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London Datastore\Data\Uploads\datafiles\demographics\"/>
    </mc:Choice>
  </mc:AlternateContent>
  <bookViews>
    <workbookView xWindow="0" yWindow="0" windowWidth="19200" windowHeight="11955" firstSheet="9" activeTab="16"/>
  </bookViews>
  <sheets>
    <sheet name="2004" sheetId="1" r:id="rId1"/>
    <sheet name="2005" sheetId="6" r:id="rId2"/>
    <sheet name="2006" sheetId="7" r:id="rId3"/>
    <sheet name="2007" sheetId="8" r:id="rId4"/>
    <sheet name="2008" sheetId="9" r:id="rId5"/>
    <sheet name="2009" sheetId="10" r:id="rId6"/>
    <sheet name="2010" sheetId="11" r:id="rId7"/>
    <sheet name="2011" sheetId="12" r:id="rId8"/>
    <sheet name="2012" sheetId="13" r:id="rId9"/>
    <sheet name="2013" sheetId="14" r:id="rId10"/>
    <sheet name="2014" sheetId="20" r:id="rId11"/>
    <sheet name="2015" sheetId="22" r:id="rId12"/>
    <sheet name="2016" sheetId="23" r:id="rId13"/>
    <sheet name="Analysis" sheetId="24" r:id="rId14"/>
    <sheet name="Analysis1" sheetId="25" r:id="rId15"/>
    <sheet name="Analysis2" sheetId="27" r:id="rId16"/>
    <sheet name="Index" sheetId="29" r:id="rId17"/>
    <sheet name="Notes" sheetId="19" r:id="rId18"/>
    <sheet name="Sheet3" sheetId="28" r:id="rId19"/>
    <sheet name="Sheet2" sheetId="26" r:id="rId20"/>
  </sheets>
  <definedNames>
    <definedName name="Boroubhs">Notes!$A$24:$A$56</definedName>
    <definedName name="boroughs">Notes!$A$24:$A$56</definedName>
    <definedName name="countries">'2016'!$B$5:$B$201</definedName>
    <definedName name="graph">Notes!$A$78:$A$79</definedName>
    <definedName name="years">Notes!$A$62:$A$74</definedName>
  </definedNames>
  <calcPr calcId="171027"/>
</workbook>
</file>

<file path=xl/calcChain.xml><?xml version="1.0" encoding="utf-8"?>
<calcChain xmlns="http://schemas.openxmlformats.org/spreadsheetml/2006/main">
  <c r="I12" i="25" l="1"/>
  <c r="J12" i="27"/>
  <c r="D14" i="24"/>
  <c r="C14" i="24"/>
  <c r="G47" i="19"/>
  <c r="F47" i="19"/>
  <c r="E47" i="19"/>
  <c r="D47" i="19"/>
  <c r="B47" i="19"/>
  <c r="C47" i="19"/>
  <c r="A13" i="28"/>
  <c r="A12" i="28"/>
  <c r="A11" i="28"/>
  <c r="A10" i="28"/>
  <c r="A9" i="28"/>
  <c r="G51" i="19"/>
  <c r="F51" i="19"/>
  <c r="E51" i="19"/>
  <c r="D51" i="19"/>
  <c r="C51" i="19"/>
  <c r="B51" i="19"/>
  <c r="G55" i="19"/>
  <c r="G59" i="19"/>
  <c r="F55" i="19"/>
  <c r="F59" i="19"/>
  <c r="E55" i="19"/>
  <c r="E59" i="19"/>
  <c r="D55" i="19"/>
  <c r="C55" i="19"/>
  <c r="B55" i="19"/>
  <c r="C25" i="24"/>
  <c r="B59" i="19"/>
  <c r="D59" i="19"/>
  <c r="C59" i="19"/>
  <c r="J53" i="25"/>
  <c r="J52" i="25"/>
  <c r="J51" i="25"/>
  <c r="J50" i="25"/>
  <c r="J49" i="25"/>
  <c r="H28" i="24"/>
  <c r="D26" i="24"/>
  <c r="D25" i="24"/>
  <c r="D24" i="24"/>
  <c r="C24" i="24"/>
  <c r="H17" i="24" s="1"/>
  <c r="J16" i="24" l="1"/>
  <c r="I16" i="24"/>
  <c r="J17" i="24"/>
  <c r="I17" i="24"/>
  <c r="K57" i="24" l="1"/>
  <c r="K56" i="24"/>
  <c r="K55" i="24"/>
  <c r="K54" i="24"/>
  <c r="K58" i="24" l="1"/>
  <c r="J54" i="24"/>
  <c r="J57" i="24"/>
  <c r="J56" i="24"/>
  <c r="J58" i="24"/>
  <c r="J55" i="24"/>
  <c r="D26" i="26"/>
  <c r="C26" i="26"/>
  <c r="C32" i="26" s="1"/>
  <c r="D25" i="26"/>
  <c r="C25" i="26"/>
  <c r="D24" i="26"/>
  <c r="C24" i="26"/>
  <c r="C34" i="26" s="1"/>
  <c r="D23" i="26"/>
  <c r="C23" i="26"/>
  <c r="D22" i="26"/>
  <c r="C22" i="26"/>
  <c r="C36" i="26" s="1"/>
  <c r="D21" i="26"/>
  <c r="C21" i="26"/>
  <c r="D20" i="26"/>
  <c r="C20" i="26"/>
  <c r="C38" i="26" s="1"/>
  <c r="D19" i="26"/>
  <c r="C19" i="26"/>
  <c r="D18" i="26"/>
  <c r="C18" i="26"/>
  <c r="C40" i="26" s="1"/>
  <c r="D17" i="26"/>
  <c r="C17" i="26"/>
  <c r="B17" i="26"/>
  <c r="B18" i="26" s="1"/>
  <c r="B19" i="26" s="1"/>
  <c r="B20" i="26" s="1"/>
  <c r="B21" i="26" s="1"/>
  <c r="B22" i="26" s="1"/>
  <c r="B23" i="26" s="1"/>
  <c r="B24" i="26" s="1"/>
  <c r="B25" i="26" s="1"/>
  <c r="B26" i="26" s="1"/>
  <c r="D16" i="26"/>
  <c r="C16" i="26"/>
  <c r="D15" i="26"/>
  <c r="C15" i="26"/>
  <c r="D14" i="26"/>
  <c r="C14" i="26"/>
  <c r="C44" i="26" s="1"/>
  <c r="G140" i="27"/>
  <c r="G80" i="27"/>
  <c r="G114" i="27"/>
  <c r="G40" i="27"/>
  <c r="G48" i="27"/>
  <c r="G86" i="27"/>
  <c r="G62" i="27"/>
  <c r="G22" i="25"/>
  <c r="G17" i="25"/>
  <c r="F22" i="25"/>
  <c r="D35" i="25"/>
  <c r="C40" i="25"/>
  <c r="C30" i="25"/>
  <c r="H173" i="27"/>
  <c r="D29" i="27"/>
  <c r="H167" i="27"/>
  <c r="D210" i="27"/>
  <c r="H88" i="27"/>
  <c r="D77" i="27"/>
  <c r="G160" i="27"/>
  <c r="H29" i="27"/>
  <c r="H23" i="27"/>
  <c r="G44" i="27"/>
  <c r="F17" i="25"/>
  <c r="H131" i="27"/>
  <c r="H83" i="27"/>
  <c r="H77" i="27"/>
  <c r="H71" i="27"/>
  <c r="G182" i="27"/>
  <c r="H54" i="27"/>
  <c r="G81" i="27"/>
  <c r="H203" i="27"/>
  <c r="H142" i="27"/>
  <c r="H193" i="27"/>
  <c r="H132" i="27"/>
  <c r="G157" i="27"/>
  <c r="G147" i="27"/>
  <c r="G137" i="27"/>
  <c r="D160" i="27"/>
  <c r="G85" i="27"/>
  <c r="G75" i="27"/>
  <c r="H185" i="27"/>
  <c r="D41" i="27"/>
  <c r="H137" i="27"/>
  <c r="D170" i="27"/>
  <c r="H48" i="27"/>
  <c r="C175" i="27"/>
  <c r="H42" i="27"/>
  <c r="H85" i="27"/>
  <c r="D126" i="27"/>
  <c r="C208" i="27"/>
  <c r="H162" i="27"/>
  <c r="D172" i="27"/>
  <c r="D41" i="25"/>
  <c r="C158" i="27"/>
  <c r="H177" i="27"/>
  <c r="G105" i="27"/>
  <c r="G57" i="27"/>
  <c r="D45" i="27"/>
  <c r="G35" i="25"/>
  <c r="C206" i="27"/>
  <c r="H32" i="27"/>
  <c r="F16" i="25"/>
  <c r="G133" i="27"/>
  <c r="D36" i="25"/>
  <c r="G123" i="27"/>
  <c r="D19" i="25"/>
  <c r="C43" i="25"/>
  <c r="C38" i="25"/>
  <c r="D59" i="27"/>
  <c r="D25" i="25"/>
  <c r="H209" i="27"/>
  <c r="G189" i="27"/>
  <c r="G169" i="27"/>
  <c r="G141" i="27"/>
  <c r="G121" i="27"/>
  <c r="G144" i="27"/>
  <c r="D141" i="27"/>
  <c r="G130" i="27"/>
  <c r="D129" i="27"/>
  <c r="G70" i="27"/>
  <c r="C67" i="27"/>
  <c r="C19" i="25"/>
  <c r="H96" i="27"/>
  <c r="H90" i="27"/>
  <c r="D174" i="27"/>
  <c r="G181" i="27"/>
  <c r="D26" i="25"/>
  <c r="F25" i="25"/>
  <c r="H144" i="27"/>
  <c r="H138" i="27"/>
  <c r="D53" i="27"/>
  <c r="H95" i="27"/>
  <c r="D130" i="27"/>
  <c r="G29" i="27"/>
  <c r="H89" i="27"/>
  <c r="H17" i="27"/>
  <c r="G20" i="27"/>
  <c r="C41" i="25"/>
  <c r="D71" i="27"/>
  <c r="H60" i="27"/>
  <c r="D68" i="27"/>
  <c r="D15" i="25"/>
  <c r="C25" i="27"/>
  <c r="C115" i="27"/>
  <c r="D203" i="27"/>
  <c r="C63" i="27"/>
  <c r="C96" i="27"/>
  <c r="C133" i="27"/>
  <c r="D207" i="27"/>
  <c r="D25" i="27"/>
  <c r="H62" i="27"/>
  <c r="H188" i="27"/>
  <c r="H140" i="27"/>
  <c r="D183" i="27"/>
  <c r="D179" i="27"/>
  <c r="D132" i="27"/>
  <c r="D112" i="27"/>
  <c r="G191" i="27"/>
  <c r="C90" i="27"/>
  <c r="D72" i="27"/>
  <c r="H51" i="27"/>
  <c r="H61" i="27"/>
  <c r="D162" i="27"/>
  <c r="C153" i="27"/>
  <c r="C127" i="27"/>
  <c r="F42" i="25"/>
  <c r="G101" i="27"/>
  <c r="F37" i="25"/>
  <c r="G91" i="27"/>
  <c r="C16" i="25"/>
  <c r="D22" i="25"/>
  <c r="H207" i="27"/>
  <c r="D145" i="27"/>
  <c r="H155" i="27"/>
  <c r="H145" i="27"/>
  <c r="G61" i="27"/>
  <c r="G39" i="27"/>
  <c r="G100" i="27"/>
  <c r="H194" i="27"/>
  <c r="G167" i="27"/>
  <c r="D188" i="27"/>
  <c r="G161" i="27"/>
  <c r="G19" i="25"/>
  <c r="D191" i="27"/>
  <c r="C174" i="27"/>
  <c r="G134" i="27"/>
  <c r="G122" i="27"/>
  <c r="G106" i="27"/>
  <c r="D22" i="27"/>
  <c r="G53" i="27"/>
  <c r="H121" i="27"/>
  <c r="H73" i="27"/>
  <c r="H16" i="27"/>
  <c r="G206" i="27"/>
  <c r="D94" i="27"/>
  <c r="H34" i="27"/>
  <c r="F23" i="25"/>
  <c r="H75" i="27"/>
  <c r="G210" i="27"/>
  <c r="H65" i="27"/>
  <c r="G200" i="27"/>
  <c r="H102" i="27"/>
  <c r="H92" i="27"/>
  <c r="H82" i="27"/>
  <c r="C211" i="27"/>
  <c r="H30" i="27"/>
  <c r="H20" i="27"/>
  <c r="H124" i="27"/>
  <c r="D49" i="27"/>
  <c r="H76" i="27"/>
  <c r="G39" i="25"/>
  <c r="D151" i="27"/>
  <c r="F40" i="25"/>
  <c r="D147" i="27"/>
  <c r="G79" i="27"/>
  <c r="D100" i="27"/>
  <c r="C135" i="27"/>
  <c r="D181" i="27"/>
  <c r="G20" i="25"/>
  <c r="G127" i="27"/>
  <c r="C15" i="27"/>
  <c r="H116" i="27"/>
  <c r="D128" i="27"/>
  <c r="D80" i="27"/>
  <c r="G44" i="25"/>
  <c r="G175" i="27"/>
  <c r="C48" i="27"/>
  <c r="C159" i="27"/>
  <c r="C36" i="25"/>
  <c r="H206" i="27"/>
  <c r="C31" i="25"/>
  <c r="H196" i="27"/>
  <c r="H35" i="27"/>
  <c r="H25" i="27"/>
  <c r="G43" i="27"/>
  <c r="D54" i="27"/>
  <c r="G96" i="27"/>
  <c r="G203" i="27"/>
  <c r="G37" i="25"/>
  <c r="H15" i="27"/>
  <c r="D46" i="25"/>
  <c r="D171" i="27"/>
  <c r="H176" i="27"/>
  <c r="D26" i="27"/>
  <c r="H170" i="27"/>
  <c r="D17" i="25"/>
  <c r="D157" i="27"/>
  <c r="C157" i="27"/>
  <c r="D31" i="25"/>
  <c r="D198" i="27"/>
  <c r="D194" i="27"/>
  <c r="D168" i="27"/>
  <c r="G33" i="25"/>
  <c r="F44" i="25"/>
  <c r="F20" i="25"/>
  <c r="D133" i="27"/>
  <c r="D121" i="27"/>
  <c r="D61" i="27"/>
  <c r="H93" i="27"/>
  <c r="G204" i="27"/>
  <c r="D16" i="25"/>
  <c r="H79" i="27"/>
  <c r="G202" i="27"/>
  <c r="G35" i="27"/>
  <c r="D63" i="27"/>
  <c r="D67" i="27"/>
  <c r="G208" i="27"/>
  <c r="G23" i="25"/>
  <c r="C186" i="27"/>
  <c r="C148" i="27"/>
  <c r="G34" i="25"/>
  <c r="C29" i="25"/>
  <c r="G66" i="27"/>
  <c r="C170" i="27"/>
  <c r="D204" i="27"/>
  <c r="C190" i="27"/>
  <c r="C182" i="27"/>
  <c r="H113" i="27"/>
  <c r="H178" i="27"/>
  <c r="H130" i="27"/>
  <c r="D156" i="27"/>
  <c r="D18" i="25"/>
  <c r="C142" i="27"/>
  <c r="G24" i="27"/>
  <c r="D21" i="27"/>
  <c r="C188" i="27"/>
  <c r="C134" i="27"/>
  <c r="H41" i="27"/>
  <c r="G194" i="27"/>
  <c r="H40" i="27"/>
  <c r="C40" i="27"/>
  <c r="H171" i="27"/>
  <c r="C20" i="25"/>
  <c r="H174" i="27"/>
  <c r="D39" i="25"/>
  <c r="H164" i="27"/>
  <c r="G120" i="27"/>
  <c r="G211" i="27"/>
  <c r="G201" i="27"/>
  <c r="D57" i="27"/>
  <c r="G149" i="27"/>
  <c r="G139" i="27"/>
  <c r="D45" i="25"/>
  <c r="D91" i="27"/>
  <c r="C35" i="25"/>
  <c r="D43" i="27"/>
  <c r="H112" i="27"/>
  <c r="D37" i="27"/>
  <c r="H106" i="27"/>
  <c r="H149" i="27"/>
  <c r="D190" i="27"/>
  <c r="C93" i="27"/>
  <c r="G108" i="27"/>
  <c r="D70" i="27"/>
  <c r="D66" i="27"/>
  <c r="C131" i="27"/>
  <c r="D37" i="25"/>
  <c r="H111" i="27"/>
  <c r="H63" i="27"/>
  <c r="D118" i="27"/>
  <c r="D114" i="27"/>
  <c r="C195" i="27"/>
  <c r="G87" i="27"/>
  <c r="G46" i="25"/>
  <c r="G197" i="27"/>
  <c r="G41" i="25"/>
  <c r="G187" i="27"/>
  <c r="G26" i="25"/>
  <c r="G21" i="25"/>
  <c r="G16" i="25"/>
  <c r="D187" i="27"/>
  <c r="F34" i="25"/>
  <c r="F29" i="25"/>
  <c r="H195" i="27"/>
  <c r="H175" i="27"/>
  <c r="H147" i="27"/>
  <c r="H127" i="27"/>
  <c r="H109" i="27"/>
  <c r="D150" i="27"/>
  <c r="H103" i="27"/>
  <c r="D146" i="27"/>
  <c r="H24" i="27"/>
  <c r="D161" i="27"/>
  <c r="H182" i="27"/>
  <c r="G151" i="27"/>
  <c r="G145" i="27"/>
  <c r="D175" i="27"/>
  <c r="H187" i="27"/>
  <c r="G125" i="27"/>
  <c r="G77" i="27"/>
  <c r="G199" i="27"/>
  <c r="G193" i="27"/>
  <c r="G26" i="27"/>
  <c r="H105" i="27"/>
  <c r="H26" i="27"/>
  <c r="H139" i="27"/>
  <c r="H78" i="27"/>
  <c r="H129" i="27"/>
  <c r="H68" i="27"/>
  <c r="G172" i="27"/>
  <c r="G128" i="27"/>
  <c r="H210" i="27"/>
  <c r="D32" i="27"/>
  <c r="H158" i="27"/>
  <c r="H148" i="27"/>
  <c r="G179" i="27"/>
  <c r="D192" i="27"/>
  <c r="G131" i="27"/>
  <c r="D144" i="27"/>
  <c r="G88" i="27"/>
  <c r="C47" i="27"/>
  <c r="G64" i="27"/>
  <c r="G207" i="27"/>
  <c r="D65" i="27"/>
  <c r="C80" i="27"/>
  <c r="D197" i="27"/>
  <c r="D16" i="27"/>
  <c r="H133" i="27"/>
  <c r="C77" i="27"/>
  <c r="G171" i="27"/>
  <c r="D155" i="27"/>
  <c r="D107" i="27"/>
  <c r="D125" i="27"/>
  <c r="H181" i="27"/>
  <c r="C125" i="27"/>
  <c r="D134" i="27"/>
  <c r="D15" i="27"/>
  <c r="G164" i="27"/>
  <c r="D122" i="27"/>
  <c r="G168" i="27"/>
  <c r="D60" i="27"/>
  <c r="C46" i="27"/>
  <c r="D20" i="27"/>
  <c r="D119" i="27"/>
  <c r="G63" i="27"/>
  <c r="C105" i="27"/>
  <c r="C55" i="27"/>
  <c r="G29" i="25"/>
  <c r="H192" i="27"/>
  <c r="G124" i="27"/>
  <c r="C27" i="27"/>
  <c r="G177" i="27"/>
  <c r="D88" i="27"/>
  <c r="C162" i="27"/>
  <c r="H52" i="27"/>
  <c r="D34" i="27"/>
  <c r="D97" i="27"/>
  <c r="D43" i="25"/>
  <c r="G111" i="27"/>
  <c r="C18" i="27"/>
  <c r="C31" i="27"/>
  <c r="C64" i="27"/>
  <c r="C69" i="27"/>
  <c r="C168" i="27"/>
  <c r="H31" i="27"/>
  <c r="D102" i="27"/>
  <c r="D40" i="27"/>
  <c r="C119" i="27"/>
  <c r="H110" i="27"/>
  <c r="H97" i="27"/>
  <c r="H146" i="27"/>
  <c r="G51" i="27"/>
  <c r="G15" i="27"/>
  <c r="D164" i="27"/>
  <c r="G25" i="27"/>
  <c r="D106" i="27"/>
  <c r="D108" i="27"/>
  <c r="G59" i="27"/>
  <c r="D186" i="27"/>
  <c r="H114" i="27"/>
  <c r="D124" i="27"/>
  <c r="C110" i="27"/>
  <c r="D148" i="27"/>
  <c r="G54" i="27"/>
  <c r="H69" i="27"/>
  <c r="G28" i="27"/>
  <c r="F27" i="25"/>
  <c r="G18" i="25"/>
  <c r="C18" i="25"/>
  <c r="C24" i="25"/>
  <c r="G38" i="25"/>
  <c r="H199" i="27"/>
  <c r="D30" i="25"/>
  <c r="G17" i="27"/>
  <c r="C94" i="27"/>
  <c r="D39" i="27"/>
  <c r="C57" i="27"/>
  <c r="G135" i="27"/>
  <c r="G78" i="27"/>
  <c r="D74" i="27"/>
  <c r="H161" i="27"/>
  <c r="G73" i="27"/>
  <c r="H57" i="27"/>
  <c r="G162" i="27"/>
  <c r="D62" i="27"/>
  <c r="C33" i="25"/>
  <c r="G196" i="27"/>
  <c r="D135" i="27"/>
  <c r="C122" i="27"/>
  <c r="D200" i="27"/>
  <c r="H179" i="27"/>
  <c r="H125" i="27"/>
  <c r="D35" i="27"/>
  <c r="C42" i="27"/>
  <c r="D85" i="27"/>
  <c r="C109" i="27"/>
  <c r="C54" i="27"/>
  <c r="G154" i="27"/>
  <c r="G18" i="27"/>
  <c r="G30" i="27"/>
  <c r="D28" i="27"/>
  <c r="C25" i="25"/>
  <c r="C189" i="27"/>
  <c r="D185" i="27"/>
  <c r="D105" i="27"/>
  <c r="C124" i="27"/>
  <c r="C70" i="27"/>
  <c r="G23" i="27"/>
  <c r="G22" i="27"/>
  <c r="D143" i="27"/>
  <c r="C91" i="27"/>
  <c r="D99" i="27"/>
  <c r="G155" i="27"/>
  <c r="D123" i="27"/>
  <c r="H47" i="27"/>
  <c r="D86" i="27"/>
  <c r="C151" i="27"/>
  <c r="D47" i="27"/>
  <c r="G71" i="27"/>
  <c r="D131" i="27"/>
  <c r="C169" i="27"/>
  <c r="C139" i="27"/>
  <c r="H118" i="27"/>
  <c r="G119" i="27"/>
  <c r="C17" i="25"/>
  <c r="C140" i="27"/>
  <c r="H183" i="27"/>
  <c r="C164" i="27"/>
  <c r="F15" i="25"/>
  <c r="H180" i="27"/>
  <c r="D153" i="27"/>
  <c r="D208" i="27"/>
  <c r="C79" i="27"/>
  <c r="G166" i="27"/>
  <c r="C112" i="27"/>
  <c r="D173" i="27"/>
  <c r="C141" i="27"/>
  <c r="C30" i="27"/>
  <c r="C101" i="27"/>
  <c r="C46" i="25"/>
  <c r="D81" i="27"/>
  <c r="D116" i="27"/>
  <c r="D136" i="27"/>
  <c r="D21" i="25"/>
  <c r="F18" i="25"/>
  <c r="C161" i="27"/>
  <c r="C102" i="27"/>
  <c r="D184" i="27"/>
  <c r="C32" i="25"/>
  <c r="H56" i="27"/>
  <c r="C24" i="27"/>
  <c r="C45" i="27"/>
  <c r="D58" i="27"/>
  <c r="G92" i="27"/>
  <c r="D180" i="27"/>
  <c r="G178" i="27"/>
  <c r="C155" i="27"/>
  <c r="G60" i="27"/>
  <c r="G47" i="27"/>
  <c r="G153" i="27"/>
  <c r="G159" i="27"/>
  <c r="H201" i="27"/>
  <c r="G89" i="27"/>
  <c r="C21" i="27"/>
  <c r="C20" i="27"/>
  <c r="H28" i="27"/>
  <c r="D33" i="27"/>
  <c r="C137" i="27"/>
  <c r="C26" i="27"/>
  <c r="D87" i="27"/>
  <c r="F32" i="25"/>
  <c r="G186" i="27"/>
  <c r="C32" i="27"/>
  <c r="D93" i="27"/>
  <c r="D89" i="27"/>
  <c r="H36" i="27"/>
  <c r="D137" i="27"/>
  <c r="D64" i="27"/>
  <c r="G28" i="25"/>
  <c r="C16" i="27"/>
  <c r="C128" i="27"/>
  <c r="C143" i="27"/>
  <c r="F26" i="25"/>
  <c r="H163" i="27"/>
  <c r="H91" i="27"/>
  <c r="H86" i="27"/>
  <c r="G97" i="27"/>
  <c r="H172" i="27"/>
  <c r="H126" i="27"/>
  <c r="G46" i="27"/>
  <c r="G33" i="27"/>
  <c r="G138" i="27"/>
  <c r="G16" i="27"/>
  <c r="D34" i="25"/>
  <c r="D30" i="27"/>
  <c r="H157" i="27"/>
  <c r="D38" i="25"/>
  <c r="H120" i="27"/>
  <c r="H99" i="27"/>
  <c r="G72" i="27"/>
  <c r="C28" i="27"/>
  <c r="D117" i="27"/>
  <c r="H123" i="27"/>
  <c r="G129" i="27"/>
  <c r="C38" i="27"/>
  <c r="H119" i="27"/>
  <c r="H100" i="27"/>
  <c r="D96" i="27"/>
  <c r="D90" i="27"/>
  <c r="C111" i="27"/>
  <c r="C144" i="27"/>
  <c r="C205" i="27"/>
  <c r="D92" i="27"/>
  <c r="D111" i="27"/>
  <c r="C41" i="27"/>
  <c r="C166" i="27"/>
  <c r="H169" i="27"/>
  <c r="H64" i="27"/>
  <c r="H168" i="27"/>
  <c r="C152" i="27"/>
  <c r="H122" i="27"/>
  <c r="C103" i="27"/>
  <c r="C132" i="27"/>
  <c r="G34" i="27"/>
  <c r="D33" i="25"/>
  <c r="C37" i="25"/>
  <c r="C34" i="25"/>
  <c r="H184" i="27"/>
  <c r="F46" i="25"/>
  <c r="D20" i="25"/>
  <c r="C33" i="27"/>
  <c r="C136" i="27"/>
  <c r="C23" i="27"/>
  <c r="G156" i="27"/>
  <c r="D140" i="27"/>
  <c r="C126" i="27"/>
  <c r="C150" i="27"/>
  <c r="G30" i="25"/>
  <c r="F38" i="25"/>
  <c r="C44" i="25"/>
  <c r="H19" i="27"/>
  <c r="H39" i="27"/>
  <c r="G50" i="27"/>
  <c r="H59" i="27"/>
  <c r="G65" i="27"/>
  <c r="D84" i="27"/>
  <c r="C92" i="27"/>
  <c r="C34" i="27"/>
  <c r="H108" i="27"/>
  <c r="D167" i="27"/>
  <c r="D209" i="27"/>
  <c r="C130" i="27"/>
  <c r="D69" i="27"/>
  <c r="C185" i="27"/>
  <c r="C28" i="25"/>
  <c r="G21" i="27"/>
  <c r="G205" i="27"/>
  <c r="G37" i="27"/>
  <c r="G27" i="27"/>
  <c r="G58" i="27"/>
  <c r="F41" i="25"/>
  <c r="H154" i="27"/>
  <c r="D152" i="27"/>
  <c r="D56" i="27"/>
  <c r="C210" i="27"/>
  <c r="D75" i="27"/>
  <c r="D23" i="25"/>
  <c r="C17" i="27"/>
  <c r="C200" i="27"/>
  <c r="D79" i="27"/>
  <c r="F43" i="25"/>
  <c r="F24" i="25"/>
  <c r="G163" i="27"/>
  <c r="G42" i="27"/>
  <c r="H211" i="27"/>
  <c r="G109" i="27"/>
  <c r="C199" i="27"/>
  <c r="C197" i="27"/>
  <c r="C121" i="27"/>
  <c r="G31" i="25"/>
  <c r="C22" i="25"/>
  <c r="H101" i="27"/>
  <c r="H43" i="27"/>
  <c r="D83" i="27"/>
  <c r="C178" i="27"/>
  <c r="D189" i="27"/>
  <c r="C29" i="27"/>
  <c r="H80" i="27"/>
  <c r="G43" i="25"/>
  <c r="F35" i="25"/>
  <c r="D52" i="27"/>
  <c r="G110" i="27"/>
  <c r="C19" i="27"/>
  <c r="G55" i="27"/>
  <c r="H33" i="27"/>
  <c r="D36" i="27"/>
  <c r="C58" i="27"/>
  <c r="D177" i="27"/>
  <c r="C85" i="27"/>
  <c r="C207" i="27"/>
  <c r="C43" i="27"/>
  <c r="H107" i="27"/>
  <c r="H166" i="27"/>
  <c r="H94" i="27"/>
  <c r="H204" i="27"/>
  <c r="D211" i="27"/>
  <c r="D101" i="27"/>
  <c r="G41" i="27"/>
  <c r="H53" i="27"/>
  <c r="G69" i="27"/>
  <c r="H153" i="27"/>
  <c r="H81" i="27"/>
  <c r="H66" i="27"/>
  <c r="F31" i="25"/>
  <c r="D199" i="27"/>
  <c r="G115" i="27"/>
  <c r="D196" i="27"/>
  <c r="G68" i="27"/>
  <c r="G112" i="27"/>
  <c r="G42" i="25"/>
  <c r="C21" i="25"/>
  <c r="H152" i="27"/>
  <c r="H151" i="27"/>
  <c r="F30" i="25"/>
  <c r="H115" i="27"/>
  <c r="H27" i="27"/>
  <c r="G190" i="27"/>
  <c r="C149" i="27"/>
  <c r="C100" i="27"/>
  <c r="H198" i="27"/>
  <c r="D159" i="27"/>
  <c r="C51" i="27"/>
  <c r="C84" i="27"/>
  <c r="G93" i="27"/>
  <c r="G136" i="27"/>
  <c r="G31" i="27"/>
  <c r="G148" i="27"/>
  <c r="G32" i="27"/>
  <c r="H49" i="27"/>
  <c r="D42" i="25"/>
  <c r="C192" i="27"/>
  <c r="G15" i="25"/>
  <c r="C53" i="27"/>
  <c r="H159" i="27"/>
  <c r="D166" i="27"/>
  <c r="D193" i="27"/>
  <c r="C203" i="27"/>
  <c r="H165" i="27"/>
  <c r="C108" i="27"/>
  <c r="G180" i="27"/>
  <c r="G36" i="27"/>
  <c r="G45" i="25"/>
  <c r="H208" i="27"/>
  <c r="H202" i="27"/>
  <c r="D31" i="27"/>
  <c r="F36" i="25"/>
  <c r="D169" i="27"/>
  <c r="C123" i="27"/>
  <c r="C50" i="27"/>
  <c r="C180" i="27"/>
  <c r="D48" i="27"/>
  <c r="G113" i="27"/>
  <c r="D113" i="27"/>
  <c r="C82" i="27"/>
  <c r="G165" i="27"/>
  <c r="F33" i="25"/>
  <c r="C39" i="25"/>
  <c r="G198" i="27"/>
  <c r="D82" i="27"/>
  <c r="G146" i="27"/>
  <c r="H70" i="27"/>
  <c r="D95" i="27"/>
  <c r="C116" i="27"/>
  <c r="C72" i="27"/>
  <c r="D120" i="27"/>
  <c r="H98" i="27"/>
  <c r="D19" i="27"/>
  <c r="C173" i="27"/>
  <c r="C86" i="27"/>
  <c r="H104" i="27"/>
  <c r="C104" i="27"/>
  <c r="H190" i="27"/>
  <c r="G176" i="27"/>
  <c r="G195" i="27"/>
  <c r="G76" i="27"/>
  <c r="G52" i="27"/>
  <c r="D165" i="27"/>
  <c r="D139" i="27"/>
  <c r="H197" i="27"/>
  <c r="C154" i="27"/>
  <c r="C52" i="27"/>
  <c r="D40" i="25"/>
  <c r="H189" i="27"/>
  <c r="D163" i="27"/>
  <c r="C106" i="27"/>
  <c r="D76" i="27"/>
  <c r="C66" i="27"/>
  <c r="D24" i="25"/>
  <c r="D110" i="27"/>
  <c r="G90" i="27"/>
  <c r="C138" i="27"/>
  <c r="H141" i="27"/>
  <c r="G209" i="27"/>
  <c r="G126" i="27"/>
  <c r="D98" i="27"/>
  <c r="C172" i="27"/>
  <c r="C146" i="27"/>
  <c r="D178" i="27"/>
  <c r="G192" i="27"/>
  <c r="H38" i="27"/>
  <c r="C45" i="25"/>
  <c r="C184" i="27"/>
  <c r="C87" i="27"/>
  <c r="G117" i="27"/>
  <c r="H74" i="27"/>
  <c r="C39" i="27"/>
  <c r="H58" i="27"/>
  <c r="C160" i="27"/>
  <c r="C98" i="27"/>
  <c r="H191" i="27"/>
  <c r="H55" i="27"/>
  <c r="H18" i="27"/>
  <c r="H200" i="27"/>
  <c r="D73" i="27"/>
  <c r="C89" i="27"/>
  <c r="G107" i="27"/>
  <c r="H117" i="27"/>
  <c r="C60" i="27"/>
  <c r="H156" i="27"/>
  <c r="C95" i="27"/>
  <c r="H143" i="27"/>
  <c r="D195" i="27"/>
  <c r="G84" i="27"/>
  <c r="H72" i="27"/>
  <c r="D115" i="27"/>
  <c r="G99" i="27"/>
  <c r="G94" i="27"/>
  <c r="H50" i="27"/>
  <c r="C114" i="27"/>
  <c r="C56" i="27"/>
  <c r="G74" i="27"/>
  <c r="D42" i="27"/>
  <c r="C183" i="27"/>
  <c r="C204" i="27"/>
  <c r="H67" i="27"/>
  <c r="H22" i="27"/>
  <c r="C68" i="27"/>
  <c r="C49" i="27"/>
  <c r="G150" i="27"/>
  <c r="C107" i="27"/>
  <c r="C198" i="27"/>
  <c r="C117" i="27"/>
  <c r="C156" i="27"/>
  <c r="C36" i="27"/>
  <c r="G170" i="27"/>
  <c r="G174" i="27"/>
  <c r="D158" i="27"/>
  <c r="C97" i="27"/>
  <c r="D32" i="25"/>
  <c r="C61" i="27"/>
  <c r="C187" i="27"/>
  <c r="C42" i="25"/>
  <c r="H84" i="27"/>
  <c r="D154" i="27"/>
  <c r="H134" i="27"/>
  <c r="G67" i="27"/>
  <c r="G32" i="25"/>
  <c r="H205" i="27"/>
  <c r="G24" i="25"/>
  <c r="C193" i="27"/>
  <c r="D201" i="27"/>
  <c r="C78" i="27"/>
  <c r="D202" i="27"/>
  <c r="D206" i="27"/>
  <c r="G40" i="25"/>
  <c r="D28" i="25"/>
  <c r="G45" i="27"/>
  <c r="D44" i="25"/>
  <c r="H45" i="27"/>
  <c r="H44" i="27"/>
  <c r="D17" i="27"/>
  <c r="D18" i="27"/>
  <c r="G185" i="27"/>
  <c r="H160" i="27"/>
  <c r="D27" i="25"/>
  <c r="G49" i="27"/>
  <c r="G56" i="27"/>
  <c r="C191" i="27"/>
  <c r="G38" i="27"/>
  <c r="C88" i="27"/>
  <c r="C65" i="27"/>
  <c r="D104" i="27"/>
  <c r="G173" i="27"/>
  <c r="C181" i="27"/>
  <c r="C81" i="27"/>
  <c r="C194" i="27"/>
  <c r="C74" i="27"/>
  <c r="C118" i="27"/>
  <c r="C167" i="27"/>
  <c r="D182" i="27"/>
  <c r="C62" i="27"/>
  <c r="D127" i="27"/>
  <c r="G98" i="27"/>
  <c r="G83" i="27"/>
  <c r="C179" i="27"/>
  <c r="G82" i="27"/>
  <c r="C201" i="27"/>
  <c r="F28" i="25"/>
  <c r="C129" i="27"/>
  <c r="D38" i="27"/>
  <c r="G95" i="27"/>
  <c r="H135" i="27"/>
  <c r="G116" i="27"/>
  <c r="G158" i="27"/>
  <c r="D23" i="27"/>
  <c r="G142" i="27"/>
  <c r="C75" i="27"/>
  <c r="C71" i="27"/>
  <c r="D142" i="27"/>
  <c r="H37" i="27"/>
  <c r="F45" i="25"/>
  <c r="D27" i="27"/>
  <c r="C176" i="27"/>
  <c r="G103" i="27"/>
  <c r="D138" i="27"/>
  <c r="D46" i="27"/>
  <c r="H87" i="27"/>
  <c r="G27" i="25"/>
  <c r="D205" i="27"/>
  <c r="H21" i="27"/>
  <c r="D24" i="27"/>
  <c r="C26" i="25"/>
  <c r="C177" i="27"/>
  <c r="D55" i="27"/>
  <c r="H136" i="27"/>
  <c r="G183" i="27"/>
  <c r="G25" i="25"/>
  <c r="G104" i="27"/>
  <c r="C83" i="27"/>
  <c r="H186" i="27"/>
  <c r="C163" i="27"/>
  <c r="D50" i="27"/>
  <c r="D109" i="27"/>
  <c r="H128" i="27"/>
  <c r="G132" i="27"/>
  <c r="D29" i="25"/>
  <c r="D78" i="27"/>
  <c r="C120" i="27"/>
  <c r="C35" i="27"/>
  <c r="C59" i="27"/>
  <c r="C37" i="27"/>
  <c r="G36" i="25"/>
  <c r="G152" i="27"/>
  <c r="G184" i="27"/>
  <c r="C145" i="27"/>
  <c r="C171" i="27"/>
  <c r="C44" i="27"/>
  <c r="D176" i="27"/>
  <c r="G102" i="27"/>
  <c r="C22" i="27"/>
  <c r="H46" i="27"/>
  <c r="G143" i="27"/>
  <c r="F21" i="25"/>
  <c r="G19" i="27"/>
  <c r="D149" i="27"/>
  <c r="H150" i="27"/>
  <c r="D44" i="27"/>
  <c r="C113" i="27"/>
  <c r="D51" i="27"/>
  <c r="F39" i="25"/>
  <c r="G118" i="27"/>
  <c r="C147" i="27"/>
  <c r="C23" i="25"/>
  <c r="C73" i="27"/>
  <c r="C209" i="27"/>
  <c r="C165" i="27"/>
  <c r="C27" i="25"/>
  <c r="G188" i="27"/>
  <c r="D103" i="27"/>
  <c r="C202" i="27"/>
  <c r="F19" i="25"/>
  <c r="C99" i="27"/>
  <c r="C196" i="27"/>
  <c r="C76" i="27"/>
  <c r="D43" i="26" l="1"/>
  <c r="E42" i="26"/>
  <c r="E155" i="27"/>
  <c r="E165" i="27"/>
  <c r="E75" i="27"/>
  <c r="E196" i="27"/>
  <c r="E26" i="27"/>
  <c r="E44" i="27"/>
  <c r="E121" i="27"/>
  <c r="E202" i="27"/>
  <c r="E22" i="27"/>
  <c r="E160" i="27"/>
  <c r="E171" i="27"/>
  <c r="E145" i="27"/>
  <c r="E120" i="27"/>
  <c r="E118" i="27"/>
  <c r="E194" i="27"/>
  <c r="E37" i="27"/>
  <c r="E172" i="27"/>
  <c r="E74" i="27"/>
  <c r="E187" i="27"/>
  <c r="E66" i="27"/>
  <c r="E62" i="27"/>
  <c r="J142" i="27"/>
  <c r="I142" i="27"/>
  <c r="I192" i="27"/>
  <c r="J192" i="27"/>
  <c r="J184" i="27"/>
  <c r="I184" i="27"/>
  <c r="I49" i="27"/>
  <c r="J49" i="27"/>
  <c r="E127" i="27"/>
  <c r="E20" i="27"/>
  <c r="E82" i="27"/>
  <c r="E200" i="27"/>
  <c r="E197" i="27"/>
  <c r="E150" i="27"/>
  <c r="E119" i="27"/>
  <c r="E81" i="27"/>
  <c r="E91" i="27"/>
  <c r="E40" i="27"/>
  <c r="E117" i="27"/>
  <c r="E76" i="27"/>
  <c r="E204" i="27"/>
  <c r="E153" i="27"/>
  <c r="E106" i="27"/>
  <c r="E59" i="27"/>
  <c r="E84" i="27"/>
  <c r="E17" i="27"/>
  <c r="E45" i="27"/>
  <c r="E126" i="27"/>
  <c r="I95" i="27"/>
  <c r="J95" i="27"/>
  <c r="I113" i="27"/>
  <c r="J113" i="27"/>
  <c r="E191" i="27"/>
  <c r="I22" i="27"/>
  <c r="J22" i="27"/>
  <c r="I194" i="27"/>
  <c r="J194" i="27"/>
  <c r="I55" i="27"/>
  <c r="J55" i="27"/>
  <c r="I183" i="27"/>
  <c r="J183" i="27"/>
  <c r="J126" i="27"/>
  <c r="I126" i="27"/>
  <c r="J156" i="27"/>
  <c r="I156" i="27"/>
  <c r="J152" i="27"/>
  <c r="I152" i="27"/>
  <c r="J23" i="27"/>
  <c r="I23" i="27"/>
  <c r="I178" i="27"/>
  <c r="J178" i="27"/>
  <c r="J45" i="27"/>
  <c r="I45" i="27"/>
  <c r="E21" i="27"/>
  <c r="E180" i="27"/>
  <c r="E193" i="27"/>
  <c r="E210" i="27"/>
  <c r="E199" i="27"/>
  <c r="E23" i="27"/>
  <c r="E168" i="27"/>
  <c r="E101" i="27"/>
  <c r="E181" i="27"/>
  <c r="E70" i="27"/>
  <c r="E134" i="27"/>
  <c r="E198" i="27"/>
  <c r="E99" i="27"/>
  <c r="E183" i="27"/>
  <c r="E52" i="27"/>
  <c r="E65" i="27"/>
  <c r="E50" i="27"/>
  <c r="E51" i="27"/>
  <c r="E24" i="27"/>
  <c r="E136" i="27"/>
  <c r="E69" i="27"/>
  <c r="E30" i="27"/>
  <c r="E60" i="27"/>
  <c r="E124" i="27"/>
  <c r="E188" i="27"/>
  <c r="E73" i="27"/>
  <c r="E137" i="27"/>
  <c r="E201" i="27"/>
  <c r="E90" i="27"/>
  <c r="E154" i="27"/>
  <c r="E39" i="27"/>
  <c r="E123" i="27"/>
  <c r="E38" i="27"/>
  <c r="E36" i="27"/>
  <c r="E33" i="27"/>
  <c r="E64" i="27"/>
  <c r="E141" i="27"/>
  <c r="E43" i="27"/>
  <c r="I38" i="27"/>
  <c r="J38" i="27"/>
  <c r="J191" i="27"/>
  <c r="I191" i="27"/>
  <c r="I78" i="27"/>
  <c r="J78" i="27"/>
  <c r="J209" i="27"/>
  <c r="I209" i="27"/>
  <c r="E31" i="27"/>
  <c r="I24" i="27"/>
  <c r="J24" i="27"/>
  <c r="I102" i="27"/>
  <c r="J102" i="27"/>
  <c r="J89" i="27"/>
  <c r="I89" i="27"/>
  <c r="J99" i="27"/>
  <c r="I99" i="27"/>
  <c r="J109" i="27"/>
  <c r="I109" i="27"/>
  <c r="E18" i="27"/>
  <c r="E112" i="27"/>
  <c r="E61" i="27"/>
  <c r="E189" i="27"/>
  <c r="E142" i="27"/>
  <c r="E107" i="27"/>
  <c r="J58" i="27"/>
  <c r="I58" i="27"/>
  <c r="J111" i="27"/>
  <c r="I111" i="27"/>
  <c r="J166" i="27"/>
  <c r="I166" i="27"/>
  <c r="J52" i="27"/>
  <c r="I52" i="27"/>
  <c r="I129" i="27"/>
  <c r="J129" i="27"/>
  <c r="I27" i="27"/>
  <c r="J27" i="27"/>
  <c r="E79" i="27"/>
  <c r="E207" i="27"/>
  <c r="J76" i="27"/>
  <c r="I76" i="27"/>
  <c r="J135" i="27"/>
  <c r="I135" i="27"/>
  <c r="I37" i="27"/>
  <c r="J37" i="27"/>
  <c r="I30" i="27"/>
  <c r="J30" i="27"/>
  <c r="I185" i="27"/>
  <c r="J185" i="27"/>
  <c r="I195" i="27"/>
  <c r="J195" i="27"/>
  <c r="I205" i="27"/>
  <c r="J205" i="27"/>
  <c r="J18" i="27"/>
  <c r="I18" i="27"/>
  <c r="I150" i="27"/>
  <c r="J150" i="27"/>
  <c r="J74" i="27"/>
  <c r="I74" i="27"/>
  <c r="J176" i="27"/>
  <c r="I176" i="27"/>
  <c r="I36" i="27"/>
  <c r="J36" i="27"/>
  <c r="J21" i="27"/>
  <c r="I21" i="27"/>
  <c r="J34" i="27"/>
  <c r="I34" i="27"/>
  <c r="J107" i="27"/>
  <c r="I107" i="27"/>
  <c r="J154" i="27"/>
  <c r="I154" i="27"/>
  <c r="J82" i="27"/>
  <c r="I82" i="27"/>
  <c r="J117" i="27"/>
  <c r="I117" i="27"/>
  <c r="J180" i="27"/>
  <c r="I180" i="27"/>
  <c r="E132" i="27"/>
  <c r="E162" i="27"/>
  <c r="E85" i="27"/>
  <c r="E54" i="27"/>
  <c r="E182" i="27"/>
  <c r="E163" i="27"/>
  <c r="E19" i="27"/>
  <c r="E177" i="27"/>
  <c r="E104" i="27"/>
  <c r="E29" i="27"/>
  <c r="E108" i="27"/>
  <c r="E57" i="27"/>
  <c r="E185" i="27"/>
  <c r="E138" i="27"/>
  <c r="E103" i="27"/>
  <c r="E164" i="27"/>
  <c r="E32" i="27"/>
  <c r="E109" i="27"/>
  <c r="E190" i="27"/>
  <c r="I159" i="27"/>
  <c r="J159" i="27"/>
  <c r="J42" i="27"/>
  <c r="I42" i="27"/>
  <c r="I177" i="27"/>
  <c r="J177" i="27"/>
  <c r="E49" i="27"/>
  <c r="E71" i="27"/>
  <c r="E56" i="27"/>
  <c r="E133" i="27"/>
  <c r="E86" i="27"/>
  <c r="E35" i="27"/>
  <c r="E203" i="27"/>
  <c r="E100" i="27"/>
  <c r="E130" i="27"/>
  <c r="E152" i="27"/>
  <c r="E27" i="27"/>
  <c r="E140" i="27"/>
  <c r="E89" i="27"/>
  <c r="E42" i="27"/>
  <c r="E170" i="27"/>
  <c r="E147" i="27"/>
  <c r="E113" i="27"/>
  <c r="E96" i="27"/>
  <c r="E173" i="27"/>
  <c r="E87" i="27"/>
  <c r="J56" i="27"/>
  <c r="I56" i="27"/>
  <c r="I124" i="27"/>
  <c r="J124" i="27"/>
  <c r="J66" i="27"/>
  <c r="I66" i="27"/>
  <c r="J170" i="27"/>
  <c r="I170" i="27"/>
  <c r="E63" i="27"/>
  <c r="I90" i="27"/>
  <c r="J90" i="27"/>
  <c r="I119" i="27"/>
  <c r="J119" i="27"/>
  <c r="J186" i="27"/>
  <c r="I186" i="27"/>
  <c r="J153" i="27"/>
  <c r="I153" i="27"/>
  <c r="J163" i="27"/>
  <c r="I163" i="27"/>
  <c r="J173" i="27"/>
  <c r="I173" i="27"/>
  <c r="E68" i="27"/>
  <c r="E97" i="27"/>
  <c r="E114" i="27"/>
  <c r="E115" i="27"/>
  <c r="E88" i="27"/>
  <c r="E53" i="27"/>
  <c r="E149" i="27"/>
  <c r="E34" i="27"/>
  <c r="E102" i="27"/>
  <c r="E166" i="27"/>
  <c r="E55" i="27"/>
  <c r="E139" i="27"/>
  <c r="E148" i="27"/>
  <c r="E129" i="27"/>
  <c r="E146" i="27"/>
  <c r="E179" i="27"/>
  <c r="E25" i="27"/>
  <c r="E72" i="27"/>
  <c r="E184" i="27"/>
  <c r="E28" i="27"/>
  <c r="E92" i="27"/>
  <c r="E156" i="27"/>
  <c r="E41" i="27"/>
  <c r="E105" i="27"/>
  <c r="E169" i="27"/>
  <c r="E58" i="27"/>
  <c r="E122" i="27"/>
  <c r="E186" i="27"/>
  <c r="E83" i="27"/>
  <c r="E167" i="27"/>
  <c r="E116" i="27"/>
  <c r="E178" i="27"/>
  <c r="E192" i="27"/>
  <c r="E94" i="27"/>
  <c r="I204" i="27"/>
  <c r="J204" i="27"/>
  <c r="J63" i="27"/>
  <c r="I63" i="27"/>
  <c r="J81" i="27"/>
  <c r="I81" i="27"/>
  <c r="E159" i="27"/>
  <c r="I87" i="27"/>
  <c r="J87" i="27"/>
  <c r="E98" i="27"/>
  <c r="E48" i="27"/>
  <c r="E176" i="27"/>
  <c r="E125" i="27"/>
  <c r="E78" i="27"/>
  <c r="E206" i="27"/>
  <c r="E195" i="27"/>
  <c r="J26" i="27"/>
  <c r="I26" i="27"/>
  <c r="J182" i="27"/>
  <c r="I182" i="27"/>
  <c r="J47" i="27"/>
  <c r="I47" i="27"/>
  <c r="I175" i="27"/>
  <c r="J175" i="27"/>
  <c r="J46" i="27"/>
  <c r="I46" i="27"/>
  <c r="J206" i="27"/>
  <c r="I206" i="27"/>
  <c r="I65" i="27"/>
  <c r="J65" i="27"/>
  <c r="I193" i="27"/>
  <c r="J193" i="27"/>
  <c r="E143" i="27"/>
  <c r="I54" i="27"/>
  <c r="J54" i="27"/>
  <c r="J71" i="27"/>
  <c r="I71" i="27"/>
  <c r="J199" i="27"/>
  <c r="I199" i="27"/>
  <c r="I196" i="27"/>
  <c r="J196" i="27"/>
  <c r="I57" i="27"/>
  <c r="J57" i="27"/>
  <c r="I208" i="27"/>
  <c r="J208" i="27"/>
  <c r="I67" i="27"/>
  <c r="J67" i="27"/>
  <c r="I77" i="27"/>
  <c r="J77" i="27"/>
  <c r="J105" i="27"/>
  <c r="I105" i="27"/>
  <c r="J115" i="27"/>
  <c r="I115" i="27"/>
  <c r="J125" i="27"/>
  <c r="I125" i="27"/>
  <c r="J174" i="27"/>
  <c r="I174" i="27"/>
  <c r="J41" i="27"/>
  <c r="I41" i="27"/>
  <c r="J171" i="27"/>
  <c r="I171" i="27"/>
  <c r="J190" i="27"/>
  <c r="I190" i="27"/>
  <c r="J53" i="27"/>
  <c r="I53" i="27"/>
  <c r="J181" i="27"/>
  <c r="I181" i="27"/>
  <c r="E161" i="27"/>
  <c r="E128" i="27"/>
  <c r="E77" i="27"/>
  <c r="E205" i="27"/>
  <c r="E158" i="27"/>
  <c r="E131" i="27"/>
  <c r="I44" i="27"/>
  <c r="J44" i="27"/>
  <c r="J127" i="27"/>
  <c r="I127" i="27"/>
  <c r="J25" i="27"/>
  <c r="I25" i="27"/>
  <c r="I106" i="27"/>
  <c r="J106" i="27"/>
  <c r="J118" i="27"/>
  <c r="I118" i="27"/>
  <c r="J145" i="27"/>
  <c r="I145" i="27"/>
  <c r="E95" i="27"/>
  <c r="I122" i="27"/>
  <c r="J122" i="27"/>
  <c r="I146" i="27"/>
  <c r="J146" i="27"/>
  <c r="I151" i="27"/>
  <c r="J151" i="27"/>
  <c r="J32" i="27"/>
  <c r="I32" i="27"/>
  <c r="J108" i="27"/>
  <c r="I108" i="27"/>
  <c r="J72" i="27"/>
  <c r="I72" i="27"/>
  <c r="J134" i="27"/>
  <c r="I134" i="27"/>
  <c r="I50" i="27"/>
  <c r="J50" i="27"/>
  <c r="J160" i="27"/>
  <c r="I160" i="27"/>
  <c r="E209" i="27"/>
  <c r="E135" i="27"/>
  <c r="E16" i="27"/>
  <c r="E80" i="27"/>
  <c r="E144" i="27"/>
  <c r="E208" i="27"/>
  <c r="E93" i="27"/>
  <c r="E157" i="27"/>
  <c r="E46" i="27"/>
  <c r="E110" i="27"/>
  <c r="E174" i="27"/>
  <c r="E67" i="27"/>
  <c r="E151" i="27"/>
  <c r="J70" i="27"/>
  <c r="I70" i="27"/>
  <c r="J104" i="27"/>
  <c r="I104" i="27"/>
  <c r="J110" i="27"/>
  <c r="I110" i="27"/>
  <c r="J79" i="27"/>
  <c r="I79" i="27"/>
  <c r="J143" i="27"/>
  <c r="I143" i="27"/>
  <c r="I207" i="27"/>
  <c r="J207" i="27"/>
  <c r="J64" i="27"/>
  <c r="I64" i="27"/>
  <c r="J148" i="27"/>
  <c r="I148" i="27"/>
  <c r="I17" i="27"/>
  <c r="J17" i="27"/>
  <c r="I97" i="27"/>
  <c r="J97" i="27"/>
  <c r="I161" i="27"/>
  <c r="J161" i="27"/>
  <c r="I130" i="27"/>
  <c r="J130" i="27"/>
  <c r="E47" i="27"/>
  <c r="E111" i="27"/>
  <c r="E175" i="27"/>
  <c r="J15" i="27"/>
  <c r="J88" i="27"/>
  <c r="I88" i="27"/>
  <c r="J162" i="27"/>
  <c r="I162" i="27"/>
  <c r="J35" i="27"/>
  <c r="I35" i="27"/>
  <c r="J103" i="27"/>
  <c r="I103" i="27"/>
  <c r="J167" i="27"/>
  <c r="I167" i="27"/>
  <c r="I144" i="27"/>
  <c r="J144" i="27"/>
  <c r="I20" i="27"/>
  <c r="J20" i="27"/>
  <c r="I121" i="27"/>
  <c r="J121" i="27"/>
  <c r="I198" i="27"/>
  <c r="J198" i="27"/>
  <c r="I60" i="27"/>
  <c r="J60" i="27"/>
  <c r="I131" i="27"/>
  <c r="J131" i="27"/>
  <c r="I31" i="27"/>
  <c r="J31" i="27"/>
  <c r="J98" i="27"/>
  <c r="I98" i="27"/>
  <c r="I100" i="27"/>
  <c r="J100" i="27"/>
  <c r="I141" i="27"/>
  <c r="J141" i="27"/>
  <c r="J168" i="27"/>
  <c r="I168" i="27"/>
  <c r="J39" i="27"/>
  <c r="I39" i="27"/>
  <c r="J169" i="27"/>
  <c r="I169" i="27"/>
  <c r="J188" i="27"/>
  <c r="I188" i="27"/>
  <c r="J51" i="27"/>
  <c r="I51" i="27"/>
  <c r="J179" i="27"/>
  <c r="I179" i="27"/>
  <c r="I202" i="27"/>
  <c r="J202" i="27"/>
  <c r="J61" i="27"/>
  <c r="I61" i="27"/>
  <c r="J189" i="27"/>
  <c r="I189" i="27"/>
  <c r="J92" i="27"/>
  <c r="I92" i="27"/>
  <c r="J94" i="27"/>
  <c r="I94" i="27"/>
  <c r="J75" i="27"/>
  <c r="I75" i="27"/>
  <c r="J139" i="27"/>
  <c r="I139" i="27"/>
  <c r="J203" i="27"/>
  <c r="I203" i="27"/>
  <c r="J16" i="27"/>
  <c r="L16" i="27" s="1"/>
  <c r="I16" i="27"/>
  <c r="J116" i="27"/>
  <c r="I116" i="27"/>
  <c r="J136" i="27"/>
  <c r="I136" i="27"/>
  <c r="J85" i="27"/>
  <c r="I85" i="27"/>
  <c r="J149" i="27"/>
  <c r="I149" i="27"/>
  <c r="J96" i="27"/>
  <c r="I96" i="27"/>
  <c r="E211" i="27"/>
  <c r="J62" i="27"/>
  <c r="I62" i="27"/>
  <c r="J84" i="27"/>
  <c r="I84" i="27"/>
  <c r="J73" i="27"/>
  <c r="I73" i="27"/>
  <c r="J137" i="27"/>
  <c r="I137" i="27"/>
  <c r="J201" i="27"/>
  <c r="I201" i="27"/>
  <c r="I43" i="27"/>
  <c r="J43" i="27"/>
  <c r="J86" i="27"/>
  <c r="I86" i="27"/>
  <c r="J112" i="27"/>
  <c r="I112" i="27"/>
  <c r="J128" i="27"/>
  <c r="I128" i="27"/>
  <c r="J83" i="27"/>
  <c r="I83" i="27"/>
  <c r="J147" i="27"/>
  <c r="I147" i="27"/>
  <c r="J211" i="27"/>
  <c r="I211" i="27"/>
  <c r="I48" i="27"/>
  <c r="J48" i="27"/>
  <c r="I138" i="27"/>
  <c r="J138" i="27"/>
  <c r="J172" i="27"/>
  <c r="I172" i="27"/>
  <c r="J93" i="27"/>
  <c r="I93" i="27"/>
  <c r="J157" i="27"/>
  <c r="I157" i="27"/>
  <c r="J120" i="27"/>
  <c r="I120" i="27"/>
  <c r="I40" i="27"/>
  <c r="J40" i="27"/>
  <c r="I28" i="27"/>
  <c r="J28" i="27"/>
  <c r="I132" i="27"/>
  <c r="J132" i="27"/>
  <c r="I200" i="27"/>
  <c r="J200" i="27"/>
  <c r="J164" i="27"/>
  <c r="I164" i="27"/>
  <c r="J59" i="27"/>
  <c r="I59" i="27"/>
  <c r="J91" i="27"/>
  <c r="I91" i="27"/>
  <c r="J123" i="27"/>
  <c r="I123" i="27"/>
  <c r="J155" i="27"/>
  <c r="I155" i="27"/>
  <c r="J187" i="27"/>
  <c r="I187" i="27"/>
  <c r="J114" i="27"/>
  <c r="I114" i="27"/>
  <c r="J19" i="27"/>
  <c r="I19" i="27"/>
  <c r="J80" i="27"/>
  <c r="I80" i="27"/>
  <c r="J68" i="27"/>
  <c r="I68" i="27"/>
  <c r="J158" i="27"/>
  <c r="I158" i="27"/>
  <c r="J210" i="27"/>
  <c r="I210" i="27"/>
  <c r="J29" i="27"/>
  <c r="I29" i="27"/>
  <c r="J69" i="27"/>
  <c r="I69" i="27"/>
  <c r="J101" i="27"/>
  <c r="I101" i="27"/>
  <c r="J133" i="27"/>
  <c r="I133" i="27"/>
  <c r="J165" i="27"/>
  <c r="I165" i="27"/>
  <c r="J197" i="27"/>
  <c r="I197" i="27"/>
  <c r="J140" i="27"/>
  <c r="I140" i="27"/>
  <c r="J33" i="27"/>
  <c r="I33" i="27"/>
  <c r="E41" i="26"/>
  <c r="D39" i="26"/>
  <c r="E37" i="26"/>
  <c r="D35" i="26"/>
  <c r="E33" i="26"/>
  <c r="D41" i="26"/>
  <c r="D37" i="26"/>
  <c r="D33" i="26"/>
  <c r="E38" i="26"/>
  <c r="E34" i="26"/>
  <c r="E32" i="26"/>
  <c r="D32" i="26"/>
  <c r="C33" i="26"/>
  <c r="E35" i="26"/>
  <c r="D36" i="26"/>
  <c r="C37" i="26"/>
  <c r="E39" i="26"/>
  <c r="D40" i="26"/>
  <c r="C41" i="26"/>
  <c r="E43" i="26"/>
  <c r="D44" i="26"/>
  <c r="E36" i="26"/>
  <c r="E40" i="26"/>
  <c r="C42" i="26"/>
  <c r="E44" i="26"/>
  <c r="D34" i="26"/>
  <c r="C35" i="26"/>
  <c r="D38" i="26"/>
  <c r="C39" i="26"/>
  <c r="D42" i="26"/>
  <c r="C43" i="26"/>
  <c r="C18" i="24"/>
  <c r="H23" i="24" l="1"/>
  <c r="C26" i="24"/>
  <c r="H16" i="24"/>
  <c r="D23" i="24"/>
  <c r="C23" i="24"/>
  <c r="D22" i="24"/>
  <c r="C22" i="24"/>
  <c r="D21" i="24"/>
  <c r="C21" i="24"/>
  <c r="D20" i="24"/>
  <c r="C20" i="24"/>
  <c r="D19" i="24"/>
  <c r="C19" i="24"/>
  <c r="D18" i="24"/>
  <c r="J23" i="24" s="1"/>
  <c r="D17" i="24"/>
  <c r="C17" i="24"/>
  <c r="D16" i="24"/>
  <c r="C16" i="24"/>
  <c r="D15" i="24"/>
  <c r="C15" i="24"/>
  <c r="L15" i="26"/>
  <c r="K34" i="26"/>
  <c r="L20" i="26"/>
  <c r="K24" i="26"/>
  <c r="L38" i="26"/>
  <c r="K41" i="26"/>
  <c r="L32" i="26"/>
  <c r="L44" i="26"/>
  <c r="K23" i="26"/>
  <c r="K44" i="26"/>
  <c r="K30" i="26"/>
  <c r="K40" i="26"/>
  <c r="L23" i="26"/>
  <c r="K20" i="26"/>
  <c r="K27" i="26"/>
  <c r="K18" i="26"/>
  <c r="L33" i="26"/>
  <c r="L39" i="26"/>
  <c r="K32" i="26"/>
  <c r="K35" i="26"/>
  <c r="L35" i="26"/>
  <c r="K43" i="26"/>
  <c r="K42" i="26"/>
  <c r="K12" i="26"/>
  <c r="L29" i="26"/>
  <c r="K33" i="26"/>
  <c r="K15" i="26"/>
  <c r="K26" i="26"/>
  <c r="L36" i="26"/>
  <c r="L12" i="26"/>
  <c r="L26" i="26"/>
  <c r="K25" i="26"/>
  <c r="L25" i="26"/>
  <c r="L34" i="26"/>
  <c r="L27" i="26"/>
  <c r="K16" i="26"/>
  <c r="L43" i="26"/>
  <c r="K22" i="26"/>
  <c r="K17" i="26"/>
  <c r="L42" i="26"/>
  <c r="L18" i="26"/>
  <c r="L30" i="26"/>
  <c r="L17" i="26"/>
  <c r="K29" i="26"/>
  <c r="L41" i="26"/>
  <c r="K38" i="26"/>
  <c r="L40" i="26"/>
  <c r="K39" i="26"/>
  <c r="K19" i="26"/>
  <c r="K13" i="26"/>
  <c r="L14" i="26"/>
  <c r="L37" i="26"/>
  <c r="K14" i="26"/>
  <c r="K21" i="26"/>
  <c r="C15" i="25"/>
  <c r="K28" i="26"/>
  <c r="L16" i="26"/>
  <c r="K31" i="26"/>
  <c r="L28" i="26"/>
  <c r="L24" i="26"/>
  <c r="K36" i="26"/>
  <c r="L31" i="26"/>
  <c r="L21" i="26"/>
  <c r="L19" i="26"/>
  <c r="L22" i="26"/>
  <c r="K37" i="26"/>
  <c r="L13" i="26"/>
  <c r="J27" i="24" l="1"/>
  <c r="I27" i="24"/>
  <c r="H27" i="24"/>
  <c r="H25" i="24"/>
  <c r="J25" i="24"/>
  <c r="I25" i="24"/>
  <c r="H15" i="24"/>
  <c r="J15" i="24"/>
  <c r="I15" i="24"/>
  <c r="H22" i="24"/>
  <c r="I22" i="24"/>
  <c r="J22" i="24"/>
  <c r="H20" i="24"/>
  <c r="I20" i="24"/>
  <c r="J20" i="24"/>
  <c r="H18" i="24"/>
  <c r="I18" i="24"/>
  <c r="J18" i="24"/>
  <c r="I23" i="24"/>
  <c r="H26" i="24"/>
  <c r="J26" i="24"/>
  <c r="I26" i="24"/>
  <c r="H24" i="24"/>
  <c r="J24" i="24"/>
  <c r="I24" i="24"/>
  <c r="H21" i="24"/>
  <c r="J21" i="24"/>
  <c r="I21" i="24"/>
  <c r="H19" i="24"/>
  <c r="J19" i="24"/>
  <c r="I19" i="24"/>
  <c r="I46" i="25"/>
  <c r="I42" i="25"/>
  <c r="I38" i="25"/>
  <c r="I34" i="25"/>
  <c r="I27" i="25"/>
  <c r="I23" i="25"/>
  <c r="I20" i="25"/>
  <c r="I35" i="25"/>
  <c r="I28" i="25"/>
  <c r="I45" i="25"/>
  <c r="I41" i="25"/>
  <c r="I37" i="25"/>
  <c r="I33" i="25"/>
  <c r="I31" i="25"/>
  <c r="I29" i="25"/>
  <c r="I26" i="25"/>
  <c r="I22" i="25"/>
  <c r="I19" i="25"/>
  <c r="I18" i="25"/>
  <c r="I17" i="25"/>
  <c r="I16" i="25"/>
  <c r="I44" i="25"/>
  <c r="I40" i="25"/>
  <c r="I36" i="25"/>
  <c r="I25" i="25"/>
  <c r="I21" i="25"/>
  <c r="I43" i="25"/>
  <c r="I39" i="25"/>
  <c r="I32" i="25"/>
  <c r="I30" i="25"/>
  <c r="I24" i="25"/>
  <c r="I15" i="25"/>
  <c r="B17" i="24"/>
  <c r="B18" i="24" s="1"/>
  <c r="B19" i="24" s="1"/>
  <c r="B20" i="24" s="1"/>
  <c r="B21" i="24" s="1"/>
  <c r="B22" i="24" s="1"/>
  <c r="B23" i="24" s="1"/>
  <c r="B24" i="24" s="1"/>
  <c r="B25" i="24" s="1"/>
  <c r="B26" i="24" s="1"/>
</calcChain>
</file>

<file path=xl/sharedStrings.xml><?xml version="1.0" encoding="utf-8"?>
<sst xmlns="http://schemas.openxmlformats.org/spreadsheetml/2006/main" count="130070" uniqueCount="432">
  <si>
    <t>Albania</t>
  </si>
  <si>
    <t>Algeria</t>
  </si>
  <si>
    <t>Andorra</t>
  </si>
  <si>
    <t>Angola</t>
  </si>
  <si>
    <t>Argentina</t>
  </si>
  <si>
    <t>Australia</t>
  </si>
  <si>
    <t>Austria</t>
  </si>
  <si>
    <t>Bangladesh</t>
  </si>
  <si>
    <t>Barbados</t>
  </si>
  <si>
    <t>Belarus</t>
  </si>
  <si>
    <t>Belgium</t>
  </si>
  <si>
    <t>Belize</t>
  </si>
  <si>
    <t>Bermuda</t>
  </si>
  <si>
    <t>Bosnia and Herzegovina</t>
  </si>
  <si>
    <t>Botswana</t>
  </si>
  <si>
    <t>Brazil</t>
  </si>
  <si>
    <t>Bulgaria</t>
  </si>
  <si>
    <t>Cambodia</t>
  </si>
  <si>
    <t>Canada</t>
  </si>
  <si>
    <t>Chile</t>
  </si>
  <si>
    <t>China</t>
  </si>
  <si>
    <t>Colombia</t>
  </si>
  <si>
    <t>Congo (Democratic Republic)</t>
  </si>
  <si>
    <t>Croatia</t>
  </si>
  <si>
    <t>Cuba</t>
  </si>
  <si>
    <t>Cyprus (European Union)</t>
  </si>
  <si>
    <t>Czech Republic</t>
  </si>
  <si>
    <t>Denmark</t>
  </si>
  <si>
    <t>Egypt</t>
  </si>
  <si>
    <t>Estonia</t>
  </si>
  <si>
    <t>Ethiopia</t>
  </si>
  <si>
    <t>Finland</t>
  </si>
  <si>
    <t>France</t>
  </si>
  <si>
    <t>Gambia, The</t>
  </si>
  <si>
    <t>Germany</t>
  </si>
  <si>
    <t>Ghana</t>
  </si>
  <si>
    <t>Gibraltar</t>
  </si>
  <si>
    <t>Greece</t>
  </si>
  <si>
    <t>Guyana</t>
  </si>
  <si>
    <t>Hungary</t>
  </si>
  <si>
    <t>Iceland</t>
  </si>
  <si>
    <t>India</t>
  </si>
  <si>
    <t>Indonesia</t>
  </si>
  <si>
    <t>Iran</t>
  </si>
  <si>
    <t>Iraq</t>
  </si>
  <si>
    <t>Israel</t>
  </si>
  <si>
    <t>Italy</t>
  </si>
  <si>
    <t>Jamaica</t>
  </si>
  <si>
    <t>Japan</t>
  </si>
  <si>
    <t>Kenya</t>
  </si>
  <si>
    <t>Laos</t>
  </si>
  <si>
    <t>Latvia</t>
  </si>
  <si>
    <t>Lebanon</t>
  </si>
  <si>
    <t>Libya</t>
  </si>
  <si>
    <t>Liechtenstein</t>
  </si>
  <si>
    <t>Lithuania</t>
  </si>
  <si>
    <t>Luxembourg</t>
  </si>
  <si>
    <t>Macedonia</t>
  </si>
  <si>
    <t>Malawi</t>
  </si>
  <si>
    <t>Malaysia</t>
  </si>
  <si>
    <t>Malta</t>
  </si>
  <si>
    <t>Mauritius</t>
  </si>
  <si>
    <t>Mexico</t>
  </si>
  <si>
    <t>Moldova</t>
  </si>
  <si>
    <t>Morocco</t>
  </si>
  <si>
    <t>Netherlands</t>
  </si>
  <si>
    <t>New Zealand</t>
  </si>
  <si>
    <t>Nigeria</t>
  </si>
  <si>
    <t>Norway</t>
  </si>
  <si>
    <t>Pakistan</t>
  </si>
  <si>
    <t>Philippines</t>
  </si>
  <si>
    <t>Poland</t>
  </si>
  <si>
    <t>Portugal</t>
  </si>
  <si>
    <t>Republic of Ireland</t>
  </si>
  <si>
    <t>Romania</t>
  </si>
  <si>
    <t>Russia</t>
  </si>
  <si>
    <t>San Marino</t>
  </si>
  <si>
    <t>Seychelles</t>
  </si>
  <si>
    <t>Sierra Leone</t>
  </si>
  <si>
    <t>Singapore</t>
  </si>
  <si>
    <t>Slovakia</t>
  </si>
  <si>
    <t>Slovenia</t>
  </si>
  <si>
    <t>Somalia</t>
  </si>
  <si>
    <t>South Africa</t>
  </si>
  <si>
    <t>South Korea</t>
  </si>
  <si>
    <t>Spain</t>
  </si>
  <si>
    <t>Sri Lanka</t>
  </si>
  <si>
    <t>Sudan</t>
  </si>
  <si>
    <t>Sweden</t>
  </si>
  <si>
    <t>Switzerland</t>
  </si>
  <si>
    <t>Taiwan</t>
  </si>
  <si>
    <t>Tanzania</t>
  </si>
  <si>
    <t>Thailand</t>
  </si>
  <si>
    <t>Trinidad and Tobago</t>
  </si>
  <si>
    <t>Tunisia</t>
  </si>
  <si>
    <t>Turkey</t>
  </si>
  <si>
    <t>Uganda</t>
  </si>
  <si>
    <t>Ukraine</t>
  </si>
  <si>
    <t>United Kingdom</t>
  </si>
  <si>
    <t>United States of America</t>
  </si>
  <si>
    <t>Uruguay</t>
  </si>
  <si>
    <t>Vatican City</t>
  </si>
  <si>
    <t>Venezuela</t>
  </si>
  <si>
    <t>Vietnam</t>
  </si>
  <si>
    <t>Zambia</t>
  </si>
  <si>
    <t>Zimbabwe</t>
  </si>
  <si>
    <t>.</t>
  </si>
  <si>
    <t>c</t>
  </si>
  <si>
    <t>Barking &amp; Dagenham</t>
  </si>
  <si>
    <t>Barnet</t>
  </si>
  <si>
    <t>Bexley</t>
  </si>
  <si>
    <t>Brent</t>
  </si>
  <si>
    <t>Bromley</t>
  </si>
  <si>
    <t>Camden</t>
  </si>
  <si>
    <t>City of London</t>
  </si>
  <si>
    <t>Croydon</t>
  </si>
  <si>
    <t>Ealing</t>
  </si>
  <si>
    <t>Enfield</t>
  </si>
  <si>
    <t>Greenwich</t>
  </si>
  <si>
    <t>Hammersmith &amp; Fulham</t>
  </si>
  <si>
    <t>Havering</t>
  </si>
  <si>
    <t>Harrow</t>
  </si>
  <si>
    <t>Hillingdon</t>
  </si>
  <si>
    <t>Hounslow</t>
  </si>
  <si>
    <t>Islington</t>
  </si>
  <si>
    <t>Kingston upon Thames</t>
  </si>
  <si>
    <t>Lambeth</t>
  </si>
  <si>
    <t>Lewisham</t>
  </si>
  <si>
    <t>Merton</t>
  </si>
  <si>
    <t>Newham</t>
  </si>
  <si>
    <t>Redbridge</t>
  </si>
  <si>
    <t>Richmond upon Thames</t>
  </si>
  <si>
    <t>Southwark</t>
  </si>
  <si>
    <t>Tower Hamlets</t>
  </si>
  <si>
    <t>Waltham Forest</t>
  </si>
  <si>
    <t>Wandsworth</t>
  </si>
  <si>
    <t>Westminster</t>
  </si>
  <si>
    <t>Kensington &amp; Chelsea</t>
  </si>
  <si>
    <t>Sutton</t>
  </si>
  <si>
    <t>Hackney</t>
  </si>
  <si>
    <t>Haringey</t>
  </si>
  <si>
    <t>Total</t>
  </si>
  <si>
    <t>E09000002</t>
  </si>
  <si>
    <t>E09000003</t>
  </si>
  <si>
    <t>E09000004</t>
  </si>
  <si>
    <t>E09000005</t>
  </si>
  <si>
    <t>E09000006</t>
  </si>
  <si>
    <t>E09000007</t>
  </si>
  <si>
    <t>E09000001</t>
  </si>
  <si>
    <t>E09000008</t>
  </si>
  <si>
    <t>E09000009</t>
  </si>
  <si>
    <t>E09000010</t>
  </si>
  <si>
    <t>E09000011</t>
  </si>
  <si>
    <t>E09000012</t>
  </si>
  <si>
    <t>E09000013</t>
  </si>
  <si>
    <t>E09000014</t>
  </si>
  <si>
    <t>E09000015</t>
  </si>
  <si>
    <t>E09000016</t>
  </si>
  <si>
    <t>E09000017</t>
  </si>
  <si>
    <t>E09000018</t>
  </si>
  <si>
    <t>E09000019</t>
  </si>
  <si>
    <t>E09000020</t>
  </si>
  <si>
    <t>E09000021</t>
  </si>
  <si>
    <t>E09000022</t>
  </si>
  <si>
    <t>E09000023</t>
  </si>
  <si>
    <t>E09000024</t>
  </si>
  <si>
    <t>E09000025</t>
  </si>
  <si>
    <t>E09000026</t>
  </si>
  <si>
    <t>E09000027</t>
  </si>
  <si>
    <t>E09000028</t>
  </si>
  <si>
    <t>E09000029</t>
  </si>
  <si>
    <t>E09000030</t>
  </si>
  <si>
    <t>E09000031</t>
  </si>
  <si>
    <t>E09000032</t>
  </si>
  <si>
    <t>E09000033</t>
  </si>
  <si>
    <t>Afghanistan</t>
  </si>
  <si>
    <t>Anguilla</t>
  </si>
  <si>
    <t>Antigua and Barbuda</t>
  </si>
  <si>
    <t>Armenia</t>
  </si>
  <si>
    <t>Aruba</t>
  </si>
  <si>
    <t>Azerbaijan</t>
  </si>
  <si>
    <t>Bahamas, The</t>
  </si>
  <si>
    <t>Bahrain</t>
  </si>
  <si>
    <t>Bolivia</t>
  </si>
  <si>
    <t>British Indian Ocean Territory</t>
  </si>
  <si>
    <t>Brunei</t>
  </si>
  <si>
    <t>Burundi</t>
  </si>
  <si>
    <t>Cameroon</t>
  </si>
  <si>
    <t>Cayman Islands</t>
  </si>
  <si>
    <t>Central African Republic</t>
  </si>
  <si>
    <t>Congo</t>
  </si>
  <si>
    <t>Costa Rica</t>
  </si>
  <si>
    <t>Cyprus (Non-European Union)</t>
  </si>
  <si>
    <t>Dominica</t>
  </si>
  <si>
    <t>Dominican Republic</t>
  </si>
  <si>
    <t>East Timor</t>
  </si>
  <si>
    <t>Ecuador</t>
  </si>
  <si>
    <t>El Salvador</t>
  </si>
  <si>
    <t>Equatorial Guinea</t>
  </si>
  <si>
    <t>Eritrea</t>
  </si>
  <si>
    <t>Falkland Islands</t>
  </si>
  <si>
    <t>Faroe Islands</t>
  </si>
  <si>
    <t>Fiji</t>
  </si>
  <si>
    <t>Gabon</t>
  </si>
  <si>
    <t>Georgia</t>
  </si>
  <si>
    <t>Greenland</t>
  </si>
  <si>
    <t>Grenada</t>
  </si>
  <si>
    <t>Guatemala</t>
  </si>
  <si>
    <t>Guinea</t>
  </si>
  <si>
    <t>Guinea-Bissau</t>
  </si>
  <si>
    <t>Haiti</t>
  </si>
  <si>
    <t>Ivory Coast</t>
  </si>
  <si>
    <t>Jordan</t>
  </si>
  <si>
    <t>Kazakhstan</t>
  </si>
  <si>
    <t>Kosovo</t>
  </si>
  <si>
    <t>Kuwait</t>
  </si>
  <si>
    <t>Kyrgyzstan</t>
  </si>
  <si>
    <t>Lesotho</t>
  </si>
  <si>
    <t>Liberia</t>
  </si>
  <si>
    <t>Maldives</t>
  </si>
  <si>
    <t>Mauritania</t>
  </si>
  <si>
    <t>Mongolia</t>
  </si>
  <si>
    <t>Montserrat</t>
  </si>
  <si>
    <t>Mozambique</t>
  </si>
  <si>
    <t>Namibia</t>
  </si>
  <si>
    <t>Nepal</t>
  </si>
  <si>
    <t>Netherlands Antilles</t>
  </si>
  <si>
    <t>Niger</t>
  </si>
  <si>
    <t>North Korea</t>
  </si>
  <si>
    <t>Oman</t>
  </si>
  <si>
    <t>Panama</t>
  </si>
  <si>
    <t>Papua New Guinea</t>
  </si>
  <si>
    <t>Paraguay</t>
  </si>
  <si>
    <t>Peru</t>
  </si>
  <si>
    <t>Qatar</t>
  </si>
  <si>
    <t>Rwanda</t>
  </si>
  <si>
    <t>Samoa</t>
  </si>
  <si>
    <t>Sao Tome and Principe</t>
  </si>
  <si>
    <t>Saudi Arabia</t>
  </si>
  <si>
    <t>Senegal</t>
  </si>
  <si>
    <t>Serbia</t>
  </si>
  <si>
    <t>Solomon Islands</t>
  </si>
  <si>
    <t>St Helena</t>
  </si>
  <si>
    <t>St Kitts and Nevis</t>
  </si>
  <si>
    <t>St Lucia</t>
  </si>
  <si>
    <t>St Pierre and Miquelon</t>
  </si>
  <si>
    <t>St Vincent and the Grenadines</t>
  </si>
  <si>
    <t>Surinam</t>
  </si>
  <si>
    <t>Swaziland</t>
  </si>
  <si>
    <t>Syria</t>
  </si>
  <si>
    <t>Togo</t>
  </si>
  <si>
    <t>Tuvalu</t>
  </si>
  <si>
    <t>United Arab Emirates</t>
  </si>
  <si>
    <t>Uzbekistan</t>
  </si>
  <si>
    <t>West Bank (including East Jerusalem) and Gaza</t>
  </si>
  <si>
    <t>Yemen</t>
  </si>
  <si>
    <t>Benin</t>
  </si>
  <si>
    <t>Bhutan</t>
  </si>
  <si>
    <t>British Virgin Islands</t>
  </si>
  <si>
    <t>Cape Verde</t>
  </si>
  <si>
    <t>Chad</t>
  </si>
  <si>
    <t>Comoros</t>
  </si>
  <si>
    <t>Djibouti</t>
  </si>
  <si>
    <t>Madagascar</t>
  </si>
  <si>
    <t>Mali</t>
  </si>
  <si>
    <t>Monaco</t>
  </si>
  <si>
    <t>Nicaragua</t>
  </si>
  <si>
    <t>Tajikistan</t>
  </si>
  <si>
    <t>Turkmenistan</t>
  </si>
  <si>
    <t>Honduras</t>
  </si>
  <si>
    <t>Kiribati</t>
  </si>
  <si>
    <t>Tonga</t>
  </si>
  <si>
    <t>French Polynesia</t>
  </si>
  <si>
    <t>Montenegro</t>
  </si>
  <si>
    <t>Nauru</t>
  </si>
  <si>
    <t>Vanuatu</t>
  </si>
  <si>
    <t>Pitcairn, Henderson, Ducie and Oeno Islands</t>
  </si>
  <si>
    <t>Turks and Caicos Islands</t>
  </si>
  <si>
    <t>Estimate</t>
  </si>
  <si>
    <t>CI +/-</t>
  </si>
  <si>
    <t>:</t>
  </si>
  <si>
    <t>Burkina Faso</t>
  </si>
  <si>
    <t>Burma (Myanmar)</t>
  </si>
  <si>
    <t>The following special values are used for estimates and their associated confidence intervals:</t>
  </si>
  <si>
    <t>.     No contact</t>
  </si>
  <si>
    <t>This value is used where the APS has had no contact with any resident with a particular country of birth or nationality.</t>
  </si>
  <si>
    <t>:     Not available</t>
  </si>
  <si>
    <t>This value is used where estimates for a geographical area are not available in the source data.</t>
  </si>
  <si>
    <t>c    Not available due to disclosure control</t>
  </si>
  <si>
    <t>This value is used where an estimate cannot be disclosed due to confidentiatlity reasons, as there have been less than 3 APS contacts.</t>
  </si>
  <si>
    <t>0~   Rounded to zero</t>
  </si>
  <si>
    <t>This value is used where an estimate or a confidence interval rounds to zero. All estimates and confidence intervals in these tables are rounded to the nearest thousand, so 0~ indicates that the unrounded value is less than 500.</t>
  </si>
  <si>
    <t>The tables are produced using the Annual Population Survey (APS), which is the Labour Force Survey (LFS) plus various sample boosts.</t>
  </si>
  <si>
    <t>Estimated population resident in London boroughs by country of birth</t>
  </si>
  <si>
    <t>The Annual Population Survey (APS) was re-weighted in line with the results of the 2011 Census, in March 2015. The data in these tables have been revised in the light of that re-weighting exercise. Some very minor changes have been made to the definitions of UK born, French born and British and French nationalities.</t>
  </si>
  <si>
    <t>Source: ONS, Populations by country of births (reweighted), Tables B to D</t>
  </si>
  <si>
    <t>Original data: http://www.ons.gov.uk/ons/rel/migration1/population-by-country-of-birth-and-nationality/revisions-to-population-by-country-of-birth-and-nationality---calendar-years-2004-to-2013/index.html</t>
  </si>
  <si>
    <t>City of London estimates are included within those for Westminster.</t>
  </si>
  <si>
    <t>Burma</t>
  </si>
  <si>
    <t>Sudan (Ex)</t>
  </si>
  <si>
    <t>Sudan, South</t>
  </si>
  <si>
    <t>New Caledonia</t>
  </si>
  <si>
    <t>Sudan, North</t>
  </si>
  <si>
    <t>z</t>
  </si>
  <si>
    <t>Bonaire, St Eustatius, Saba</t>
  </si>
  <si>
    <t>Micronesia</t>
  </si>
  <si>
    <t>Western Sahara</t>
  </si>
  <si>
    <t>interval</t>
  </si>
  <si>
    <t>list name 'years'</t>
  </si>
  <si>
    <t>list name 'boroughs'</t>
  </si>
  <si>
    <t xml:space="preserve"> </t>
  </si>
  <si>
    <t>Country of Birth 2004 to 2016</t>
  </si>
  <si>
    <t xml:space="preserve">Confidence </t>
  </si>
  <si>
    <t>Population resident in the United Kingdom, excluding some residents in communal establishments, by individual country of birth</t>
  </si>
  <si>
    <t>Select country of birth from the dropdown menu below</t>
  </si>
  <si>
    <t xml:space="preserve">Select borough from the dropdown menu from the list below. </t>
  </si>
  <si>
    <t>Select year from the dropdown menu below</t>
  </si>
  <si>
    <t>Lower CI</t>
  </si>
  <si>
    <t>upper CI</t>
  </si>
  <si>
    <t>list name 'indirect'</t>
  </si>
  <si>
    <t>City of London22</t>
  </si>
  <si>
    <t>indirect lookup for analysis by all boroughs</t>
  </si>
  <si>
    <t>2016!$B$2:$B$205</t>
  </si>
  <si>
    <t>indirect for countries</t>
  </si>
  <si>
    <t>indirect for boroughs</t>
  </si>
  <si>
    <t>Indirect for Cis</t>
  </si>
  <si>
    <t>2016!$B$3:$BQ$3</t>
  </si>
  <si>
    <t>2016!$B$2:$BQ$2</t>
  </si>
  <si>
    <t>2016!$B$2:$BQ$205</t>
  </si>
  <si>
    <t>2015!$B$2:$BQ$205</t>
  </si>
  <si>
    <t>2014!$B$2:$BQ$205</t>
  </si>
  <si>
    <t>2013!$B$2:$BQ$205</t>
  </si>
  <si>
    <t>2012!$B$2:$BQ$205</t>
  </si>
  <si>
    <t>2011!$B$2:$BQ$205</t>
  </si>
  <si>
    <t>2010!$B$2:$BQ$205</t>
  </si>
  <si>
    <t>2009!$B$2:$BQ$205</t>
  </si>
  <si>
    <t>2008!$B$2:$BQ$205</t>
  </si>
  <si>
    <t>2007!$B$2:$BQ$205</t>
  </si>
  <si>
    <t>2006!$B$2:$BQ$205</t>
  </si>
  <si>
    <t>2005!$B$2:$BQ$205</t>
  </si>
  <si>
    <t>2004!$B$2:$BQ$205</t>
  </si>
  <si>
    <t>2015!$B$2:$B$205</t>
  </si>
  <si>
    <t>2015!$B$2:$BQ$2</t>
  </si>
  <si>
    <t>2015!$B$3:$BQ$3</t>
  </si>
  <si>
    <t>2014!$B$2:$B$205</t>
  </si>
  <si>
    <t>2014!$B$2:$BQ$2</t>
  </si>
  <si>
    <t>2014!$B$3:$BQ$3</t>
  </si>
  <si>
    <t>2013!$B$2:$B$205</t>
  </si>
  <si>
    <t>2013!$B$2:$BQ$2</t>
  </si>
  <si>
    <t>2013!$B$3:$BQ$3</t>
  </si>
  <si>
    <t>2012!$B$2:$B$205</t>
  </si>
  <si>
    <t>2012!$B$2:$BQ$2</t>
  </si>
  <si>
    <t>2012!$B$3:$BQ$3</t>
  </si>
  <si>
    <t>2011!$B$2:$B$205</t>
  </si>
  <si>
    <t>2011!$B$2:$BQ$2</t>
  </si>
  <si>
    <t>2011!$B$3:$BQ$3</t>
  </si>
  <si>
    <t>2010!$B$2:$B$205</t>
  </si>
  <si>
    <t>2010!$B$2:$BQ$2</t>
  </si>
  <si>
    <t>2010!$B$3:$BQ$3</t>
  </si>
  <si>
    <t>2009!$B$2:$B$205</t>
  </si>
  <si>
    <t>2009!$B$2:$BQ$2</t>
  </si>
  <si>
    <t>2009!$B$3:$BQ$3</t>
  </si>
  <si>
    <t>2008!$B$2:$B$205</t>
  </si>
  <si>
    <t>2008!$B$2:$BQ$2</t>
  </si>
  <si>
    <t>2008!$B$3:$BQ$3</t>
  </si>
  <si>
    <t>2007!$B$2:$B$205</t>
  </si>
  <si>
    <t>2007!$B$2:$BQ$2</t>
  </si>
  <si>
    <t>2007!$B$3:$BQ$3</t>
  </si>
  <si>
    <t>2006!$B$2:$B$205</t>
  </si>
  <si>
    <t>2006!$B$2:$BQ$2</t>
  </si>
  <si>
    <t>2006!$B$3:$BQ$3</t>
  </si>
  <si>
    <t>2005!$B$2:$B$205</t>
  </si>
  <si>
    <t>2005!$B$2:$BQ$2</t>
  </si>
  <si>
    <t>2005!$B$3:$BQ$3</t>
  </si>
  <si>
    <t>2004!$B$2:$B$205</t>
  </si>
  <si>
    <t>2004!$B$2:$BQ$2</t>
  </si>
  <si>
    <t>2004!$B$3:$BQ$3</t>
  </si>
  <si>
    <t>2016!$B$3:$BQ$205</t>
  </si>
  <si>
    <t>2015!$B$3:$BQ$205</t>
  </si>
  <si>
    <t>2014!$B$3:$BQ$205</t>
  </si>
  <si>
    <t>2013!$B$3:$BQ$205</t>
  </si>
  <si>
    <t>2012!$B$3:$BQ$205</t>
  </si>
  <si>
    <t>2011!$B$3:$BQ$205</t>
  </si>
  <si>
    <t>2010!$B$3:$BQ$205</t>
  </si>
  <si>
    <t>2009!$B$3:$BQ$205</t>
  </si>
  <si>
    <t>2008!$B$3:$BQ$205</t>
  </si>
  <si>
    <t>2007!$B$3:$BQ$205</t>
  </si>
  <si>
    <t>2006!$B$3:$BQ$205</t>
  </si>
  <si>
    <t>2005!$B$3:$BQ$205</t>
  </si>
  <si>
    <t>2004!$B$3:$BQ$205</t>
  </si>
  <si>
    <t>2016!$B$3:$B$205</t>
  </si>
  <si>
    <t>2015!$B$3:$B$205</t>
  </si>
  <si>
    <t>2014!$B$3:$B$205</t>
  </si>
  <si>
    <t>2013!$B$3:$B$205</t>
  </si>
  <si>
    <t>2012!$B$3:$B$205</t>
  </si>
  <si>
    <t>2011!$B$3:$B$205</t>
  </si>
  <si>
    <t>2010!$B$3:$B$205</t>
  </si>
  <si>
    <t>2009!$B$3:$B$205</t>
  </si>
  <si>
    <t>2008!$B$3:$B$205</t>
  </si>
  <si>
    <t>2007!$B$3:$B$205</t>
  </si>
  <si>
    <t>2006!$B$3:$B$205</t>
  </si>
  <si>
    <t>2005!$B$3:$B$205</t>
  </si>
  <si>
    <t>2004!$B$3:$B$205</t>
  </si>
  <si>
    <t>Yes</t>
  </si>
  <si>
    <t>Do you want to show confidence intervals on graph below</t>
  </si>
  <si>
    <t>Select</t>
  </si>
  <si>
    <t>No</t>
  </si>
  <si>
    <t>Range for graph 'graph'</t>
  </si>
  <si>
    <t>000s</t>
  </si>
  <si>
    <t xml:space="preserve">Percentage </t>
  </si>
  <si>
    <t>change</t>
  </si>
  <si>
    <t>Top 5 countries</t>
  </si>
  <si>
    <t>INDEX('2010'!$B$3:$BQ$205,MATCH($B$6,'2010'!$B$3:$B$205,0),MATCH($B$10,'2010'!$B$3:$BQ$3,0))</t>
  </si>
  <si>
    <t>INDEX(INDIRECT(Notes!$B$59),MATCH($B$6,INDIRECT(Notes!$C$59),0),MATCH($J52,INDIRECT(Notes!$D$59),0))</t>
  </si>
  <si>
    <t>CI-</t>
  </si>
  <si>
    <t>CI+</t>
  </si>
  <si>
    <t>First year option in comparison of years</t>
  </si>
  <si>
    <t>second year option in comparison of years</t>
  </si>
  <si>
    <t>first year option in comparison of all countries</t>
  </si>
  <si>
    <t>GLA Intelligence Unit</t>
  </si>
  <si>
    <t>Rank</t>
  </si>
  <si>
    <t>2004 to 2016 trend for selected Borough and country of birth</t>
  </si>
  <si>
    <t>Select Borough, all countries comparison across 2 selected years</t>
  </si>
  <si>
    <t>Selected country of birth, all Borough comparison across 2 selected years</t>
  </si>
  <si>
    <t>0~</t>
  </si>
  <si>
    <t>Click to return to index</t>
  </si>
  <si>
    <t>Select Yes/No</t>
  </si>
  <si>
    <t>000's</t>
  </si>
  <si>
    <t>Link to ONS underlying data</t>
  </si>
  <si>
    <t>This analysis tool uses data released b the ONS in 'Population by Country of Birth and nationality underlying datasets</t>
  </si>
  <si>
    <t xml:space="preserve">Select borough from the dropdown menu below. </t>
  </si>
  <si>
    <t>Links to data for individual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</si>
</sst>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#;\-#,###;0\~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Arial"/>
      <family val="2"/>
    </font>
    <font>
      <b/>
      <sz val="22"/>
      <color rgb="FF000099"/>
      <name val="Calibri"/>
      <family val="2"/>
    </font>
    <font>
      <u/>
      <sz val="14"/>
      <color indexed="12"/>
      <name val="Calibri"/>
      <family val="2"/>
      <scheme val="minor"/>
    </font>
    <font>
      <b/>
      <sz val="14"/>
      <name val="Calibri"/>
      <family val="2"/>
      <scheme val="minor"/>
    </font>
    <font>
      <u/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71EC9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0" fillId="0" borderId="0" xfId="0" applyFont="1" applyAlignment="1">
      <alignment vertical="top"/>
    </xf>
    <xf numFmtId="0" fontId="0" fillId="0" borderId="0" xfId="0" applyFont="1" applyAlignment="1">
      <alignment horizontal="left" vertical="top" wrapText="1"/>
    </xf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/>
    <xf numFmtId="0" fontId="1" fillId="0" borderId="0" xfId="0" applyFont="1"/>
    <xf numFmtId="0" fontId="2" fillId="0" borderId="0" xfId="0" applyFont="1" applyBorder="1" applyAlignment="1">
      <alignment horizontal="center" vertical="top"/>
    </xf>
    <xf numFmtId="0" fontId="2" fillId="0" borderId="0" xfId="0" applyFont="1" applyAlignment="1">
      <alignment vertical="top" wrapText="1"/>
    </xf>
    <xf numFmtId="0" fontId="4" fillId="0" borderId="0" xfId="1" applyFont="1" applyFill="1" applyBorder="1" applyAlignment="1"/>
    <xf numFmtId="0" fontId="4" fillId="0" borderId="0" xfId="1" quotePrefix="1" applyNumberFormat="1" applyFont="1" applyFill="1" applyBorder="1" applyAlignment="1"/>
    <xf numFmtId="164" fontId="4" fillId="0" borderId="0" xfId="1" applyNumberFormat="1" applyFont="1" applyFill="1" applyBorder="1" applyAlignment="1">
      <alignment horizontal="right"/>
    </xf>
    <xf numFmtId="0" fontId="4" fillId="0" borderId="0" xfId="1" applyFont="1" applyAlignment="1">
      <alignment horizontal="right"/>
    </xf>
    <xf numFmtId="164" fontId="4" fillId="0" borderId="0" xfId="1" applyNumberFormat="1" applyFont="1" applyBorder="1" applyAlignment="1">
      <alignment horizontal="right"/>
    </xf>
    <xf numFmtId="0" fontId="0" fillId="0" borderId="0" xfId="0" applyAlignment="1"/>
    <xf numFmtId="0" fontId="3" fillId="0" borderId="0" xfId="1" applyBorder="1" applyAlignment="1"/>
    <xf numFmtId="0" fontId="4" fillId="0" borderId="0" xfId="1" applyFont="1" applyFill="1" applyBorder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wrapText="1"/>
    </xf>
    <xf numFmtId="0" fontId="5" fillId="0" borderId="0" xfId="1" applyNumberFormat="1" applyFont="1" applyFill="1" applyBorder="1" applyAlignment="1" applyProtection="1">
      <alignment horizontal="left"/>
      <protection locked="0"/>
    </xf>
    <xf numFmtId="0" fontId="4" fillId="0" borderId="0" xfId="1" applyFont="1" applyFill="1" applyAlignment="1">
      <alignment horizontal="left" wrapText="1"/>
    </xf>
    <xf numFmtId="0" fontId="4" fillId="0" borderId="0" xfId="1" applyFont="1" applyAlignment="1"/>
    <xf numFmtId="0" fontId="4" fillId="0" borderId="0" xfId="1" applyFont="1" applyAlignment="1">
      <alignment horizontal="left" vertical="top" wrapText="1"/>
    </xf>
    <xf numFmtId="0" fontId="4" fillId="0" borderId="0" xfId="2" applyFont="1" applyAlignment="1" applyProtection="1">
      <alignment horizontal="left" vertical="top" wrapText="1"/>
    </xf>
    <xf numFmtId="0" fontId="4" fillId="0" borderId="0" xfId="1" applyFont="1" applyFill="1" applyAlignment="1"/>
    <xf numFmtId="0" fontId="7" fillId="0" borderId="0" xfId="1" applyFont="1" applyFill="1" applyAlignment="1">
      <alignment horizontal="left" wrapText="1"/>
    </xf>
    <xf numFmtId="0" fontId="3" fillId="0" borderId="0" xfId="1" applyFont="1" applyFill="1" applyAlignment="1"/>
    <xf numFmtId="0" fontId="7" fillId="0" borderId="0" xfId="1" applyFont="1" applyFill="1" applyBorder="1" applyAlignment="1"/>
    <xf numFmtId="0" fontId="4" fillId="0" borderId="0" xfId="1" applyFont="1" applyBorder="1" applyAlignment="1"/>
    <xf numFmtId="0" fontId="3" fillId="0" borderId="0" xfId="1" applyAlignment="1"/>
    <xf numFmtId="0" fontId="7" fillId="0" borderId="0" xfId="1" applyFont="1" applyFill="1" applyBorder="1" applyAlignment="1">
      <alignment vertical="center"/>
    </xf>
    <xf numFmtId="0" fontId="4" fillId="0" borderId="0" xfId="1" applyFont="1" applyBorder="1" applyAlignment="1">
      <alignment vertical="center"/>
    </xf>
    <xf numFmtId="0" fontId="5" fillId="0" borderId="0" xfId="1" applyNumberFormat="1" applyFont="1" applyFill="1" applyBorder="1" applyAlignment="1" applyProtection="1">
      <alignment horizontal="left" vertical="center"/>
      <protection locked="0"/>
    </xf>
    <xf numFmtId="0" fontId="8" fillId="0" borderId="0" xfId="1" applyFont="1" applyAlignment="1"/>
    <xf numFmtId="0" fontId="7" fillId="0" borderId="0" xfId="1" applyFont="1" applyBorder="1" applyAlignment="1"/>
    <xf numFmtId="0" fontId="4" fillId="0" borderId="0" xfId="1" applyFont="1" applyBorder="1" applyAlignment="1">
      <alignment wrapText="1"/>
    </xf>
    <xf numFmtId="0" fontId="7" fillId="0" borderId="0" xfId="1" applyFont="1" applyBorder="1" applyAlignment="1">
      <alignment horizontal="right" wrapText="1"/>
    </xf>
    <xf numFmtId="2" fontId="7" fillId="0" borderId="0" xfId="1" applyNumberFormat="1" applyFont="1" applyBorder="1" applyAlignment="1">
      <alignment vertical="center"/>
    </xf>
    <xf numFmtId="0" fontId="4" fillId="0" borderId="0" xfId="1" applyFont="1" applyBorder="1" applyAlignment="1">
      <alignment vertical="center" wrapText="1"/>
    </xf>
    <xf numFmtId="0" fontId="7" fillId="0" borderId="0" xfId="1" applyFont="1" applyBorder="1" applyAlignment="1">
      <alignment horizontal="right" vertical="center" wrapText="1"/>
    </xf>
    <xf numFmtId="0" fontId="7" fillId="0" borderId="0" xfId="1" applyFont="1" applyBorder="1" applyAlignment="1">
      <alignment vertical="center"/>
    </xf>
    <xf numFmtId="0" fontId="7" fillId="0" borderId="0" xfId="1" applyFont="1" applyBorder="1" applyAlignment="1">
      <alignment horizontal="right" vertical="center"/>
    </xf>
    <xf numFmtId="0" fontId="3" fillId="0" borderId="0" xfId="1" applyFill="1" applyAlignment="1"/>
    <xf numFmtId="0" fontId="0" fillId="0" borderId="0" xfId="0" applyAlignment="1"/>
    <xf numFmtId="0" fontId="9" fillId="0" borderId="0" xfId="0" applyFont="1"/>
    <xf numFmtId="0" fontId="11" fillId="2" borderId="0" xfId="0" applyFont="1" applyFill="1"/>
    <xf numFmtId="0" fontId="0" fillId="2" borderId="0" xfId="0" applyFill="1"/>
    <xf numFmtId="0" fontId="3" fillId="0" borderId="0" xfId="1" applyAlignment="1"/>
    <xf numFmtId="0" fontId="12" fillId="0" borderId="0" xfId="1" applyFont="1" applyAlignment="1"/>
    <xf numFmtId="0" fontId="10" fillId="3" borderId="1" xfId="0" applyFont="1" applyFill="1" applyBorder="1" applyAlignment="1">
      <alignment horizontal="center"/>
    </xf>
    <xf numFmtId="0" fontId="0" fillId="0" borderId="0" xfId="0" quotePrefix="1" applyFont="1"/>
    <xf numFmtId="0" fontId="9" fillId="0" borderId="0" xfId="0" applyFont="1" applyAlignment="1">
      <alignment horizontal="right"/>
    </xf>
    <xf numFmtId="0" fontId="0" fillId="0" borderId="0" xfId="0" applyAlignment="1">
      <alignment horizontal="right"/>
    </xf>
    <xf numFmtId="0" fontId="9" fillId="4" borderId="1" xfId="0" applyFont="1" applyFill="1" applyBorder="1"/>
    <xf numFmtId="0" fontId="9" fillId="0" borderId="0" xfId="0" applyFont="1" applyAlignment="1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/>
    <xf numFmtId="0" fontId="0" fillId="0" borderId="0" xfId="0" applyAlignment="1">
      <alignment wrapText="1"/>
    </xf>
    <xf numFmtId="0" fontId="9" fillId="0" borderId="0" xfId="0" applyFont="1" applyAlignment="1">
      <alignment horizontal="left"/>
    </xf>
    <xf numFmtId="0" fontId="1" fillId="0" borderId="2" xfId="0" applyFont="1" applyBorder="1"/>
    <xf numFmtId="0" fontId="13" fillId="5" borderId="0" xfId="1" applyFont="1" applyFill="1"/>
    <xf numFmtId="0" fontId="6" fillId="0" borderId="0" xfId="2" applyAlignment="1" applyProtection="1"/>
    <xf numFmtId="0" fontId="14" fillId="0" borderId="0" xfId="2" applyFont="1" applyAlignment="1" applyProtection="1"/>
    <xf numFmtId="0" fontId="15" fillId="0" borderId="0" xfId="1" applyFont="1" applyAlignment="1"/>
    <xf numFmtId="0" fontId="15" fillId="0" borderId="0" xfId="1" applyFont="1" applyAlignment="1">
      <alignment wrapText="1"/>
    </xf>
    <xf numFmtId="0" fontId="9" fillId="0" borderId="0" xfId="0" applyFont="1" applyAlignment="1">
      <alignment horizontal="center" wrapText="1"/>
    </xf>
    <xf numFmtId="0" fontId="1" fillId="3" borderId="1" xfId="0" applyFont="1" applyFill="1" applyBorder="1" applyAlignment="1"/>
    <xf numFmtId="0" fontId="9" fillId="0" borderId="0" xfId="0" applyFont="1" applyAlignment="1">
      <alignment horizontal="center"/>
    </xf>
    <xf numFmtId="0" fontId="0" fillId="0" borderId="0" xfId="0" applyAlignment="1"/>
    <xf numFmtId="0" fontId="0" fillId="0" borderId="0" xfId="0" applyBorder="1"/>
    <xf numFmtId="0" fontId="9" fillId="0" borderId="0" xfId="0" applyFont="1" applyBorder="1" applyAlignment="1">
      <alignment horizontal="right"/>
    </xf>
    <xf numFmtId="0" fontId="9" fillId="0" borderId="5" xfId="0" applyFont="1" applyBorder="1" applyAlignment="1">
      <alignment horizontal="right"/>
    </xf>
    <xf numFmtId="0" fontId="0" fillId="0" borderId="5" xfId="0" applyBorder="1"/>
    <xf numFmtId="0" fontId="16" fillId="6" borderId="0" xfId="2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10" fillId="3" borderId="2" xfId="0" applyFont="1" applyFill="1" applyBorder="1" applyAlignment="1"/>
    <xf numFmtId="0" fontId="1" fillId="3" borderId="3" xfId="0" applyFont="1" applyFill="1" applyBorder="1" applyAlignment="1"/>
    <xf numFmtId="0" fontId="1" fillId="3" borderId="4" xfId="0" applyFont="1" applyFill="1" applyBorder="1" applyAlignment="1"/>
    <xf numFmtId="0" fontId="1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/>
    <xf numFmtId="0" fontId="9" fillId="0" borderId="0" xfId="0" applyFont="1" applyBorder="1" applyAlignment="1">
      <alignment horizontal="center" wrapText="1"/>
    </xf>
    <xf numFmtId="0" fontId="0" fillId="0" borderId="0" xfId="0" applyBorder="1" applyAlignment="1"/>
    <xf numFmtId="0" fontId="0" fillId="0" borderId="5" xfId="0" applyBorder="1" applyAlignment="1"/>
    <xf numFmtId="0" fontId="9" fillId="0" borderId="0" xfId="0" applyFont="1" applyAlignment="1">
      <alignment horizontal="center" wrapText="1"/>
    </xf>
    <xf numFmtId="0" fontId="0" fillId="0" borderId="0" xfId="0" applyAlignment="1"/>
    <xf numFmtId="0" fontId="14" fillId="0" borderId="0" xfId="2" applyFont="1" applyAlignment="1" applyProtection="1"/>
    <xf numFmtId="0" fontId="11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0" xfId="1" applyFont="1" applyAlignment="1">
      <alignment wrapText="1"/>
    </xf>
    <xf numFmtId="0" fontId="0" fillId="0" borderId="0" xfId="0" applyAlignment="1">
      <alignment wrapText="1"/>
    </xf>
    <xf numFmtId="0" fontId="15" fillId="0" borderId="0" xfId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Font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Font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</cellXfs>
  <cellStyles count="3">
    <cellStyle name="Hyperlink" xfId="2" builtinId="8"/>
    <cellStyle name="Normal" xfId="0" builtinId="0"/>
    <cellStyle name="Normal 2" xfId="1"/>
  </cellStyles>
  <dxfs count="2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Analysis!$H$28</c:f>
          <c:strCache>
            <c:ptCount val="1"/>
            <c:pt idx="0">
              <c:v>Ealing, number born in France (000s)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Analysis!$H$14</c:f>
              <c:strCache>
                <c:ptCount val="1"/>
                <c:pt idx="0">
                  <c:v>Estimate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Analysis!$G$15:$G$27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Analysis!$H$15:$H$27</c:f>
              <c:numCache>
                <c:formatCode>General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#N/A</c:v>
                </c:pt>
                <c:pt idx="7">
                  <c:v>5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A-4FFB-9424-2AFBBAA91414}"/>
            </c:ext>
          </c:extLst>
        </c:ser>
        <c:ser>
          <c:idx val="1"/>
          <c:order val="1"/>
          <c:tx>
            <c:strRef>
              <c:f>Analysis!$I$14</c:f>
              <c:strCache>
                <c:ptCount val="1"/>
                <c:pt idx="0">
                  <c:v>CI-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Analysis!$G$15:$G$27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Analysis!$I$15:$I$27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A-4FFB-9424-2AFBBAA91414}"/>
            </c:ext>
          </c:extLst>
        </c:ser>
        <c:ser>
          <c:idx val="2"/>
          <c:order val="2"/>
          <c:tx>
            <c:strRef>
              <c:f>Analysis!$J$14</c:f>
              <c:strCache>
                <c:ptCount val="1"/>
                <c:pt idx="0">
                  <c:v>CI+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Analysis!$G$15:$G$27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Analysis!$J$15:$J$27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A-4FFB-9424-2AFBBAA91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674336"/>
        <c:axId val="508674992"/>
      </c:lineChart>
      <c:catAx>
        <c:axId val="50867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674992"/>
        <c:crosses val="autoZero"/>
        <c:auto val="1"/>
        <c:lblAlgn val="ctr"/>
        <c:lblOffset val="100"/>
        <c:noMultiLvlLbl val="0"/>
      </c:catAx>
      <c:valAx>
        <c:axId val="50867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674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Analysis!$H$20</c:f>
              <c:strCache>
                <c:ptCount val="1"/>
                <c:pt idx="0">
                  <c:v>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Analysis!$G$15:$G$27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Analysis!$H$16:$H$27</c:f>
              <c:numCache>
                <c:formatCode>General</c:formatCode>
                <c:ptCount val="12"/>
                <c:pt idx="0">
                  <c:v>#N/A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#N/A</c:v>
                </c:pt>
                <c:pt idx="6">
                  <c:v>5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CF-46EB-A3FA-3854EB2234CD}"/>
            </c:ext>
          </c:extLst>
        </c:ser>
        <c:ser>
          <c:idx val="1"/>
          <c:order val="1"/>
          <c:tx>
            <c:strRef>
              <c:f>Analysis!$I$20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Analysis!$G$15:$G$27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Analysis!$I$17:$I$27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CF-46EB-A3FA-3854EB2234CD}"/>
            </c:ext>
          </c:extLst>
        </c:ser>
        <c:ser>
          <c:idx val="2"/>
          <c:order val="2"/>
          <c:tx>
            <c:strRef>
              <c:f>Analysis!$J$20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Analysis!$G$15:$G$27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Analysis!$J$17:$J$27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CF-46EB-A3FA-3854EB223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245624"/>
        <c:axId val="333245296"/>
      </c:lineChart>
      <c:catAx>
        <c:axId val="333245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245296"/>
        <c:crosses val="autoZero"/>
        <c:auto val="1"/>
        <c:lblAlgn val="ctr"/>
        <c:lblOffset val="100"/>
        <c:noMultiLvlLbl val="0"/>
      </c:catAx>
      <c:valAx>
        <c:axId val="3332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245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12</xdr:row>
      <xdr:rowOff>219074</xdr:rowOff>
    </xdr:from>
    <xdr:to>
      <xdr:col>11</xdr:col>
      <xdr:colOff>19050</xdr:colOff>
      <xdr:row>28</xdr:row>
      <xdr:rowOff>9524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86F1D48-D04F-40D9-A930-29F78E45F5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47625</xdr:colOff>
      <xdr:row>11</xdr:row>
      <xdr:rowOff>57150</xdr:rowOff>
    </xdr:from>
    <xdr:to>
      <xdr:col>9</xdr:col>
      <xdr:colOff>209549</xdr:colOff>
      <xdr:row>11</xdr:row>
      <xdr:rowOff>180976</xdr:rowOff>
    </xdr:to>
    <xdr:sp macro="" textlink="">
      <xdr:nvSpPr>
        <xdr:cNvPr id="4" name="Arrow: Right 3">
          <a:extLst>
            <a:ext uri="{FF2B5EF4-FFF2-40B4-BE49-F238E27FC236}">
              <a16:creationId xmlns:a16="http://schemas.microsoft.com/office/drawing/2014/main" id="{85970751-7DE9-4341-B684-40C4D1913795}"/>
            </a:ext>
          </a:extLst>
        </xdr:cNvPr>
        <xdr:cNvSpPr/>
      </xdr:nvSpPr>
      <xdr:spPr>
        <a:xfrm flipH="1">
          <a:off x="2962275" y="6562725"/>
          <a:ext cx="161924" cy="1238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85725</xdr:colOff>
      <xdr:row>5</xdr:row>
      <xdr:rowOff>47625</xdr:rowOff>
    </xdr:from>
    <xdr:to>
      <xdr:col>4</xdr:col>
      <xdr:colOff>247649</xdr:colOff>
      <xdr:row>5</xdr:row>
      <xdr:rowOff>171451</xdr:rowOff>
    </xdr:to>
    <xdr:sp macro="" textlink="">
      <xdr:nvSpPr>
        <xdr:cNvPr id="5" name="Arrow: Right 4">
          <a:extLst>
            <a:ext uri="{FF2B5EF4-FFF2-40B4-BE49-F238E27FC236}">
              <a16:creationId xmlns:a16="http://schemas.microsoft.com/office/drawing/2014/main" id="{A84676D8-321A-47D8-90AE-A29FDCA121FD}"/>
            </a:ext>
          </a:extLst>
        </xdr:cNvPr>
        <xdr:cNvSpPr/>
      </xdr:nvSpPr>
      <xdr:spPr>
        <a:xfrm flipH="1">
          <a:off x="3000375" y="1133475"/>
          <a:ext cx="161924" cy="1238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85725</xdr:colOff>
      <xdr:row>8</xdr:row>
      <xdr:rowOff>57150</xdr:rowOff>
    </xdr:from>
    <xdr:to>
      <xdr:col>4</xdr:col>
      <xdr:colOff>247649</xdr:colOff>
      <xdr:row>8</xdr:row>
      <xdr:rowOff>180976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FC879F5D-0D2E-4642-A1D5-79C8D2AEF382}"/>
            </a:ext>
          </a:extLst>
        </xdr:cNvPr>
        <xdr:cNvSpPr/>
      </xdr:nvSpPr>
      <xdr:spPr>
        <a:xfrm flipH="1">
          <a:off x="3000375" y="1781175"/>
          <a:ext cx="161924" cy="1238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8</xdr:row>
      <xdr:rowOff>104775</xdr:rowOff>
    </xdr:from>
    <xdr:to>
      <xdr:col>3</xdr:col>
      <xdr:colOff>219074</xdr:colOff>
      <xdr:row>8</xdr:row>
      <xdr:rowOff>228601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B3B5C9F6-BAEE-4D66-8E68-EBA31B480B69}"/>
            </a:ext>
          </a:extLst>
        </xdr:cNvPr>
        <xdr:cNvSpPr/>
      </xdr:nvSpPr>
      <xdr:spPr>
        <a:xfrm flipH="1">
          <a:off x="3381375" y="1828800"/>
          <a:ext cx="161924" cy="1238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57150</xdr:colOff>
      <xdr:row>8</xdr:row>
      <xdr:rowOff>85725</xdr:rowOff>
    </xdr:from>
    <xdr:to>
      <xdr:col>6</xdr:col>
      <xdr:colOff>219074</xdr:colOff>
      <xdr:row>8</xdr:row>
      <xdr:rowOff>209551</xdr:rowOff>
    </xdr:to>
    <xdr:sp macro="" textlink="">
      <xdr:nvSpPr>
        <xdr:cNvPr id="4" name="Arrow: Right 3">
          <a:extLst>
            <a:ext uri="{FF2B5EF4-FFF2-40B4-BE49-F238E27FC236}">
              <a16:creationId xmlns:a16="http://schemas.microsoft.com/office/drawing/2014/main" id="{DD71051F-22F1-4052-B488-FE28CC12EA3D}"/>
            </a:ext>
          </a:extLst>
        </xdr:cNvPr>
        <xdr:cNvSpPr/>
      </xdr:nvSpPr>
      <xdr:spPr>
        <a:xfrm flipH="1">
          <a:off x="5524500" y="1809750"/>
          <a:ext cx="161924" cy="1238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57150</xdr:colOff>
      <xdr:row>5</xdr:row>
      <xdr:rowOff>104775</xdr:rowOff>
    </xdr:from>
    <xdr:to>
      <xdr:col>3</xdr:col>
      <xdr:colOff>219074</xdr:colOff>
      <xdr:row>5</xdr:row>
      <xdr:rowOff>228601</xdr:rowOff>
    </xdr:to>
    <xdr:sp macro="" textlink="">
      <xdr:nvSpPr>
        <xdr:cNvPr id="5" name="Arrow: Right 4">
          <a:extLst>
            <a:ext uri="{FF2B5EF4-FFF2-40B4-BE49-F238E27FC236}">
              <a16:creationId xmlns:a16="http://schemas.microsoft.com/office/drawing/2014/main" id="{2E50DAFA-5330-4FEA-9F8D-6BEF507915AB}"/>
            </a:ext>
          </a:extLst>
        </xdr:cNvPr>
        <xdr:cNvSpPr/>
      </xdr:nvSpPr>
      <xdr:spPr>
        <a:xfrm flipH="1">
          <a:off x="3381375" y="1143000"/>
          <a:ext cx="161924" cy="1238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8</xdr:row>
      <xdr:rowOff>66675</xdr:rowOff>
    </xdr:from>
    <xdr:to>
      <xdr:col>3</xdr:col>
      <xdr:colOff>209549</xdr:colOff>
      <xdr:row>8</xdr:row>
      <xdr:rowOff>190501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35D4E401-63CD-4A3E-AEBA-7026A4941F44}"/>
            </a:ext>
          </a:extLst>
        </xdr:cNvPr>
        <xdr:cNvSpPr/>
      </xdr:nvSpPr>
      <xdr:spPr>
        <a:xfrm flipH="1">
          <a:off x="3676650" y="1790700"/>
          <a:ext cx="161924" cy="1238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57150</xdr:colOff>
      <xdr:row>8</xdr:row>
      <xdr:rowOff>57150</xdr:rowOff>
    </xdr:from>
    <xdr:to>
      <xdr:col>7</xdr:col>
      <xdr:colOff>219074</xdr:colOff>
      <xdr:row>8</xdr:row>
      <xdr:rowOff>180976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F8EE102C-5A98-4966-97A4-CC19F95BC7DE}"/>
            </a:ext>
          </a:extLst>
        </xdr:cNvPr>
        <xdr:cNvSpPr/>
      </xdr:nvSpPr>
      <xdr:spPr>
        <a:xfrm flipH="1">
          <a:off x="6753225" y="1781175"/>
          <a:ext cx="161924" cy="1238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447674</xdr:colOff>
      <xdr:row>45</xdr:row>
      <xdr:rowOff>152400</xdr:rowOff>
    </xdr:from>
    <xdr:to>
      <xdr:col>8</xdr:col>
      <xdr:colOff>419100</xdr:colOff>
      <xdr:row>63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E582B76-DC19-49EF-82E2-689E778300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ons.gov.uk/peoplepopulationandcommunity/populationandmigration/internationalmigration/datasets/populationoftheunitedkingdombycountryofbirthandnationalityunderlyingdatasheets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12"/>
  <sheetViews>
    <sheetView topLeftCell="AP1" zoomScale="85" zoomScaleNormal="85" workbookViewId="0">
      <selection activeCell="BG14" sqref="BG14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2004</v>
      </c>
      <c r="B5" t="s">
        <v>141</v>
      </c>
      <c r="C5">
        <v>165</v>
      </c>
      <c r="D5" s="69" t="s">
        <v>303</v>
      </c>
      <c r="E5">
        <v>320</v>
      </c>
      <c r="F5" s="69" t="s">
        <v>303</v>
      </c>
      <c r="G5">
        <v>220</v>
      </c>
      <c r="H5" s="69" t="s">
        <v>303</v>
      </c>
      <c r="I5">
        <v>267</v>
      </c>
      <c r="J5" s="69" t="s">
        <v>303</v>
      </c>
      <c r="K5">
        <v>295</v>
      </c>
      <c r="L5" s="69" t="s">
        <v>303</v>
      </c>
      <c r="M5">
        <v>203</v>
      </c>
      <c r="N5" s="69" t="s">
        <v>303</v>
      </c>
      <c r="O5" t="s">
        <v>280</v>
      </c>
      <c r="P5" t="s">
        <v>280</v>
      </c>
      <c r="Q5">
        <v>334</v>
      </c>
      <c r="R5" s="69" t="s">
        <v>303</v>
      </c>
      <c r="S5">
        <v>307</v>
      </c>
      <c r="T5" s="69" t="s">
        <v>303</v>
      </c>
      <c r="U5">
        <v>280</v>
      </c>
      <c r="V5" s="69" t="s">
        <v>303</v>
      </c>
      <c r="W5">
        <v>225</v>
      </c>
      <c r="X5" s="69" t="s">
        <v>303</v>
      </c>
      <c r="Y5">
        <v>212</v>
      </c>
      <c r="Z5" s="69" t="s">
        <v>303</v>
      </c>
      <c r="AA5">
        <v>170</v>
      </c>
      <c r="AB5" s="69" t="s">
        <v>303</v>
      </c>
      <c r="AC5">
        <v>225</v>
      </c>
      <c r="AD5" s="69" t="s">
        <v>303</v>
      </c>
      <c r="AE5">
        <v>215</v>
      </c>
      <c r="AF5" s="69" t="s">
        <v>303</v>
      </c>
      <c r="AG5">
        <v>224</v>
      </c>
      <c r="AH5" s="69" t="s">
        <v>303</v>
      </c>
      <c r="AI5">
        <v>246</v>
      </c>
      <c r="AJ5" s="69" t="s">
        <v>303</v>
      </c>
      <c r="AK5">
        <v>218</v>
      </c>
      <c r="AL5" s="69" t="s">
        <v>303</v>
      </c>
      <c r="AM5">
        <v>179</v>
      </c>
      <c r="AN5" s="69" t="s">
        <v>303</v>
      </c>
      <c r="AO5">
        <v>163</v>
      </c>
      <c r="AP5" s="69" t="s">
        <v>303</v>
      </c>
      <c r="AQ5">
        <v>150</v>
      </c>
      <c r="AR5" s="69" t="s">
        <v>303</v>
      </c>
      <c r="AS5">
        <v>272</v>
      </c>
      <c r="AT5" s="69" t="s">
        <v>303</v>
      </c>
      <c r="AU5">
        <v>250</v>
      </c>
      <c r="AV5" s="69" t="s">
        <v>303</v>
      </c>
      <c r="AW5">
        <v>188</v>
      </c>
      <c r="AX5" s="69" t="s">
        <v>303</v>
      </c>
      <c r="AY5">
        <v>253</v>
      </c>
      <c r="AZ5" s="69" t="s">
        <v>303</v>
      </c>
      <c r="BA5">
        <v>247</v>
      </c>
      <c r="BB5" s="69" t="s">
        <v>303</v>
      </c>
      <c r="BC5">
        <v>177</v>
      </c>
      <c r="BD5" s="69" t="s">
        <v>303</v>
      </c>
      <c r="BE5">
        <v>255</v>
      </c>
      <c r="BF5" s="69" t="s">
        <v>303</v>
      </c>
      <c r="BG5">
        <v>180</v>
      </c>
      <c r="BH5" s="69" t="s">
        <v>303</v>
      </c>
      <c r="BI5">
        <v>210</v>
      </c>
      <c r="BJ5" s="69" t="s">
        <v>303</v>
      </c>
      <c r="BK5">
        <v>223</v>
      </c>
      <c r="BL5" s="69" t="s">
        <v>303</v>
      </c>
      <c r="BM5">
        <v>276</v>
      </c>
      <c r="BN5" s="69" t="s">
        <v>303</v>
      </c>
      <c r="BO5">
        <v>217</v>
      </c>
      <c r="BP5" s="69" t="s">
        <v>303</v>
      </c>
    </row>
    <row r="6" spans="1:68" x14ac:dyDescent="0.25">
      <c r="A6">
        <v>2004</v>
      </c>
      <c r="B6" t="s">
        <v>0</v>
      </c>
      <c r="C6" t="s">
        <v>106</v>
      </c>
      <c r="D6" t="s">
        <v>106</v>
      </c>
      <c r="E6" t="s">
        <v>106</v>
      </c>
      <c r="F6" t="s">
        <v>106</v>
      </c>
      <c r="G6" t="s">
        <v>106</v>
      </c>
      <c r="H6" t="s">
        <v>106</v>
      </c>
      <c r="I6" t="s">
        <v>106</v>
      </c>
      <c r="J6" t="s">
        <v>106</v>
      </c>
      <c r="K6" t="s">
        <v>106</v>
      </c>
      <c r="L6" t="s">
        <v>106</v>
      </c>
      <c r="M6" t="s">
        <v>106</v>
      </c>
      <c r="N6" t="s">
        <v>106</v>
      </c>
      <c r="O6" t="s">
        <v>280</v>
      </c>
      <c r="P6" t="s">
        <v>280</v>
      </c>
      <c r="Q6" t="s">
        <v>106</v>
      </c>
      <c r="R6" t="s">
        <v>106</v>
      </c>
      <c r="S6" t="s">
        <v>106</v>
      </c>
      <c r="T6" t="s">
        <v>106</v>
      </c>
      <c r="U6" t="s">
        <v>106</v>
      </c>
      <c r="V6" t="s">
        <v>106</v>
      </c>
      <c r="W6" t="s">
        <v>106</v>
      </c>
      <c r="X6" t="s">
        <v>106</v>
      </c>
      <c r="Y6" t="s">
        <v>107</v>
      </c>
      <c r="Z6" t="s">
        <v>107</v>
      </c>
      <c r="AA6" t="s">
        <v>106</v>
      </c>
      <c r="AB6" t="s">
        <v>106</v>
      </c>
      <c r="AC6" t="s">
        <v>106</v>
      </c>
      <c r="AD6" t="s">
        <v>106</v>
      </c>
      <c r="AE6" t="s">
        <v>106</v>
      </c>
      <c r="AF6" t="s">
        <v>106</v>
      </c>
      <c r="AG6" t="s">
        <v>106</v>
      </c>
      <c r="AH6" t="s">
        <v>106</v>
      </c>
      <c r="AI6" t="s">
        <v>106</v>
      </c>
      <c r="AJ6" t="s">
        <v>106</v>
      </c>
      <c r="AK6" t="s">
        <v>106</v>
      </c>
      <c r="AL6" t="s">
        <v>106</v>
      </c>
      <c r="AM6" t="s">
        <v>106</v>
      </c>
      <c r="AN6" t="s">
        <v>106</v>
      </c>
      <c r="AO6" t="s">
        <v>106</v>
      </c>
      <c r="AP6" t="s">
        <v>106</v>
      </c>
      <c r="AQ6" t="s">
        <v>106</v>
      </c>
      <c r="AR6" t="s">
        <v>106</v>
      </c>
      <c r="AS6" t="s">
        <v>106</v>
      </c>
      <c r="AT6" t="s">
        <v>106</v>
      </c>
      <c r="AU6" t="s">
        <v>106</v>
      </c>
      <c r="AV6" t="s">
        <v>106</v>
      </c>
      <c r="AW6" t="s">
        <v>106</v>
      </c>
      <c r="AX6" t="s">
        <v>106</v>
      </c>
      <c r="AY6" t="s">
        <v>107</v>
      </c>
      <c r="AZ6" t="s">
        <v>107</v>
      </c>
      <c r="BA6" t="s">
        <v>106</v>
      </c>
      <c r="BB6" t="s">
        <v>106</v>
      </c>
      <c r="BC6" t="s">
        <v>106</v>
      </c>
      <c r="BD6" t="s">
        <v>106</v>
      </c>
      <c r="BE6" t="s">
        <v>106</v>
      </c>
      <c r="BF6" t="s">
        <v>106</v>
      </c>
      <c r="BG6" t="s">
        <v>106</v>
      </c>
      <c r="BH6" t="s">
        <v>106</v>
      </c>
      <c r="BI6" t="s">
        <v>106</v>
      </c>
      <c r="BJ6" t="s">
        <v>106</v>
      </c>
      <c r="BK6" t="s">
        <v>106</v>
      </c>
      <c r="BL6" t="s">
        <v>106</v>
      </c>
      <c r="BM6" t="s">
        <v>106</v>
      </c>
      <c r="BN6" t="s">
        <v>106</v>
      </c>
      <c r="BO6" t="s">
        <v>107</v>
      </c>
      <c r="BP6" t="s">
        <v>107</v>
      </c>
    </row>
    <row r="7" spans="1:68" x14ac:dyDescent="0.25">
      <c r="A7">
        <v>2004</v>
      </c>
      <c r="B7" t="s">
        <v>1</v>
      </c>
      <c r="C7" t="s">
        <v>106</v>
      </c>
      <c r="D7" t="s">
        <v>106</v>
      </c>
      <c r="E7" t="s">
        <v>107</v>
      </c>
      <c r="F7" t="s">
        <v>107</v>
      </c>
      <c r="G7" t="s">
        <v>106</v>
      </c>
      <c r="H7" t="s">
        <v>106</v>
      </c>
      <c r="I7" t="s">
        <v>107</v>
      </c>
      <c r="J7" t="s">
        <v>107</v>
      </c>
      <c r="K7" t="s">
        <v>106</v>
      </c>
      <c r="L7" t="s">
        <v>106</v>
      </c>
      <c r="M7" t="s">
        <v>106</v>
      </c>
      <c r="N7" t="s">
        <v>106</v>
      </c>
      <c r="O7" t="s">
        <v>280</v>
      </c>
      <c r="P7" t="s">
        <v>280</v>
      </c>
      <c r="Q7" t="s">
        <v>107</v>
      </c>
      <c r="R7" t="s">
        <v>107</v>
      </c>
      <c r="S7" t="s">
        <v>106</v>
      </c>
      <c r="T7" t="s">
        <v>106</v>
      </c>
      <c r="U7" t="s">
        <v>106</v>
      </c>
      <c r="V7" t="s">
        <v>106</v>
      </c>
      <c r="W7" t="s">
        <v>107</v>
      </c>
      <c r="X7" t="s">
        <v>107</v>
      </c>
      <c r="Y7">
        <v>1</v>
      </c>
      <c r="Z7">
        <v>1</v>
      </c>
      <c r="AA7" t="s">
        <v>106</v>
      </c>
      <c r="AB7" t="s">
        <v>106</v>
      </c>
      <c r="AC7" t="s">
        <v>107</v>
      </c>
      <c r="AD7" t="s">
        <v>107</v>
      </c>
      <c r="AE7" t="s">
        <v>106</v>
      </c>
      <c r="AF7" t="s">
        <v>106</v>
      </c>
      <c r="AG7" t="s">
        <v>106</v>
      </c>
      <c r="AH7" t="s">
        <v>106</v>
      </c>
      <c r="AI7" t="s">
        <v>106</v>
      </c>
      <c r="AJ7" t="s">
        <v>106</v>
      </c>
      <c r="AK7" t="s">
        <v>107</v>
      </c>
      <c r="AL7" t="s">
        <v>107</v>
      </c>
      <c r="AM7" t="s">
        <v>106</v>
      </c>
      <c r="AN7" t="s">
        <v>106</v>
      </c>
      <c r="AO7" t="s">
        <v>107</v>
      </c>
      <c r="AP7" t="s">
        <v>107</v>
      </c>
      <c r="AQ7" t="s">
        <v>106</v>
      </c>
      <c r="AR7" t="s">
        <v>106</v>
      </c>
      <c r="AS7" t="s">
        <v>107</v>
      </c>
      <c r="AT7" t="s">
        <v>107</v>
      </c>
      <c r="AU7" t="s">
        <v>107</v>
      </c>
      <c r="AV7" t="s">
        <v>107</v>
      </c>
      <c r="AW7" t="s">
        <v>107</v>
      </c>
      <c r="AX7" t="s">
        <v>107</v>
      </c>
      <c r="AY7" t="s">
        <v>107</v>
      </c>
      <c r="AZ7" t="s">
        <v>107</v>
      </c>
      <c r="BA7" t="s">
        <v>107</v>
      </c>
      <c r="BB7" t="s">
        <v>107</v>
      </c>
      <c r="BC7" t="s">
        <v>107</v>
      </c>
      <c r="BD7" t="s">
        <v>107</v>
      </c>
      <c r="BE7" t="s">
        <v>106</v>
      </c>
      <c r="BF7" t="s">
        <v>106</v>
      </c>
      <c r="BG7" t="s">
        <v>106</v>
      </c>
      <c r="BH7" t="s">
        <v>106</v>
      </c>
      <c r="BI7" t="s">
        <v>106</v>
      </c>
      <c r="BJ7" t="s">
        <v>106</v>
      </c>
      <c r="BK7">
        <v>1</v>
      </c>
      <c r="BL7">
        <v>2</v>
      </c>
      <c r="BM7" t="s">
        <v>107</v>
      </c>
      <c r="BN7" t="s">
        <v>107</v>
      </c>
      <c r="BO7">
        <v>2</v>
      </c>
      <c r="BP7">
        <v>2</v>
      </c>
    </row>
    <row r="8" spans="1:68" x14ac:dyDescent="0.25">
      <c r="A8">
        <v>2004</v>
      </c>
      <c r="B8" t="s">
        <v>2</v>
      </c>
      <c r="C8" t="s">
        <v>106</v>
      </c>
      <c r="D8" t="s">
        <v>106</v>
      </c>
      <c r="E8" t="s">
        <v>106</v>
      </c>
      <c r="F8" t="s">
        <v>106</v>
      </c>
      <c r="G8" t="s">
        <v>106</v>
      </c>
      <c r="H8" t="s">
        <v>106</v>
      </c>
      <c r="I8" t="s">
        <v>106</v>
      </c>
      <c r="J8" t="s">
        <v>106</v>
      </c>
      <c r="K8" t="s">
        <v>106</v>
      </c>
      <c r="L8" t="s">
        <v>106</v>
      </c>
      <c r="M8" t="s">
        <v>106</v>
      </c>
      <c r="N8" t="s">
        <v>106</v>
      </c>
      <c r="O8" t="s">
        <v>280</v>
      </c>
      <c r="P8" t="s">
        <v>280</v>
      </c>
      <c r="Q8" t="s">
        <v>106</v>
      </c>
      <c r="R8" t="s">
        <v>106</v>
      </c>
      <c r="S8" t="s">
        <v>106</v>
      </c>
      <c r="T8" t="s">
        <v>106</v>
      </c>
      <c r="U8" t="s">
        <v>106</v>
      </c>
      <c r="V8" t="s">
        <v>106</v>
      </c>
      <c r="W8" t="s">
        <v>106</v>
      </c>
      <c r="X8" t="s">
        <v>106</v>
      </c>
      <c r="Y8" t="s">
        <v>106</v>
      </c>
      <c r="Z8" t="s">
        <v>106</v>
      </c>
      <c r="AA8" t="s">
        <v>106</v>
      </c>
      <c r="AB8" t="s">
        <v>106</v>
      </c>
      <c r="AC8" t="s">
        <v>106</v>
      </c>
      <c r="AD8" t="s">
        <v>106</v>
      </c>
      <c r="AE8" t="s">
        <v>106</v>
      </c>
      <c r="AF8" t="s">
        <v>106</v>
      </c>
      <c r="AG8" t="s">
        <v>106</v>
      </c>
      <c r="AH8" t="s">
        <v>106</v>
      </c>
      <c r="AI8" t="s">
        <v>106</v>
      </c>
      <c r="AJ8" t="s">
        <v>106</v>
      </c>
      <c r="AK8" t="s">
        <v>106</v>
      </c>
      <c r="AL8" t="s">
        <v>106</v>
      </c>
      <c r="AM8" t="s">
        <v>106</v>
      </c>
      <c r="AN8" t="s">
        <v>106</v>
      </c>
      <c r="AO8" t="s">
        <v>106</v>
      </c>
      <c r="AP8" t="s">
        <v>106</v>
      </c>
      <c r="AQ8" t="s">
        <v>106</v>
      </c>
      <c r="AR8" t="s">
        <v>106</v>
      </c>
      <c r="AS8" t="s">
        <v>106</v>
      </c>
      <c r="AT8" t="s">
        <v>106</v>
      </c>
      <c r="AU8" t="s">
        <v>106</v>
      </c>
      <c r="AV8" t="s">
        <v>106</v>
      </c>
      <c r="AW8" t="s">
        <v>106</v>
      </c>
      <c r="AX8" t="s">
        <v>106</v>
      </c>
      <c r="AY8" t="s">
        <v>106</v>
      </c>
      <c r="AZ8" t="s">
        <v>106</v>
      </c>
      <c r="BA8" t="s">
        <v>106</v>
      </c>
      <c r="BB8" t="s">
        <v>106</v>
      </c>
      <c r="BC8" t="s">
        <v>106</v>
      </c>
      <c r="BD8" t="s">
        <v>106</v>
      </c>
      <c r="BE8" t="s">
        <v>106</v>
      </c>
      <c r="BF8" t="s">
        <v>106</v>
      </c>
      <c r="BG8" t="s">
        <v>106</v>
      </c>
      <c r="BH8" t="s">
        <v>106</v>
      </c>
      <c r="BI8" t="s">
        <v>106</v>
      </c>
      <c r="BJ8" t="s">
        <v>106</v>
      </c>
      <c r="BK8" t="s">
        <v>106</v>
      </c>
      <c r="BL8" t="s">
        <v>106</v>
      </c>
      <c r="BM8" t="s">
        <v>106</v>
      </c>
      <c r="BN8" t="s">
        <v>106</v>
      </c>
      <c r="BO8" t="s">
        <v>106</v>
      </c>
      <c r="BP8" t="s">
        <v>106</v>
      </c>
    </row>
    <row r="9" spans="1:68" x14ac:dyDescent="0.25">
      <c r="A9">
        <v>2004</v>
      </c>
      <c r="B9" t="s">
        <v>3</v>
      </c>
      <c r="C9" t="s">
        <v>106</v>
      </c>
      <c r="D9" t="s">
        <v>106</v>
      </c>
      <c r="E9" t="s">
        <v>107</v>
      </c>
      <c r="F9" t="s">
        <v>107</v>
      </c>
      <c r="G9" t="s">
        <v>106</v>
      </c>
      <c r="H9" t="s">
        <v>106</v>
      </c>
      <c r="I9" t="s">
        <v>107</v>
      </c>
      <c r="J9" t="s">
        <v>107</v>
      </c>
      <c r="K9" t="s">
        <v>106</v>
      </c>
      <c r="L9" t="s">
        <v>106</v>
      </c>
      <c r="M9" t="s">
        <v>106</v>
      </c>
      <c r="N9" t="s">
        <v>106</v>
      </c>
      <c r="O9" t="s">
        <v>280</v>
      </c>
      <c r="P9" t="s">
        <v>280</v>
      </c>
      <c r="Q9" t="s">
        <v>106</v>
      </c>
      <c r="R9" t="s">
        <v>106</v>
      </c>
      <c r="S9" t="s">
        <v>107</v>
      </c>
      <c r="T9" t="s">
        <v>107</v>
      </c>
      <c r="U9" t="s">
        <v>106</v>
      </c>
      <c r="V9" t="s">
        <v>106</v>
      </c>
      <c r="W9" t="s">
        <v>106</v>
      </c>
      <c r="X9" t="s">
        <v>106</v>
      </c>
      <c r="Y9" t="s">
        <v>106</v>
      </c>
      <c r="Z9" t="s">
        <v>106</v>
      </c>
      <c r="AA9" t="s">
        <v>106</v>
      </c>
      <c r="AB9" t="s">
        <v>106</v>
      </c>
      <c r="AC9" t="s">
        <v>106</v>
      </c>
      <c r="AD9" t="s">
        <v>106</v>
      </c>
      <c r="AE9" t="s">
        <v>106</v>
      </c>
      <c r="AF9" t="s">
        <v>106</v>
      </c>
      <c r="AG9" t="s">
        <v>106</v>
      </c>
      <c r="AH9" t="s">
        <v>106</v>
      </c>
      <c r="AI9" t="s">
        <v>106</v>
      </c>
      <c r="AJ9" t="s">
        <v>106</v>
      </c>
      <c r="AK9" t="s">
        <v>107</v>
      </c>
      <c r="AL9" t="s">
        <v>107</v>
      </c>
      <c r="AM9" t="s">
        <v>107</v>
      </c>
      <c r="AN9" t="s">
        <v>107</v>
      </c>
      <c r="AO9" t="s">
        <v>106</v>
      </c>
      <c r="AP9" t="s">
        <v>106</v>
      </c>
      <c r="AQ9" t="s">
        <v>106</v>
      </c>
      <c r="AR9" t="s">
        <v>106</v>
      </c>
      <c r="AS9">
        <v>2</v>
      </c>
      <c r="AT9">
        <v>3</v>
      </c>
      <c r="AU9" t="s">
        <v>106</v>
      </c>
      <c r="AV9" t="s">
        <v>106</v>
      </c>
      <c r="AW9" t="s">
        <v>106</v>
      </c>
      <c r="AX9" t="s">
        <v>106</v>
      </c>
      <c r="AY9">
        <v>1</v>
      </c>
      <c r="AZ9">
        <v>1</v>
      </c>
      <c r="BA9" t="s">
        <v>106</v>
      </c>
      <c r="BB9" t="s">
        <v>106</v>
      </c>
      <c r="BC9" t="s">
        <v>106</v>
      </c>
      <c r="BD9" t="s">
        <v>106</v>
      </c>
      <c r="BE9" t="s">
        <v>107</v>
      </c>
      <c r="BF9" t="s">
        <v>107</v>
      </c>
      <c r="BG9" t="s">
        <v>106</v>
      </c>
      <c r="BH9" t="s">
        <v>106</v>
      </c>
      <c r="BI9" t="s">
        <v>106</v>
      </c>
      <c r="BJ9" t="s">
        <v>106</v>
      </c>
      <c r="BK9" t="s">
        <v>107</v>
      </c>
      <c r="BL9" t="s">
        <v>107</v>
      </c>
      <c r="BM9" t="s">
        <v>106</v>
      </c>
      <c r="BN9" t="s">
        <v>106</v>
      </c>
      <c r="BO9" t="s">
        <v>107</v>
      </c>
      <c r="BP9" t="s">
        <v>107</v>
      </c>
    </row>
    <row r="10" spans="1:68" x14ac:dyDescent="0.25">
      <c r="A10">
        <v>2004</v>
      </c>
      <c r="B10" t="s">
        <v>4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107</v>
      </c>
      <c r="L10" t="s">
        <v>107</v>
      </c>
      <c r="M10" t="s">
        <v>107</v>
      </c>
      <c r="N10" t="s">
        <v>107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107</v>
      </c>
      <c r="AP10" t="s">
        <v>107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107</v>
      </c>
      <c r="BF10" t="s">
        <v>107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2004</v>
      </c>
      <c r="B11" t="s">
        <v>5</v>
      </c>
      <c r="C11" t="s">
        <v>106</v>
      </c>
      <c r="D11" t="s">
        <v>106</v>
      </c>
      <c r="E11">
        <v>3</v>
      </c>
      <c r="F11">
        <v>3</v>
      </c>
      <c r="G11" t="s">
        <v>107</v>
      </c>
      <c r="H11" t="s">
        <v>107</v>
      </c>
      <c r="I11">
        <v>4</v>
      </c>
      <c r="J11">
        <v>3</v>
      </c>
      <c r="K11">
        <v>2</v>
      </c>
      <c r="L11">
        <v>2</v>
      </c>
      <c r="M11">
        <v>3</v>
      </c>
      <c r="N11">
        <v>3</v>
      </c>
      <c r="O11" t="s">
        <v>280</v>
      </c>
      <c r="P11" t="s">
        <v>280</v>
      </c>
      <c r="Q11">
        <v>1</v>
      </c>
      <c r="R11">
        <v>2</v>
      </c>
      <c r="S11">
        <v>2</v>
      </c>
      <c r="T11">
        <v>2</v>
      </c>
      <c r="U11" t="s">
        <v>107</v>
      </c>
      <c r="V11" t="s">
        <v>107</v>
      </c>
      <c r="W11">
        <v>2</v>
      </c>
      <c r="X11">
        <v>2</v>
      </c>
      <c r="Y11">
        <v>1</v>
      </c>
      <c r="Z11">
        <v>2</v>
      </c>
      <c r="AA11">
        <v>4</v>
      </c>
      <c r="AB11">
        <v>3</v>
      </c>
      <c r="AC11">
        <v>1</v>
      </c>
      <c r="AD11">
        <v>2</v>
      </c>
      <c r="AE11">
        <v>1</v>
      </c>
      <c r="AF11">
        <v>2</v>
      </c>
      <c r="AG11" t="s">
        <v>107</v>
      </c>
      <c r="AH11" t="s">
        <v>107</v>
      </c>
      <c r="AI11" t="s">
        <v>106</v>
      </c>
      <c r="AJ11" t="s">
        <v>106</v>
      </c>
      <c r="AK11" t="s">
        <v>107</v>
      </c>
      <c r="AL11" t="s">
        <v>107</v>
      </c>
      <c r="AM11">
        <v>2</v>
      </c>
      <c r="AN11">
        <v>2</v>
      </c>
      <c r="AO11">
        <v>2</v>
      </c>
      <c r="AP11">
        <v>2</v>
      </c>
      <c r="AQ11" t="s">
        <v>107</v>
      </c>
      <c r="AR11" t="s">
        <v>107</v>
      </c>
      <c r="AS11" t="s">
        <v>107</v>
      </c>
      <c r="AT11" t="s">
        <v>107</v>
      </c>
      <c r="AU11" t="s">
        <v>107</v>
      </c>
      <c r="AV11" t="s">
        <v>107</v>
      </c>
      <c r="AW11">
        <v>1</v>
      </c>
      <c r="AX11">
        <v>1</v>
      </c>
      <c r="AY11">
        <v>1</v>
      </c>
      <c r="AZ11">
        <v>2</v>
      </c>
      <c r="BA11" t="s">
        <v>106</v>
      </c>
      <c r="BB11" t="s">
        <v>106</v>
      </c>
      <c r="BC11">
        <v>2</v>
      </c>
      <c r="BD11">
        <v>2</v>
      </c>
      <c r="BE11">
        <v>2</v>
      </c>
      <c r="BF11">
        <v>2</v>
      </c>
      <c r="BG11">
        <v>1</v>
      </c>
      <c r="BH11">
        <v>1</v>
      </c>
      <c r="BI11">
        <v>2</v>
      </c>
      <c r="BJ11">
        <v>2</v>
      </c>
      <c r="BK11" t="s">
        <v>106</v>
      </c>
      <c r="BL11" t="s">
        <v>106</v>
      </c>
      <c r="BM11">
        <v>2</v>
      </c>
      <c r="BN11">
        <v>2</v>
      </c>
      <c r="BO11">
        <v>6</v>
      </c>
      <c r="BP11">
        <v>3</v>
      </c>
    </row>
    <row r="12" spans="1:68" x14ac:dyDescent="0.25">
      <c r="A12">
        <v>2004</v>
      </c>
      <c r="B12" t="s">
        <v>6</v>
      </c>
      <c r="C12" t="s">
        <v>106</v>
      </c>
      <c r="D12" t="s">
        <v>106</v>
      </c>
      <c r="E12" t="s">
        <v>107</v>
      </c>
      <c r="F12" t="s">
        <v>107</v>
      </c>
      <c r="G12" t="s">
        <v>107</v>
      </c>
      <c r="H12" t="s">
        <v>107</v>
      </c>
      <c r="I12" t="s">
        <v>107</v>
      </c>
      <c r="J12" t="s">
        <v>107</v>
      </c>
      <c r="K12" t="s">
        <v>106</v>
      </c>
      <c r="L12" t="s">
        <v>106</v>
      </c>
      <c r="M12" t="s">
        <v>107</v>
      </c>
      <c r="N12" t="s">
        <v>107</v>
      </c>
      <c r="O12" t="s">
        <v>280</v>
      </c>
      <c r="P12" t="s">
        <v>280</v>
      </c>
      <c r="Q12" t="s">
        <v>106</v>
      </c>
      <c r="R12" t="s">
        <v>106</v>
      </c>
      <c r="S12" t="s">
        <v>107</v>
      </c>
      <c r="T12" t="s">
        <v>107</v>
      </c>
      <c r="U12" t="s">
        <v>106</v>
      </c>
      <c r="V12" t="s">
        <v>106</v>
      </c>
      <c r="W12" t="s">
        <v>107</v>
      </c>
      <c r="X12" t="s">
        <v>107</v>
      </c>
      <c r="Y12">
        <v>1</v>
      </c>
      <c r="Z12">
        <v>1</v>
      </c>
      <c r="AA12" t="s">
        <v>107</v>
      </c>
      <c r="AB12" t="s">
        <v>107</v>
      </c>
      <c r="AC12" t="s">
        <v>106</v>
      </c>
      <c r="AD12" t="s">
        <v>106</v>
      </c>
      <c r="AE12" t="s">
        <v>106</v>
      </c>
      <c r="AF12" t="s">
        <v>106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107</v>
      </c>
      <c r="AN12" t="s">
        <v>107</v>
      </c>
      <c r="AO12">
        <v>1</v>
      </c>
      <c r="AP12">
        <v>1</v>
      </c>
      <c r="AQ12" t="s">
        <v>107</v>
      </c>
      <c r="AR12" t="s">
        <v>107</v>
      </c>
      <c r="AS12" t="s">
        <v>106</v>
      </c>
      <c r="AT12" t="s">
        <v>106</v>
      </c>
      <c r="AU12" t="s">
        <v>106</v>
      </c>
      <c r="AV12" t="s">
        <v>106</v>
      </c>
      <c r="AW12" t="s">
        <v>107</v>
      </c>
      <c r="AX12" t="s">
        <v>107</v>
      </c>
      <c r="AY12" t="s">
        <v>106</v>
      </c>
      <c r="AZ12" t="s">
        <v>106</v>
      </c>
      <c r="BA12" t="s">
        <v>107</v>
      </c>
      <c r="BB12" t="s">
        <v>107</v>
      </c>
      <c r="BC12" t="s">
        <v>106</v>
      </c>
      <c r="BD12" t="s">
        <v>106</v>
      </c>
      <c r="BE12">
        <v>1</v>
      </c>
      <c r="BF12">
        <v>2</v>
      </c>
      <c r="BG12" t="s">
        <v>106</v>
      </c>
      <c r="BH12" t="s">
        <v>106</v>
      </c>
      <c r="BI12" t="s">
        <v>106</v>
      </c>
      <c r="BJ12" t="s">
        <v>106</v>
      </c>
      <c r="BK12" t="s">
        <v>106</v>
      </c>
      <c r="BL12" t="s">
        <v>106</v>
      </c>
      <c r="BM12" t="s">
        <v>107</v>
      </c>
      <c r="BN12" t="s">
        <v>107</v>
      </c>
      <c r="BO12">
        <v>1</v>
      </c>
      <c r="BP12">
        <v>2</v>
      </c>
    </row>
    <row r="13" spans="1:68" x14ac:dyDescent="0.25">
      <c r="A13">
        <v>2004</v>
      </c>
      <c r="B13" t="s">
        <v>7</v>
      </c>
      <c r="C13">
        <v>2</v>
      </c>
      <c r="D13">
        <v>2</v>
      </c>
      <c r="E13">
        <v>2</v>
      </c>
      <c r="F13">
        <v>3</v>
      </c>
      <c r="G13">
        <v>1</v>
      </c>
      <c r="H13">
        <v>1</v>
      </c>
      <c r="I13">
        <v>3</v>
      </c>
      <c r="J13">
        <v>3</v>
      </c>
      <c r="K13" t="s">
        <v>106</v>
      </c>
      <c r="L13" t="s">
        <v>106</v>
      </c>
      <c r="M13">
        <v>10</v>
      </c>
      <c r="N13">
        <v>5</v>
      </c>
      <c r="O13" t="s">
        <v>280</v>
      </c>
      <c r="P13" t="s">
        <v>280</v>
      </c>
      <c r="Q13">
        <v>2</v>
      </c>
      <c r="R13">
        <v>2</v>
      </c>
      <c r="S13">
        <v>2</v>
      </c>
      <c r="T13">
        <v>2</v>
      </c>
      <c r="U13">
        <v>1</v>
      </c>
      <c r="V13">
        <v>2</v>
      </c>
      <c r="W13" t="s">
        <v>107</v>
      </c>
      <c r="X13" t="s">
        <v>107</v>
      </c>
      <c r="Y13">
        <v>4</v>
      </c>
      <c r="Z13">
        <v>3</v>
      </c>
      <c r="AA13" t="s">
        <v>106</v>
      </c>
      <c r="AB13" t="s">
        <v>106</v>
      </c>
      <c r="AC13">
        <v>5</v>
      </c>
      <c r="AD13">
        <v>3</v>
      </c>
      <c r="AE13">
        <v>3</v>
      </c>
      <c r="AF13">
        <v>3</v>
      </c>
      <c r="AG13" t="s">
        <v>107</v>
      </c>
      <c r="AH13" t="s">
        <v>107</v>
      </c>
      <c r="AI13">
        <v>2</v>
      </c>
      <c r="AJ13">
        <v>2</v>
      </c>
      <c r="AK13">
        <v>1</v>
      </c>
      <c r="AL13">
        <v>1</v>
      </c>
      <c r="AM13">
        <v>5</v>
      </c>
      <c r="AN13">
        <v>3</v>
      </c>
      <c r="AO13">
        <v>1</v>
      </c>
      <c r="AP13">
        <v>1</v>
      </c>
      <c r="AQ13" t="s">
        <v>106</v>
      </c>
      <c r="AR13" t="s">
        <v>106</v>
      </c>
      <c r="AS13">
        <v>1</v>
      </c>
      <c r="AT13">
        <v>2</v>
      </c>
      <c r="AU13" t="s">
        <v>107</v>
      </c>
      <c r="AV13" t="s">
        <v>107</v>
      </c>
      <c r="AW13" t="s">
        <v>107</v>
      </c>
      <c r="AX13" t="s">
        <v>107</v>
      </c>
      <c r="AY13">
        <v>25</v>
      </c>
      <c r="AZ13">
        <v>8</v>
      </c>
      <c r="BA13">
        <v>5</v>
      </c>
      <c r="BB13">
        <v>4</v>
      </c>
      <c r="BC13">
        <v>1</v>
      </c>
      <c r="BD13">
        <v>1</v>
      </c>
      <c r="BE13">
        <v>3</v>
      </c>
      <c r="BF13">
        <v>3</v>
      </c>
      <c r="BG13" t="s">
        <v>106</v>
      </c>
      <c r="BH13" t="s">
        <v>106</v>
      </c>
      <c r="BI13">
        <v>40</v>
      </c>
      <c r="BJ13">
        <v>8</v>
      </c>
      <c r="BK13">
        <v>3</v>
      </c>
      <c r="BL13">
        <v>3</v>
      </c>
      <c r="BM13">
        <v>1</v>
      </c>
      <c r="BN13">
        <v>2</v>
      </c>
      <c r="BO13">
        <v>6</v>
      </c>
      <c r="BP13">
        <v>4</v>
      </c>
    </row>
    <row r="14" spans="1:68" x14ac:dyDescent="0.25">
      <c r="A14">
        <v>2004</v>
      </c>
      <c r="B14" t="s">
        <v>8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>
        <v>1</v>
      </c>
      <c r="J14">
        <v>2</v>
      </c>
      <c r="K14" t="s">
        <v>106</v>
      </c>
      <c r="L14" t="s">
        <v>106</v>
      </c>
      <c r="M14" t="s">
        <v>107</v>
      </c>
      <c r="N14" t="s">
        <v>107</v>
      </c>
      <c r="O14" t="s">
        <v>280</v>
      </c>
      <c r="P14" t="s">
        <v>280</v>
      </c>
      <c r="Q14" t="s">
        <v>106</v>
      </c>
      <c r="R14" t="s">
        <v>106</v>
      </c>
      <c r="S14">
        <v>1</v>
      </c>
      <c r="T14">
        <v>2</v>
      </c>
      <c r="U14">
        <v>1</v>
      </c>
      <c r="V14">
        <v>2</v>
      </c>
      <c r="W14" t="s">
        <v>107</v>
      </c>
      <c r="X14" t="s">
        <v>107</v>
      </c>
      <c r="Y14">
        <v>1</v>
      </c>
      <c r="Z14">
        <v>1</v>
      </c>
      <c r="AA14">
        <v>1</v>
      </c>
      <c r="AB14">
        <v>1</v>
      </c>
      <c r="AC14" t="s">
        <v>107</v>
      </c>
      <c r="AD14" t="s">
        <v>107</v>
      </c>
      <c r="AE14" t="s">
        <v>107</v>
      </c>
      <c r="AF14" t="s">
        <v>107</v>
      </c>
      <c r="AG14" t="s">
        <v>106</v>
      </c>
      <c r="AH14" t="s">
        <v>106</v>
      </c>
      <c r="AI14" t="s">
        <v>106</v>
      </c>
      <c r="AJ14" t="s">
        <v>106</v>
      </c>
      <c r="AK14" t="s">
        <v>107</v>
      </c>
      <c r="AL14" t="s">
        <v>107</v>
      </c>
      <c r="AM14" t="s">
        <v>106</v>
      </c>
      <c r="AN14" t="s">
        <v>106</v>
      </c>
      <c r="AO14" t="s">
        <v>106</v>
      </c>
      <c r="AP14" t="s">
        <v>106</v>
      </c>
      <c r="AQ14" t="s">
        <v>107</v>
      </c>
      <c r="AR14" t="s">
        <v>107</v>
      </c>
      <c r="AS14" t="s">
        <v>106</v>
      </c>
      <c r="AT14" t="s">
        <v>106</v>
      </c>
      <c r="AU14" t="s">
        <v>107</v>
      </c>
      <c r="AV14" t="s">
        <v>107</v>
      </c>
      <c r="AW14" t="s">
        <v>107</v>
      </c>
      <c r="AX14" t="s">
        <v>107</v>
      </c>
      <c r="AY14" t="s">
        <v>107</v>
      </c>
      <c r="AZ14" t="s">
        <v>107</v>
      </c>
      <c r="BA14">
        <v>1</v>
      </c>
      <c r="BB14">
        <v>2</v>
      </c>
      <c r="BC14" t="s">
        <v>107</v>
      </c>
      <c r="BD14" t="s">
        <v>107</v>
      </c>
      <c r="BE14" t="s">
        <v>107</v>
      </c>
      <c r="BF14" t="s">
        <v>107</v>
      </c>
      <c r="BG14" t="s">
        <v>106</v>
      </c>
      <c r="BH14" t="s">
        <v>106</v>
      </c>
      <c r="BI14" t="s">
        <v>106</v>
      </c>
      <c r="BJ14" t="s">
        <v>106</v>
      </c>
      <c r="BK14" t="s">
        <v>107</v>
      </c>
      <c r="BL14" t="s">
        <v>107</v>
      </c>
      <c r="BM14" t="s">
        <v>107</v>
      </c>
      <c r="BN14" t="s">
        <v>107</v>
      </c>
      <c r="BO14" t="s">
        <v>107</v>
      </c>
      <c r="BP14" t="s">
        <v>107</v>
      </c>
    </row>
    <row r="15" spans="1:68" x14ac:dyDescent="0.25">
      <c r="A15">
        <v>2004</v>
      </c>
      <c r="B15" t="s">
        <v>9</v>
      </c>
      <c r="C15" t="s">
        <v>106</v>
      </c>
      <c r="D15" t="s">
        <v>106</v>
      </c>
      <c r="E15" t="s">
        <v>106</v>
      </c>
      <c r="F15" t="s">
        <v>106</v>
      </c>
      <c r="G15" t="s">
        <v>106</v>
      </c>
      <c r="H15" t="s">
        <v>106</v>
      </c>
      <c r="I15" t="s">
        <v>106</v>
      </c>
      <c r="J15" t="s">
        <v>106</v>
      </c>
      <c r="K15" t="s">
        <v>106</v>
      </c>
      <c r="L15" t="s">
        <v>106</v>
      </c>
      <c r="M15" t="s">
        <v>106</v>
      </c>
      <c r="N15" t="s">
        <v>106</v>
      </c>
      <c r="O15" t="s">
        <v>280</v>
      </c>
      <c r="P15" t="s">
        <v>280</v>
      </c>
      <c r="Q15" t="s">
        <v>106</v>
      </c>
      <c r="R15" t="s">
        <v>106</v>
      </c>
      <c r="S15" t="s">
        <v>106</v>
      </c>
      <c r="T15" t="s">
        <v>106</v>
      </c>
      <c r="U15" t="s">
        <v>106</v>
      </c>
      <c r="V15" t="s">
        <v>106</v>
      </c>
      <c r="W15" t="s">
        <v>106</v>
      </c>
      <c r="X15" t="s">
        <v>106</v>
      </c>
      <c r="Y15" t="s">
        <v>106</v>
      </c>
      <c r="Z15" t="s">
        <v>106</v>
      </c>
      <c r="AA15" t="s">
        <v>107</v>
      </c>
      <c r="AB15" t="s">
        <v>107</v>
      </c>
      <c r="AC15" t="s">
        <v>106</v>
      </c>
      <c r="AD15" t="s">
        <v>106</v>
      </c>
      <c r="AE15" t="s">
        <v>106</v>
      </c>
      <c r="AF15" t="s">
        <v>106</v>
      </c>
      <c r="AG15" t="s">
        <v>106</v>
      </c>
      <c r="AH15" t="s">
        <v>106</v>
      </c>
      <c r="AI15" t="s">
        <v>106</v>
      </c>
      <c r="AJ15" t="s">
        <v>106</v>
      </c>
      <c r="AK15" t="s">
        <v>107</v>
      </c>
      <c r="AL15" t="s">
        <v>107</v>
      </c>
      <c r="AM15" t="s">
        <v>106</v>
      </c>
      <c r="AN15" t="s">
        <v>106</v>
      </c>
      <c r="AO15" t="s">
        <v>106</v>
      </c>
      <c r="AP15" t="s">
        <v>106</v>
      </c>
      <c r="AQ15" t="s">
        <v>106</v>
      </c>
      <c r="AR15" t="s">
        <v>106</v>
      </c>
      <c r="AS15" t="s">
        <v>106</v>
      </c>
      <c r="AT15" t="s">
        <v>106</v>
      </c>
      <c r="AU15" t="s">
        <v>106</v>
      </c>
      <c r="AV15" t="s">
        <v>106</v>
      </c>
      <c r="AW15" t="s">
        <v>106</v>
      </c>
      <c r="AX15" t="s">
        <v>106</v>
      </c>
      <c r="AY15" t="s">
        <v>106</v>
      </c>
      <c r="AZ15" t="s">
        <v>106</v>
      </c>
      <c r="BA15" t="s">
        <v>106</v>
      </c>
      <c r="BB15" t="s">
        <v>106</v>
      </c>
      <c r="BC15" t="s">
        <v>106</v>
      </c>
      <c r="BD15" t="s">
        <v>106</v>
      </c>
      <c r="BE15" t="s">
        <v>106</v>
      </c>
      <c r="BF15" t="s">
        <v>106</v>
      </c>
      <c r="BG15" t="s">
        <v>106</v>
      </c>
      <c r="BH15" t="s">
        <v>106</v>
      </c>
      <c r="BI15" t="s">
        <v>106</v>
      </c>
      <c r="BJ15" t="s">
        <v>106</v>
      </c>
      <c r="BK15" t="s">
        <v>106</v>
      </c>
      <c r="BL15" t="s">
        <v>106</v>
      </c>
      <c r="BM15" t="s">
        <v>106</v>
      </c>
      <c r="BN15" t="s">
        <v>106</v>
      </c>
      <c r="BO15" t="s">
        <v>106</v>
      </c>
      <c r="BP15" t="s">
        <v>106</v>
      </c>
    </row>
    <row r="16" spans="1:68" x14ac:dyDescent="0.25">
      <c r="A16">
        <v>2004</v>
      </c>
      <c r="B16" t="s">
        <v>10</v>
      </c>
      <c r="C16" t="s">
        <v>106</v>
      </c>
      <c r="D16" t="s">
        <v>106</v>
      </c>
      <c r="E16" t="s">
        <v>107</v>
      </c>
      <c r="F16" t="s">
        <v>107</v>
      </c>
      <c r="G16" t="s">
        <v>106</v>
      </c>
      <c r="H16" t="s">
        <v>106</v>
      </c>
      <c r="I16" t="s">
        <v>107</v>
      </c>
      <c r="J16" t="s">
        <v>107</v>
      </c>
      <c r="K16" t="s">
        <v>107</v>
      </c>
      <c r="L16" t="s">
        <v>107</v>
      </c>
      <c r="M16" t="s">
        <v>107</v>
      </c>
      <c r="N16" t="s">
        <v>107</v>
      </c>
      <c r="O16" t="s">
        <v>280</v>
      </c>
      <c r="P16" t="s">
        <v>280</v>
      </c>
      <c r="Q16" t="s">
        <v>107</v>
      </c>
      <c r="R16" t="s">
        <v>107</v>
      </c>
      <c r="S16" t="s">
        <v>106</v>
      </c>
      <c r="T16" t="s">
        <v>106</v>
      </c>
      <c r="U16" t="s">
        <v>106</v>
      </c>
      <c r="V16" t="s">
        <v>106</v>
      </c>
      <c r="W16" t="s">
        <v>107</v>
      </c>
      <c r="X16" t="s">
        <v>107</v>
      </c>
      <c r="Y16" t="s">
        <v>107</v>
      </c>
      <c r="Z16" t="s">
        <v>107</v>
      </c>
      <c r="AA16" t="s">
        <v>107</v>
      </c>
      <c r="AB16" t="s">
        <v>107</v>
      </c>
      <c r="AC16" t="s">
        <v>106</v>
      </c>
      <c r="AD16" t="s">
        <v>106</v>
      </c>
      <c r="AE16" t="s">
        <v>106</v>
      </c>
      <c r="AF16" t="s">
        <v>106</v>
      </c>
      <c r="AG16" t="s">
        <v>106</v>
      </c>
      <c r="AH16" t="s">
        <v>106</v>
      </c>
      <c r="AI16" t="s">
        <v>106</v>
      </c>
      <c r="AJ16" t="s">
        <v>106</v>
      </c>
      <c r="AK16" t="s">
        <v>107</v>
      </c>
      <c r="AL16" t="s">
        <v>107</v>
      </c>
      <c r="AM16" t="s">
        <v>106</v>
      </c>
      <c r="AN16" t="s">
        <v>106</v>
      </c>
      <c r="AO16">
        <v>1</v>
      </c>
      <c r="AP16">
        <v>1</v>
      </c>
      <c r="AQ16" t="s">
        <v>107</v>
      </c>
      <c r="AR16" t="s">
        <v>107</v>
      </c>
      <c r="AS16" t="s">
        <v>107</v>
      </c>
      <c r="AT16" t="s">
        <v>107</v>
      </c>
      <c r="AU16" t="s">
        <v>107</v>
      </c>
      <c r="AV16" t="s">
        <v>107</v>
      </c>
      <c r="AW16" t="s">
        <v>106</v>
      </c>
      <c r="AX16" t="s">
        <v>106</v>
      </c>
      <c r="AY16" t="s">
        <v>106</v>
      </c>
      <c r="AZ16" t="s">
        <v>106</v>
      </c>
      <c r="BA16" t="s">
        <v>106</v>
      </c>
      <c r="BB16" t="s">
        <v>106</v>
      </c>
      <c r="BC16" t="s">
        <v>107</v>
      </c>
      <c r="BD16" t="s">
        <v>107</v>
      </c>
      <c r="BE16" t="s">
        <v>106</v>
      </c>
      <c r="BF16" t="s">
        <v>106</v>
      </c>
      <c r="BG16" t="s">
        <v>107</v>
      </c>
      <c r="BH16" t="s">
        <v>107</v>
      </c>
      <c r="BI16" t="s">
        <v>107</v>
      </c>
      <c r="BJ16" t="s">
        <v>107</v>
      </c>
      <c r="BK16" t="s">
        <v>106</v>
      </c>
      <c r="BL16" t="s">
        <v>106</v>
      </c>
      <c r="BM16" t="s">
        <v>107</v>
      </c>
      <c r="BN16" t="s">
        <v>107</v>
      </c>
      <c r="BO16" t="s">
        <v>107</v>
      </c>
      <c r="BP16" t="s">
        <v>107</v>
      </c>
    </row>
    <row r="17" spans="1:68" x14ac:dyDescent="0.25">
      <c r="A17">
        <v>2004</v>
      </c>
      <c r="B17" t="s">
        <v>11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106</v>
      </c>
      <c r="J17" t="s">
        <v>106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106</v>
      </c>
      <c r="Z17" t="s">
        <v>106</v>
      </c>
      <c r="AA17" t="s">
        <v>106</v>
      </c>
      <c r="AB17" t="s">
        <v>106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107</v>
      </c>
      <c r="AL17" t="s">
        <v>107</v>
      </c>
      <c r="AM17" t="s">
        <v>106</v>
      </c>
      <c r="AN17" t="s">
        <v>106</v>
      </c>
      <c r="AO17" t="s">
        <v>106</v>
      </c>
      <c r="AP17" t="s">
        <v>106</v>
      </c>
      <c r="AQ17" t="s">
        <v>106</v>
      </c>
      <c r="AR17" t="s">
        <v>106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106</v>
      </c>
      <c r="BD17" t="s">
        <v>106</v>
      </c>
      <c r="BE17" t="s">
        <v>106</v>
      </c>
      <c r="BF17" t="s">
        <v>106</v>
      </c>
      <c r="BG17" t="s">
        <v>106</v>
      </c>
      <c r="BH17" t="s">
        <v>106</v>
      </c>
      <c r="BI17" t="s">
        <v>106</v>
      </c>
      <c r="BJ17" t="s">
        <v>106</v>
      </c>
      <c r="BK17" t="s">
        <v>106</v>
      </c>
      <c r="BL17" t="s">
        <v>106</v>
      </c>
      <c r="BM17" t="s">
        <v>106</v>
      </c>
      <c r="BN17" t="s">
        <v>106</v>
      </c>
      <c r="BO17" t="s">
        <v>106</v>
      </c>
      <c r="BP17" t="s">
        <v>106</v>
      </c>
    </row>
    <row r="18" spans="1:68" x14ac:dyDescent="0.25">
      <c r="A18">
        <v>2004</v>
      </c>
      <c r="B18" t="s">
        <v>12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107</v>
      </c>
      <c r="L18" t="s">
        <v>107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106</v>
      </c>
      <c r="AB18" t="s">
        <v>106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106</v>
      </c>
      <c r="AR18" t="s">
        <v>106</v>
      </c>
      <c r="AS18" t="s">
        <v>106</v>
      </c>
      <c r="AT18" t="s">
        <v>106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107</v>
      </c>
      <c r="BP18" t="s">
        <v>107</v>
      </c>
    </row>
    <row r="19" spans="1:68" x14ac:dyDescent="0.25">
      <c r="A19">
        <v>2004</v>
      </c>
      <c r="B19" t="s">
        <v>13</v>
      </c>
      <c r="C19" t="s">
        <v>106</v>
      </c>
      <c r="D19" t="s">
        <v>106</v>
      </c>
      <c r="E19" t="s">
        <v>107</v>
      </c>
      <c r="F19" t="s">
        <v>107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106</v>
      </c>
      <c r="N19" t="s">
        <v>106</v>
      </c>
      <c r="O19" t="s">
        <v>280</v>
      </c>
      <c r="P19" t="s">
        <v>280</v>
      </c>
      <c r="Q19" t="s">
        <v>106</v>
      </c>
      <c r="R19" t="s">
        <v>106</v>
      </c>
      <c r="S19" t="s">
        <v>107</v>
      </c>
      <c r="T19" t="s">
        <v>107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106</v>
      </c>
      <c r="AB19" t="s">
        <v>106</v>
      </c>
      <c r="AC19" t="s">
        <v>106</v>
      </c>
      <c r="AD19" t="s">
        <v>106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106</v>
      </c>
      <c r="AL19" t="s">
        <v>106</v>
      </c>
      <c r="AM19" t="s">
        <v>106</v>
      </c>
      <c r="AN19" t="s">
        <v>106</v>
      </c>
      <c r="AO19" t="s">
        <v>107</v>
      </c>
      <c r="AP19" t="s">
        <v>107</v>
      </c>
      <c r="AQ19" t="s">
        <v>106</v>
      </c>
      <c r="AR19" t="s">
        <v>106</v>
      </c>
      <c r="AS19">
        <v>1</v>
      </c>
      <c r="AT19">
        <v>2</v>
      </c>
      <c r="AU19" t="s">
        <v>106</v>
      </c>
      <c r="AV19" t="s">
        <v>106</v>
      </c>
      <c r="AW19" t="s">
        <v>107</v>
      </c>
      <c r="AX19" t="s">
        <v>107</v>
      </c>
      <c r="AY19" t="s">
        <v>106</v>
      </c>
      <c r="AZ19" t="s">
        <v>106</v>
      </c>
      <c r="BA19" t="s">
        <v>106</v>
      </c>
      <c r="BB19" t="s">
        <v>106</v>
      </c>
      <c r="BC19" t="s">
        <v>106</v>
      </c>
      <c r="BD19" t="s">
        <v>106</v>
      </c>
      <c r="BE19" t="s">
        <v>106</v>
      </c>
      <c r="BF19" t="s">
        <v>106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106</v>
      </c>
      <c r="BP19" t="s">
        <v>106</v>
      </c>
    </row>
    <row r="20" spans="1:68" x14ac:dyDescent="0.25">
      <c r="A20">
        <v>2004</v>
      </c>
      <c r="B20" t="s">
        <v>14</v>
      </c>
      <c r="C20" t="s">
        <v>106</v>
      </c>
      <c r="D20" t="s">
        <v>106</v>
      </c>
      <c r="E20" t="s">
        <v>106</v>
      </c>
      <c r="F20" t="s">
        <v>106</v>
      </c>
      <c r="G20" t="s">
        <v>106</v>
      </c>
      <c r="H20" t="s">
        <v>106</v>
      </c>
      <c r="I20" t="s">
        <v>106</v>
      </c>
      <c r="J20" t="s">
        <v>106</v>
      </c>
      <c r="K20" t="s">
        <v>106</v>
      </c>
      <c r="L20" t="s">
        <v>106</v>
      </c>
      <c r="M20" t="s">
        <v>106</v>
      </c>
      <c r="N20" t="s">
        <v>106</v>
      </c>
      <c r="O20" t="s">
        <v>280</v>
      </c>
      <c r="P20" t="s">
        <v>280</v>
      </c>
      <c r="Q20" t="s">
        <v>106</v>
      </c>
      <c r="R20" t="s">
        <v>106</v>
      </c>
      <c r="S20" t="s">
        <v>106</v>
      </c>
      <c r="T20" t="s">
        <v>106</v>
      </c>
      <c r="U20" t="s">
        <v>106</v>
      </c>
      <c r="V20" t="s">
        <v>106</v>
      </c>
      <c r="W20" t="s">
        <v>106</v>
      </c>
      <c r="X20" t="s">
        <v>106</v>
      </c>
      <c r="Y20" t="s">
        <v>106</v>
      </c>
      <c r="Z20" t="s">
        <v>106</v>
      </c>
      <c r="AA20" t="s">
        <v>106</v>
      </c>
      <c r="AB20" t="s">
        <v>106</v>
      </c>
      <c r="AC20" t="s">
        <v>106</v>
      </c>
      <c r="AD20" t="s">
        <v>106</v>
      </c>
      <c r="AE20" t="s">
        <v>106</v>
      </c>
      <c r="AF20" t="s">
        <v>106</v>
      </c>
      <c r="AG20" t="s">
        <v>106</v>
      </c>
      <c r="AH20" t="s">
        <v>106</v>
      </c>
      <c r="AI20" t="s">
        <v>106</v>
      </c>
      <c r="AJ20" t="s">
        <v>106</v>
      </c>
      <c r="AK20" t="s">
        <v>106</v>
      </c>
      <c r="AL20" t="s">
        <v>106</v>
      </c>
      <c r="AM20" t="s">
        <v>106</v>
      </c>
      <c r="AN20" t="s">
        <v>106</v>
      </c>
      <c r="AO20" t="s">
        <v>106</v>
      </c>
      <c r="AP20" t="s">
        <v>106</v>
      </c>
      <c r="AQ20">
        <v>0</v>
      </c>
      <c r="AR20">
        <v>1</v>
      </c>
      <c r="AS20" t="s">
        <v>106</v>
      </c>
      <c r="AT20" t="s">
        <v>106</v>
      </c>
      <c r="AU20" t="s">
        <v>106</v>
      </c>
      <c r="AV20" t="s">
        <v>106</v>
      </c>
      <c r="AW20" t="s">
        <v>106</v>
      </c>
      <c r="AX20" t="s">
        <v>106</v>
      </c>
      <c r="AY20" t="s">
        <v>106</v>
      </c>
      <c r="AZ20" t="s">
        <v>106</v>
      </c>
      <c r="BA20" t="s">
        <v>106</v>
      </c>
      <c r="BB20" t="s">
        <v>106</v>
      </c>
      <c r="BC20" t="s">
        <v>106</v>
      </c>
      <c r="BD20" t="s">
        <v>106</v>
      </c>
      <c r="BE20" t="s">
        <v>106</v>
      </c>
      <c r="BF20" t="s">
        <v>106</v>
      </c>
      <c r="BG20" t="s">
        <v>106</v>
      </c>
      <c r="BH20" t="s">
        <v>106</v>
      </c>
      <c r="BI20" t="s">
        <v>106</v>
      </c>
      <c r="BJ20" t="s">
        <v>106</v>
      </c>
      <c r="BK20" t="s">
        <v>106</v>
      </c>
      <c r="BL20" t="s">
        <v>106</v>
      </c>
      <c r="BM20" t="s">
        <v>106</v>
      </c>
      <c r="BN20" t="s">
        <v>106</v>
      </c>
      <c r="BO20" t="s">
        <v>106</v>
      </c>
      <c r="BP20" t="s">
        <v>106</v>
      </c>
    </row>
    <row r="21" spans="1:68" x14ac:dyDescent="0.25">
      <c r="A21">
        <v>2004</v>
      </c>
      <c r="B21" t="s">
        <v>15</v>
      </c>
      <c r="C21" t="s">
        <v>106</v>
      </c>
      <c r="D21" t="s">
        <v>106</v>
      </c>
      <c r="E21" t="s">
        <v>107</v>
      </c>
      <c r="F21" t="s">
        <v>107</v>
      </c>
      <c r="G21" t="s">
        <v>106</v>
      </c>
      <c r="H21" t="s">
        <v>106</v>
      </c>
      <c r="I21">
        <v>1</v>
      </c>
      <c r="J21">
        <v>2</v>
      </c>
      <c r="K21" t="s">
        <v>106</v>
      </c>
      <c r="L21" t="s">
        <v>106</v>
      </c>
      <c r="M21">
        <v>1</v>
      </c>
      <c r="N21">
        <v>1</v>
      </c>
      <c r="O21" t="s">
        <v>280</v>
      </c>
      <c r="P21" t="s">
        <v>280</v>
      </c>
      <c r="Q21" t="s">
        <v>106</v>
      </c>
      <c r="R21" t="s">
        <v>106</v>
      </c>
      <c r="S21" t="s">
        <v>106</v>
      </c>
      <c r="T21" t="s">
        <v>106</v>
      </c>
      <c r="U21" t="s">
        <v>107</v>
      </c>
      <c r="V21" t="s">
        <v>107</v>
      </c>
      <c r="W21" t="s">
        <v>106</v>
      </c>
      <c r="X21" t="s">
        <v>106</v>
      </c>
      <c r="Y21">
        <v>1</v>
      </c>
      <c r="Z21">
        <v>1</v>
      </c>
      <c r="AA21" t="s">
        <v>107</v>
      </c>
      <c r="AB21" t="s">
        <v>107</v>
      </c>
      <c r="AC21">
        <v>1</v>
      </c>
      <c r="AD21">
        <v>1</v>
      </c>
      <c r="AE21" t="s">
        <v>106</v>
      </c>
      <c r="AF21" t="s">
        <v>106</v>
      </c>
      <c r="AG21" t="s">
        <v>106</v>
      </c>
      <c r="AH21" t="s">
        <v>106</v>
      </c>
      <c r="AI21" t="s">
        <v>106</v>
      </c>
      <c r="AJ21" t="s">
        <v>106</v>
      </c>
      <c r="AK21" t="s">
        <v>106</v>
      </c>
      <c r="AL21" t="s">
        <v>106</v>
      </c>
      <c r="AM21" t="s">
        <v>107</v>
      </c>
      <c r="AN21" t="s">
        <v>107</v>
      </c>
      <c r="AO21" t="s">
        <v>107</v>
      </c>
      <c r="AP21" t="s">
        <v>107</v>
      </c>
      <c r="AQ21">
        <v>1</v>
      </c>
      <c r="AR21">
        <v>1</v>
      </c>
      <c r="AS21">
        <v>3</v>
      </c>
      <c r="AT21">
        <v>3</v>
      </c>
      <c r="AU21" t="s">
        <v>106</v>
      </c>
      <c r="AV21" t="s">
        <v>106</v>
      </c>
      <c r="AW21">
        <v>1</v>
      </c>
      <c r="AX21">
        <v>1</v>
      </c>
      <c r="AY21">
        <v>1</v>
      </c>
      <c r="AZ21">
        <v>2</v>
      </c>
      <c r="BA21" t="s">
        <v>106</v>
      </c>
      <c r="BB21" t="s">
        <v>106</v>
      </c>
      <c r="BC21">
        <v>1</v>
      </c>
      <c r="BD21">
        <v>2</v>
      </c>
      <c r="BE21" t="s">
        <v>107</v>
      </c>
      <c r="BF21" t="s">
        <v>107</v>
      </c>
      <c r="BG21" t="s">
        <v>106</v>
      </c>
      <c r="BH21" t="s">
        <v>106</v>
      </c>
      <c r="BI21">
        <v>1</v>
      </c>
      <c r="BJ21">
        <v>1</v>
      </c>
      <c r="BK21">
        <v>2</v>
      </c>
      <c r="BL21">
        <v>2</v>
      </c>
      <c r="BM21" t="s">
        <v>106</v>
      </c>
      <c r="BN21" t="s">
        <v>106</v>
      </c>
      <c r="BO21">
        <v>1</v>
      </c>
      <c r="BP21">
        <v>2</v>
      </c>
    </row>
    <row r="22" spans="1:68" x14ac:dyDescent="0.25">
      <c r="A22">
        <v>2004</v>
      </c>
      <c r="B22" t="s">
        <v>16</v>
      </c>
      <c r="C22" t="s">
        <v>106</v>
      </c>
      <c r="D22" t="s">
        <v>106</v>
      </c>
      <c r="E22" t="s">
        <v>106</v>
      </c>
      <c r="F22" t="s">
        <v>106</v>
      </c>
      <c r="G22" t="s">
        <v>106</v>
      </c>
      <c r="H22" t="s">
        <v>106</v>
      </c>
      <c r="I22" t="s">
        <v>106</v>
      </c>
      <c r="J22" t="s">
        <v>106</v>
      </c>
      <c r="K22" t="s">
        <v>106</v>
      </c>
      <c r="L22" t="s">
        <v>106</v>
      </c>
      <c r="M22" t="s">
        <v>106</v>
      </c>
      <c r="N22" t="s">
        <v>106</v>
      </c>
      <c r="O22" t="s">
        <v>280</v>
      </c>
      <c r="P22" t="s">
        <v>280</v>
      </c>
      <c r="Q22" t="s">
        <v>107</v>
      </c>
      <c r="R22" t="s">
        <v>107</v>
      </c>
      <c r="S22" t="s">
        <v>106</v>
      </c>
      <c r="T22" t="s">
        <v>106</v>
      </c>
      <c r="U22" t="s">
        <v>107</v>
      </c>
      <c r="V22" t="s">
        <v>107</v>
      </c>
      <c r="W22" t="s">
        <v>106</v>
      </c>
      <c r="X22" t="s">
        <v>106</v>
      </c>
      <c r="Y22">
        <v>1</v>
      </c>
      <c r="Z22">
        <v>1</v>
      </c>
      <c r="AA22" t="s">
        <v>106</v>
      </c>
      <c r="AB22" t="s">
        <v>106</v>
      </c>
      <c r="AC22" t="s">
        <v>106</v>
      </c>
      <c r="AD22" t="s">
        <v>106</v>
      </c>
      <c r="AE22" t="s">
        <v>106</v>
      </c>
      <c r="AF22" t="s">
        <v>106</v>
      </c>
      <c r="AG22" t="s">
        <v>106</v>
      </c>
      <c r="AH22" t="s">
        <v>106</v>
      </c>
      <c r="AI22">
        <v>1</v>
      </c>
      <c r="AJ22">
        <v>2</v>
      </c>
      <c r="AK22" t="s">
        <v>107</v>
      </c>
      <c r="AL22" t="s">
        <v>107</v>
      </c>
      <c r="AM22" t="s">
        <v>107</v>
      </c>
      <c r="AN22" t="s">
        <v>107</v>
      </c>
      <c r="AO22" t="s">
        <v>107</v>
      </c>
      <c r="AP22" t="s">
        <v>107</v>
      </c>
      <c r="AQ22" t="s">
        <v>106</v>
      </c>
      <c r="AR22" t="s">
        <v>106</v>
      </c>
      <c r="AS22" t="s">
        <v>106</v>
      </c>
      <c r="AT22" t="s">
        <v>106</v>
      </c>
      <c r="AU22" t="s">
        <v>107</v>
      </c>
      <c r="AV22" t="s">
        <v>107</v>
      </c>
      <c r="AW22" t="s">
        <v>106</v>
      </c>
      <c r="AX22" t="s">
        <v>106</v>
      </c>
      <c r="AY22" t="s">
        <v>106</v>
      </c>
      <c r="AZ22" t="s">
        <v>106</v>
      </c>
      <c r="BA22" t="s">
        <v>106</v>
      </c>
      <c r="BB22" t="s">
        <v>106</v>
      </c>
      <c r="BC22" t="s">
        <v>106</v>
      </c>
      <c r="BD22" t="s">
        <v>106</v>
      </c>
      <c r="BE22" t="s">
        <v>106</v>
      </c>
      <c r="BF22" t="s">
        <v>106</v>
      </c>
      <c r="BG22" t="s">
        <v>106</v>
      </c>
      <c r="BH22" t="s">
        <v>106</v>
      </c>
      <c r="BI22" t="s">
        <v>106</v>
      </c>
      <c r="BJ22" t="s">
        <v>106</v>
      </c>
      <c r="BK22">
        <v>2</v>
      </c>
      <c r="BL22">
        <v>2</v>
      </c>
      <c r="BM22" t="s">
        <v>107</v>
      </c>
      <c r="BN22" t="s">
        <v>107</v>
      </c>
      <c r="BO22" t="s">
        <v>106</v>
      </c>
      <c r="BP22" t="s">
        <v>106</v>
      </c>
    </row>
    <row r="23" spans="1:68" x14ac:dyDescent="0.25">
      <c r="A23">
        <v>2004</v>
      </c>
      <c r="B23" t="s">
        <v>282</v>
      </c>
      <c r="C23" t="s">
        <v>106</v>
      </c>
      <c r="D23" t="s">
        <v>106</v>
      </c>
      <c r="E23" t="s">
        <v>106</v>
      </c>
      <c r="F23" t="s">
        <v>106</v>
      </c>
      <c r="G23" t="s">
        <v>106</v>
      </c>
      <c r="H23" t="s">
        <v>106</v>
      </c>
      <c r="I23" t="s">
        <v>107</v>
      </c>
      <c r="J23" t="s">
        <v>107</v>
      </c>
      <c r="K23" t="s">
        <v>106</v>
      </c>
      <c r="L23" t="s">
        <v>106</v>
      </c>
      <c r="M23" t="s">
        <v>106</v>
      </c>
      <c r="N23" t="s">
        <v>106</v>
      </c>
      <c r="O23" t="s">
        <v>280</v>
      </c>
      <c r="P23" t="s">
        <v>280</v>
      </c>
      <c r="Q23" t="s">
        <v>107</v>
      </c>
      <c r="R23" t="s">
        <v>107</v>
      </c>
      <c r="S23" t="s">
        <v>106</v>
      </c>
      <c r="T23" t="s">
        <v>106</v>
      </c>
      <c r="U23" t="s">
        <v>106</v>
      </c>
      <c r="V23" t="s">
        <v>106</v>
      </c>
      <c r="W23" t="s">
        <v>106</v>
      </c>
      <c r="X23" t="s">
        <v>106</v>
      </c>
      <c r="Y23" t="s">
        <v>106</v>
      </c>
      <c r="Z23" t="s">
        <v>106</v>
      </c>
      <c r="AA23" t="s">
        <v>107</v>
      </c>
      <c r="AB23" t="s">
        <v>107</v>
      </c>
      <c r="AC23" t="s">
        <v>106</v>
      </c>
      <c r="AD23" t="s">
        <v>106</v>
      </c>
      <c r="AE23" t="s">
        <v>106</v>
      </c>
      <c r="AF23" t="s">
        <v>106</v>
      </c>
      <c r="AG23" t="s">
        <v>106</v>
      </c>
      <c r="AH23" t="s">
        <v>106</v>
      </c>
      <c r="AI23" t="s">
        <v>107</v>
      </c>
      <c r="AJ23" t="s">
        <v>107</v>
      </c>
      <c r="AK23">
        <v>1</v>
      </c>
      <c r="AL23">
        <v>1</v>
      </c>
      <c r="AM23" t="s">
        <v>106</v>
      </c>
      <c r="AN23" t="s">
        <v>106</v>
      </c>
      <c r="AO23" t="s">
        <v>106</v>
      </c>
      <c r="AP23" t="s">
        <v>106</v>
      </c>
      <c r="AQ23" t="s">
        <v>107</v>
      </c>
      <c r="AR23" t="s">
        <v>107</v>
      </c>
      <c r="AS23" t="s">
        <v>106</v>
      </c>
      <c r="AT23" t="s">
        <v>106</v>
      </c>
      <c r="AU23" t="s">
        <v>106</v>
      </c>
      <c r="AV23" t="s">
        <v>106</v>
      </c>
      <c r="AW23" t="s">
        <v>107</v>
      </c>
      <c r="AX23" t="s">
        <v>107</v>
      </c>
      <c r="AY23" t="s">
        <v>106</v>
      </c>
      <c r="AZ23" t="s">
        <v>106</v>
      </c>
      <c r="BA23" t="s">
        <v>106</v>
      </c>
      <c r="BB23" t="s">
        <v>106</v>
      </c>
      <c r="BC23" t="s">
        <v>106</v>
      </c>
      <c r="BD23" t="s">
        <v>106</v>
      </c>
      <c r="BE23" t="s">
        <v>106</v>
      </c>
      <c r="BF23" t="s">
        <v>106</v>
      </c>
      <c r="BG23" t="s">
        <v>106</v>
      </c>
      <c r="BH23" t="s">
        <v>106</v>
      </c>
      <c r="BI23" t="s">
        <v>106</v>
      </c>
      <c r="BJ23" t="s">
        <v>106</v>
      </c>
      <c r="BK23" t="s">
        <v>106</v>
      </c>
      <c r="BL23" t="s">
        <v>106</v>
      </c>
      <c r="BM23" t="s">
        <v>107</v>
      </c>
      <c r="BN23" t="s">
        <v>107</v>
      </c>
      <c r="BO23" t="s">
        <v>106</v>
      </c>
      <c r="BP23" t="s">
        <v>106</v>
      </c>
    </row>
    <row r="24" spans="1:68" x14ac:dyDescent="0.25">
      <c r="A24">
        <v>2004</v>
      </c>
      <c r="B24" t="s">
        <v>17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106</v>
      </c>
      <c r="AR24" t="s">
        <v>106</v>
      </c>
      <c r="AS24" t="s">
        <v>106</v>
      </c>
      <c r="AT24" t="s">
        <v>106</v>
      </c>
      <c r="AU24" t="s">
        <v>106</v>
      </c>
      <c r="AV24" t="s">
        <v>106</v>
      </c>
      <c r="AW24" t="s">
        <v>107</v>
      </c>
      <c r="AX24" t="s">
        <v>107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</row>
    <row r="25" spans="1:68" x14ac:dyDescent="0.25">
      <c r="A25">
        <v>2004</v>
      </c>
      <c r="B25" t="s">
        <v>18</v>
      </c>
      <c r="C25" t="s">
        <v>107</v>
      </c>
      <c r="D25" t="s">
        <v>107</v>
      </c>
      <c r="E25">
        <v>2</v>
      </c>
      <c r="F25">
        <v>3</v>
      </c>
      <c r="G25" t="s">
        <v>107</v>
      </c>
      <c r="H25" t="s">
        <v>107</v>
      </c>
      <c r="I25" t="s">
        <v>107</v>
      </c>
      <c r="J25" t="s">
        <v>107</v>
      </c>
      <c r="K25" t="s">
        <v>107</v>
      </c>
      <c r="L25" t="s">
        <v>107</v>
      </c>
      <c r="M25">
        <v>1</v>
      </c>
      <c r="N25">
        <v>1</v>
      </c>
      <c r="O25" t="s">
        <v>280</v>
      </c>
      <c r="P25" t="s">
        <v>280</v>
      </c>
      <c r="Q25" t="s">
        <v>107</v>
      </c>
      <c r="R25" t="s">
        <v>107</v>
      </c>
      <c r="S25" t="s">
        <v>107</v>
      </c>
      <c r="T25" t="s">
        <v>107</v>
      </c>
      <c r="U25" t="s">
        <v>106</v>
      </c>
      <c r="V25" t="s">
        <v>106</v>
      </c>
      <c r="W25" t="s">
        <v>107</v>
      </c>
      <c r="X25" t="s">
        <v>107</v>
      </c>
      <c r="Y25" t="s">
        <v>107</v>
      </c>
      <c r="Z25" t="s">
        <v>107</v>
      </c>
      <c r="AA25">
        <v>1</v>
      </c>
      <c r="AB25">
        <v>1</v>
      </c>
      <c r="AC25" t="s">
        <v>107</v>
      </c>
      <c r="AD25" t="s">
        <v>107</v>
      </c>
      <c r="AE25" t="s">
        <v>107</v>
      </c>
      <c r="AF25" t="s">
        <v>107</v>
      </c>
      <c r="AG25">
        <v>1</v>
      </c>
      <c r="AH25">
        <v>1</v>
      </c>
      <c r="AI25" t="s">
        <v>107</v>
      </c>
      <c r="AJ25" t="s">
        <v>107</v>
      </c>
      <c r="AK25" t="s">
        <v>106</v>
      </c>
      <c r="AL25" t="s">
        <v>106</v>
      </c>
      <c r="AM25" t="s">
        <v>107</v>
      </c>
      <c r="AN25" t="s">
        <v>107</v>
      </c>
      <c r="AO25">
        <v>2</v>
      </c>
      <c r="AP25">
        <v>2</v>
      </c>
      <c r="AQ25" t="s">
        <v>107</v>
      </c>
      <c r="AR25" t="s">
        <v>107</v>
      </c>
      <c r="AS25" t="s">
        <v>107</v>
      </c>
      <c r="AT25" t="s">
        <v>107</v>
      </c>
      <c r="AU25" t="s">
        <v>106</v>
      </c>
      <c r="AV25" t="s">
        <v>106</v>
      </c>
      <c r="AW25">
        <v>1</v>
      </c>
      <c r="AX25">
        <v>2</v>
      </c>
      <c r="AY25" t="s">
        <v>107</v>
      </c>
      <c r="AZ25" t="s">
        <v>107</v>
      </c>
      <c r="BA25" t="s">
        <v>107</v>
      </c>
      <c r="BB25" t="s">
        <v>107</v>
      </c>
      <c r="BC25">
        <v>1</v>
      </c>
      <c r="BD25">
        <v>1</v>
      </c>
      <c r="BE25" t="s">
        <v>107</v>
      </c>
      <c r="BF25" t="s">
        <v>107</v>
      </c>
      <c r="BG25" t="s">
        <v>107</v>
      </c>
      <c r="BH25" t="s">
        <v>107</v>
      </c>
      <c r="BI25" t="s">
        <v>106</v>
      </c>
      <c r="BJ25" t="s">
        <v>106</v>
      </c>
      <c r="BK25" t="s">
        <v>106</v>
      </c>
      <c r="BL25" t="s">
        <v>106</v>
      </c>
      <c r="BM25" t="s">
        <v>107</v>
      </c>
      <c r="BN25" t="s">
        <v>107</v>
      </c>
      <c r="BO25">
        <v>1</v>
      </c>
      <c r="BP25">
        <v>2</v>
      </c>
    </row>
    <row r="26" spans="1:68" x14ac:dyDescent="0.25">
      <c r="A26">
        <v>2004</v>
      </c>
      <c r="B26" t="s">
        <v>19</v>
      </c>
      <c r="C26" t="s">
        <v>106</v>
      </c>
      <c r="D26" t="s">
        <v>106</v>
      </c>
      <c r="E26" t="s">
        <v>107</v>
      </c>
      <c r="F26" t="s">
        <v>107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107</v>
      </c>
      <c r="R26" t="s">
        <v>107</v>
      </c>
      <c r="S26" t="s">
        <v>106</v>
      </c>
      <c r="T26" t="s">
        <v>106</v>
      </c>
      <c r="U26" t="s">
        <v>107</v>
      </c>
      <c r="V26" t="s">
        <v>107</v>
      </c>
      <c r="W26" t="s">
        <v>106</v>
      </c>
      <c r="X26" t="s">
        <v>106</v>
      </c>
      <c r="Y26" t="s">
        <v>106</v>
      </c>
      <c r="Z26" t="s">
        <v>106</v>
      </c>
      <c r="AA26" t="s">
        <v>106</v>
      </c>
      <c r="AB26" t="s">
        <v>106</v>
      </c>
      <c r="AC26" t="s">
        <v>107</v>
      </c>
      <c r="AD26" t="s">
        <v>107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>
        <v>1</v>
      </c>
      <c r="AV26">
        <v>1</v>
      </c>
      <c r="AW26" t="s">
        <v>106</v>
      </c>
      <c r="AX26" t="s">
        <v>106</v>
      </c>
      <c r="AY26" t="s">
        <v>106</v>
      </c>
      <c r="AZ26" t="s">
        <v>106</v>
      </c>
      <c r="BA26" t="s">
        <v>107</v>
      </c>
      <c r="BB26" t="s">
        <v>107</v>
      </c>
      <c r="BC26" t="s">
        <v>107</v>
      </c>
      <c r="BD26" t="s">
        <v>107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107</v>
      </c>
      <c r="BL26" t="s">
        <v>107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2004</v>
      </c>
      <c r="B27" t="s">
        <v>20</v>
      </c>
      <c r="C27" t="s">
        <v>107</v>
      </c>
      <c r="D27" t="s">
        <v>107</v>
      </c>
      <c r="E27">
        <v>3</v>
      </c>
      <c r="F27">
        <v>3</v>
      </c>
      <c r="G27" t="s">
        <v>106</v>
      </c>
      <c r="H27" t="s">
        <v>106</v>
      </c>
      <c r="I27">
        <v>1</v>
      </c>
      <c r="J27">
        <v>2</v>
      </c>
      <c r="K27" t="s">
        <v>106</v>
      </c>
      <c r="L27" t="s">
        <v>106</v>
      </c>
      <c r="M27">
        <v>2</v>
      </c>
      <c r="N27">
        <v>2</v>
      </c>
      <c r="O27" t="s">
        <v>280</v>
      </c>
      <c r="P27" t="s">
        <v>280</v>
      </c>
      <c r="Q27" t="s">
        <v>107</v>
      </c>
      <c r="R27" t="s">
        <v>107</v>
      </c>
      <c r="S27">
        <v>3</v>
      </c>
      <c r="T27">
        <v>3</v>
      </c>
      <c r="U27">
        <v>2</v>
      </c>
      <c r="V27">
        <v>2</v>
      </c>
      <c r="W27">
        <v>1</v>
      </c>
      <c r="X27">
        <v>2</v>
      </c>
      <c r="Y27">
        <v>1</v>
      </c>
      <c r="Z27">
        <v>1</v>
      </c>
      <c r="AA27">
        <v>3</v>
      </c>
      <c r="AB27">
        <v>2</v>
      </c>
      <c r="AC27">
        <v>2</v>
      </c>
      <c r="AD27">
        <v>2</v>
      </c>
      <c r="AE27">
        <v>1</v>
      </c>
      <c r="AF27">
        <v>2</v>
      </c>
      <c r="AG27">
        <v>2</v>
      </c>
      <c r="AH27">
        <v>2</v>
      </c>
      <c r="AI27">
        <v>1</v>
      </c>
      <c r="AJ27">
        <v>1</v>
      </c>
      <c r="AK27" t="s">
        <v>107</v>
      </c>
      <c r="AL27" t="s">
        <v>107</v>
      </c>
      <c r="AM27">
        <v>2</v>
      </c>
      <c r="AN27">
        <v>2</v>
      </c>
      <c r="AO27" t="s">
        <v>107</v>
      </c>
      <c r="AP27" t="s">
        <v>107</v>
      </c>
      <c r="AQ27">
        <v>2</v>
      </c>
      <c r="AR27">
        <v>2</v>
      </c>
      <c r="AS27" t="s">
        <v>107</v>
      </c>
      <c r="AT27" t="s">
        <v>107</v>
      </c>
      <c r="AU27">
        <v>2</v>
      </c>
      <c r="AV27">
        <v>2</v>
      </c>
      <c r="AW27">
        <v>1</v>
      </c>
      <c r="AX27">
        <v>2</v>
      </c>
      <c r="AY27">
        <v>1</v>
      </c>
      <c r="AZ27">
        <v>2</v>
      </c>
      <c r="BA27">
        <v>2</v>
      </c>
      <c r="BB27">
        <v>2</v>
      </c>
      <c r="BC27" t="s">
        <v>106</v>
      </c>
      <c r="BD27" t="s">
        <v>106</v>
      </c>
      <c r="BE27">
        <v>2</v>
      </c>
      <c r="BF27">
        <v>3</v>
      </c>
      <c r="BG27" t="s">
        <v>107</v>
      </c>
      <c r="BH27" t="s">
        <v>107</v>
      </c>
      <c r="BI27">
        <v>5</v>
      </c>
      <c r="BJ27">
        <v>3</v>
      </c>
      <c r="BK27">
        <v>1</v>
      </c>
      <c r="BL27">
        <v>2</v>
      </c>
      <c r="BM27">
        <v>2</v>
      </c>
      <c r="BN27">
        <v>2</v>
      </c>
      <c r="BO27">
        <v>2</v>
      </c>
      <c r="BP27">
        <v>2</v>
      </c>
    </row>
    <row r="28" spans="1:68" x14ac:dyDescent="0.25">
      <c r="A28">
        <v>2004</v>
      </c>
      <c r="B28" t="s">
        <v>21</v>
      </c>
      <c r="C28" t="s">
        <v>106</v>
      </c>
      <c r="D28" t="s">
        <v>106</v>
      </c>
      <c r="E28" t="s">
        <v>107</v>
      </c>
      <c r="F28" t="s">
        <v>107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107</v>
      </c>
      <c r="N28" t="s">
        <v>107</v>
      </c>
      <c r="O28" t="s">
        <v>280</v>
      </c>
      <c r="P28" t="s">
        <v>280</v>
      </c>
      <c r="Q28" t="s">
        <v>107</v>
      </c>
      <c r="R28" t="s">
        <v>107</v>
      </c>
      <c r="S28" t="s">
        <v>107</v>
      </c>
      <c r="T28" t="s">
        <v>107</v>
      </c>
      <c r="U28" t="s">
        <v>106</v>
      </c>
      <c r="V28" t="s">
        <v>106</v>
      </c>
      <c r="W28" t="s">
        <v>106</v>
      </c>
      <c r="X28" t="s">
        <v>106</v>
      </c>
      <c r="Y28">
        <v>2</v>
      </c>
      <c r="Z28">
        <v>2</v>
      </c>
      <c r="AA28">
        <v>1</v>
      </c>
      <c r="AB28">
        <v>2</v>
      </c>
      <c r="AC28">
        <v>1</v>
      </c>
      <c r="AD28">
        <v>1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106</v>
      </c>
      <c r="AL28" t="s">
        <v>106</v>
      </c>
      <c r="AM28">
        <v>1</v>
      </c>
      <c r="AN28">
        <v>1</v>
      </c>
      <c r="AO28">
        <v>1</v>
      </c>
      <c r="AP28">
        <v>1</v>
      </c>
      <c r="AQ28" t="s">
        <v>106</v>
      </c>
      <c r="AR28" t="s">
        <v>106</v>
      </c>
      <c r="AS28">
        <v>3</v>
      </c>
      <c r="AT28">
        <v>3</v>
      </c>
      <c r="AU28">
        <v>1</v>
      </c>
      <c r="AV28">
        <v>1</v>
      </c>
      <c r="AW28">
        <v>1</v>
      </c>
      <c r="AX28">
        <v>1</v>
      </c>
      <c r="AY28" t="s">
        <v>106</v>
      </c>
      <c r="AZ28" t="s">
        <v>106</v>
      </c>
      <c r="BA28" t="s">
        <v>107</v>
      </c>
      <c r="BB28" t="s">
        <v>107</v>
      </c>
      <c r="BC28" t="s">
        <v>107</v>
      </c>
      <c r="BD28" t="s">
        <v>107</v>
      </c>
      <c r="BE28">
        <v>1</v>
      </c>
      <c r="BF28">
        <v>2</v>
      </c>
      <c r="BG28" t="s">
        <v>107</v>
      </c>
      <c r="BH28" t="s">
        <v>107</v>
      </c>
      <c r="BI28" t="s">
        <v>106</v>
      </c>
      <c r="BJ28" t="s">
        <v>106</v>
      </c>
      <c r="BK28" t="s">
        <v>107</v>
      </c>
      <c r="BL28" t="s">
        <v>107</v>
      </c>
      <c r="BM28" t="s">
        <v>107</v>
      </c>
      <c r="BN28" t="s">
        <v>107</v>
      </c>
      <c r="BO28" t="s">
        <v>107</v>
      </c>
      <c r="BP28" t="s">
        <v>107</v>
      </c>
    </row>
    <row r="29" spans="1:68" x14ac:dyDescent="0.25">
      <c r="A29">
        <v>2004</v>
      </c>
      <c r="B29" t="s">
        <v>22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  <c r="K29" t="s">
        <v>106</v>
      </c>
      <c r="L29" t="s">
        <v>106</v>
      </c>
      <c r="M29" t="s">
        <v>106</v>
      </c>
      <c r="N29" t="s">
        <v>106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>
        <v>2</v>
      </c>
      <c r="V29">
        <v>2</v>
      </c>
      <c r="W29" t="s">
        <v>106</v>
      </c>
      <c r="X29" t="s">
        <v>106</v>
      </c>
      <c r="Y29" t="s">
        <v>106</v>
      </c>
      <c r="Z29" t="s">
        <v>106</v>
      </c>
      <c r="AA29" t="s">
        <v>106</v>
      </c>
      <c r="AB29" t="s">
        <v>106</v>
      </c>
      <c r="AC29" t="s">
        <v>107</v>
      </c>
      <c r="AD29" t="s">
        <v>107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 t="s">
        <v>107</v>
      </c>
      <c r="BN29" t="s">
        <v>107</v>
      </c>
      <c r="BO29" t="s">
        <v>106</v>
      </c>
      <c r="BP29" t="s">
        <v>106</v>
      </c>
    </row>
    <row r="30" spans="1:68" x14ac:dyDescent="0.25">
      <c r="A30">
        <v>2004</v>
      </c>
      <c r="B30" t="s">
        <v>23</v>
      </c>
      <c r="C30" t="s">
        <v>106</v>
      </c>
      <c r="D30" t="s">
        <v>106</v>
      </c>
      <c r="E30" t="s">
        <v>106</v>
      </c>
      <c r="F30" t="s">
        <v>106</v>
      </c>
      <c r="G30" t="s">
        <v>106</v>
      </c>
      <c r="H30" t="s">
        <v>106</v>
      </c>
      <c r="I30" t="s">
        <v>107</v>
      </c>
      <c r="J30" t="s">
        <v>107</v>
      </c>
      <c r="K30" t="s">
        <v>106</v>
      </c>
      <c r="L30" t="s">
        <v>106</v>
      </c>
      <c r="M30" t="s">
        <v>106</v>
      </c>
      <c r="N30" t="s">
        <v>106</v>
      </c>
      <c r="O30" t="s">
        <v>280</v>
      </c>
      <c r="P30" t="s">
        <v>280</v>
      </c>
      <c r="Q30" t="s">
        <v>106</v>
      </c>
      <c r="R30" t="s">
        <v>106</v>
      </c>
      <c r="S30" t="s">
        <v>106</v>
      </c>
      <c r="T30" t="s">
        <v>106</v>
      </c>
      <c r="U30" t="s">
        <v>107</v>
      </c>
      <c r="V30" t="s">
        <v>107</v>
      </c>
      <c r="W30" t="s">
        <v>106</v>
      </c>
      <c r="X30" t="s">
        <v>106</v>
      </c>
      <c r="Y30" t="s">
        <v>106</v>
      </c>
      <c r="Z30" t="s">
        <v>106</v>
      </c>
      <c r="AA30" t="s">
        <v>106</v>
      </c>
      <c r="AB30" t="s">
        <v>106</v>
      </c>
      <c r="AC30" t="s">
        <v>106</v>
      </c>
      <c r="AD30" t="s">
        <v>106</v>
      </c>
      <c r="AE30" t="s">
        <v>106</v>
      </c>
      <c r="AF30" t="s">
        <v>106</v>
      </c>
      <c r="AG30" t="s">
        <v>106</v>
      </c>
      <c r="AH30" t="s">
        <v>106</v>
      </c>
      <c r="AI30" t="s">
        <v>106</v>
      </c>
      <c r="AJ30" t="s">
        <v>106</v>
      </c>
      <c r="AK30" t="s">
        <v>106</v>
      </c>
      <c r="AL30" t="s">
        <v>106</v>
      </c>
      <c r="AM30" t="s">
        <v>106</v>
      </c>
      <c r="AN30" t="s">
        <v>106</v>
      </c>
      <c r="AO30" t="s">
        <v>106</v>
      </c>
      <c r="AP30" t="s">
        <v>106</v>
      </c>
      <c r="AQ30" t="s">
        <v>106</v>
      </c>
      <c r="AR30" t="s">
        <v>106</v>
      </c>
      <c r="AS30" t="s">
        <v>106</v>
      </c>
      <c r="AT30" t="s">
        <v>106</v>
      </c>
      <c r="AU30" t="s">
        <v>106</v>
      </c>
      <c r="AV30" t="s">
        <v>106</v>
      </c>
      <c r="AW30" t="s">
        <v>106</v>
      </c>
      <c r="AX30" t="s">
        <v>106</v>
      </c>
      <c r="AY30">
        <v>1</v>
      </c>
      <c r="AZ30">
        <v>2</v>
      </c>
      <c r="BA30" t="s">
        <v>106</v>
      </c>
      <c r="BB30" t="s">
        <v>106</v>
      </c>
      <c r="BC30" t="s">
        <v>106</v>
      </c>
      <c r="BD30" t="s">
        <v>106</v>
      </c>
      <c r="BE30" t="s">
        <v>106</v>
      </c>
      <c r="BF30" t="s">
        <v>106</v>
      </c>
      <c r="BG30" t="s">
        <v>106</v>
      </c>
      <c r="BH30" t="s">
        <v>106</v>
      </c>
      <c r="BI30">
        <v>1</v>
      </c>
      <c r="BJ30">
        <v>1</v>
      </c>
      <c r="BK30" t="s">
        <v>107</v>
      </c>
      <c r="BL30" t="s">
        <v>107</v>
      </c>
      <c r="BM30" t="s">
        <v>106</v>
      </c>
      <c r="BN30" t="s">
        <v>106</v>
      </c>
      <c r="BO30" t="s">
        <v>107</v>
      </c>
      <c r="BP30" t="s">
        <v>107</v>
      </c>
    </row>
    <row r="31" spans="1:68" x14ac:dyDescent="0.25">
      <c r="A31">
        <v>2004</v>
      </c>
      <c r="B31" t="s">
        <v>24</v>
      </c>
      <c r="C31" t="s">
        <v>106</v>
      </c>
      <c r="D31" t="s">
        <v>106</v>
      </c>
      <c r="E31" t="s">
        <v>107</v>
      </c>
      <c r="F31" t="s">
        <v>107</v>
      </c>
      <c r="G31" t="s">
        <v>106</v>
      </c>
      <c r="H31" t="s">
        <v>106</v>
      </c>
      <c r="I31" t="s">
        <v>106</v>
      </c>
      <c r="J31" t="s">
        <v>106</v>
      </c>
      <c r="K31" t="s">
        <v>106</v>
      </c>
      <c r="L31" t="s">
        <v>106</v>
      </c>
      <c r="M31" t="s">
        <v>106</v>
      </c>
      <c r="N31" t="s">
        <v>106</v>
      </c>
      <c r="O31" t="s">
        <v>280</v>
      </c>
      <c r="P31" t="s">
        <v>280</v>
      </c>
      <c r="Q31" t="s">
        <v>106</v>
      </c>
      <c r="R31" t="s">
        <v>106</v>
      </c>
      <c r="S31" t="s">
        <v>106</v>
      </c>
      <c r="T31" t="s">
        <v>106</v>
      </c>
      <c r="U31" t="s">
        <v>106</v>
      </c>
      <c r="V31" t="s">
        <v>106</v>
      </c>
      <c r="W31" t="s">
        <v>106</v>
      </c>
      <c r="X31" t="s">
        <v>106</v>
      </c>
      <c r="Y31" t="s">
        <v>106</v>
      </c>
      <c r="Z31" t="s">
        <v>106</v>
      </c>
      <c r="AA31" t="s">
        <v>106</v>
      </c>
      <c r="AB31" t="s">
        <v>106</v>
      </c>
      <c r="AC31" t="s">
        <v>106</v>
      </c>
      <c r="AD31" t="s">
        <v>106</v>
      </c>
      <c r="AE31" t="s">
        <v>106</v>
      </c>
      <c r="AF31" t="s">
        <v>106</v>
      </c>
      <c r="AG31" t="s">
        <v>106</v>
      </c>
      <c r="AH31" t="s">
        <v>106</v>
      </c>
      <c r="AI31" t="s">
        <v>106</v>
      </c>
      <c r="AJ31" t="s">
        <v>106</v>
      </c>
      <c r="AK31" t="s">
        <v>106</v>
      </c>
      <c r="AL31" t="s">
        <v>106</v>
      </c>
      <c r="AM31" t="s">
        <v>106</v>
      </c>
      <c r="AN31" t="s">
        <v>106</v>
      </c>
      <c r="AO31" t="s">
        <v>106</v>
      </c>
      <c r="AP31" t="s">
        <v>106</v>
      </c>
      <c r="AQ31" t="s">
        <v>106</v>
      </c>
      <c r="AR31" t="s">
        <v>106</v>
      </c>
      <c r="AS31" t="s">
        <v>106</v>
      </c>
      <c r="AT31" t="s">
        <v>106</v>
      </c>
      <c r="AU31" t="s">
        <v>106</v>
      </c>
      <c r="AV31" t="s">
        <v>106</v>
      </c>
      <c r="AW31" t="s">
        <v>106</v>
      </c>
      <c r="AX31" t="s">
        <v>106</v>
      </c>
      <c r="AY31" t="s">
        <v>106</v>
      </c>
      <c r="AZ31" t="s">
        <v>106</v>
      </c>
      <c r="BA31" t="s">
        <v>106</v>
      </c>
      <c r="BB31" t="s">
        <v>106</v>
      </c>
      <c r="BC31" t="s">
        <v>106</v>
      </c>
      <c r="BD31" t="s">
        <v>106</v>
      </c>
      <c r="BE31" t="s">
        <v>106</v>
      </c>
      <c r="BF31" t="s">
        <v>106</v>
      </c>
      <c r="BG31" t="s">
        <v>106</v>
      </c>
      <c r="BH31" t="s">
        <v>106</v>
      </c>
      <c r="BI31" t="s">
        <v>106</v>
      </c>
      <c r="BJ31" t="s">
        <v>106</v>
      </c>
      <c r="BK31" t="s">
        <v>106</v>
      </c>
      <c r="BL31" t="s">
        <v>106</v>
      </c>
      <c r="BM31" t="s">
        <v>106</v>
      </c>
      <c r="BN31" t="s">
        <v>106</v>
      </c>
      <c r="BO31" t="s">
        <v>106</v>
      </c>
      <c r="BP31" t="s">
        <v>106</v>
      </c>
    </row>
    <row r="32" spans="1:68" x14ac:dyDescent="0.25">
      <c r="A32">
        <v>2004</v>
      </c>
      <c r="B32" t="s">
        <v>25</v>
      </c>
      <c r="C32">
        <v>1</v>
      </c>
      <c r="D32">
        <v>1</v>
      </c>
      <c r="E32">
        <v>3</v>
      </c>
      <c r="F32">
        <v>3</v>
      </c>
      <c r="G32" t="s">
        <v>107</v>
      </c>
      <c r="H32" t="s">
        <v>107</v>
      </c>
      <c r="I32">
        <v>1</v>
      </c>
      <c r="J32">
        <v>1</v>
      </c>
      <c r="K32" t="s">
        <v>107</v>
      </c>
      <c r="L32" t="s">
        <v>107</v>
      </c>
      <c r="M32">
        <v>1</v>
      </c>
      <c r="N32">
        <v>1</v>
      </c>
      <c r="O32" t="s">
        <v>280</v>
      </c>
      <c r="P32" t="s">
        <v>280</v>
      </c>
      <c r="Q32">
        <v>3</v>
      </c>
      <c r="R32">
        <v>3</v>
      </c>
      <c r="S32" t="s">
        <v>106</v>
      </c>
      <c r="T32" t="s">
        <v>106</v>
      </c>
      <c r="U32">
        <v>14</v>
      </c>
      <c r="V32">
        <v>7</v>
      </c>
      <c r="W32" t="s">
        <v>106</v>
      </c>
      <c r="X32" t="s">
        <v>106</v>
      </c>
      <c r="Y32">
        <v>2</v>
      </c>
      <c r="Z32">
        <v>2</v>
      </c>
      <c r="AA32" t="s">
        <v>107</v>
      </c>
      <c r="AB32" t="s">
        <v>107</v>
      </c>
      <c r="AC32">
        <v>5</v>
      </c>
      <c r="AD32">
        <v>3</v>
      </c>
      <c r="AE32">
        <v>1</v>
      </c>
      <c r="AF32">
        <v>2</v>
      </c>
      <c r="AG32">
        <v>1</v>
      </c>
      <c r="AH32">
        <v>2</v>
      </c>
      <c r="AI32" t="s">
        <v>107</v>
      </c>
      <c r="AJ32" t="s">
        <v>107</v>
      </c>
      <c r="AK32" t="s">
        <v>106</v>
      </c>
      <c r="AL32" t="s">
        <v>106</v>
      </c>
      <c r="AM32">
        <v>1</v>
      </c>
      <c r="AN32">
        <v>2</v>
      </c>
      <c r="AO32" t="s">
        <v>106</v>
      </c>
      <c r="AP32" t="s">
        <v>106</v>
      </c>
      <c r="AQ32" t="s">
        <v>106</v>
      </c>
      <c r="AR32" t="s">
        <v>106</v>
      </c>
      <c r="AS32">
        <v>1</v>
      </c>
      <c r="AT32">
        <v>2</v>
      </c>
      <c r="AU32">
        <v>2</v>
      </c>
      <c r="AV32">
        <v>2</v>
      </c>
      <c r="AW32">
        <v>1</v>
      </c>
      <c r="AX32">
        <v>1</v>
      </c>
      <c r="AY32">
        <v>1</v>
      </c>
      <c r="AZ32">
        <v>1</v>
      </c>
      <c r="BA32">
        <v>1</v>
      </c>
      <c r="BB32">
        <v>2</v>
      </c>
      <c r="BC32" t="s">
        <v>107</v>
      </c>
      <c r="BD32" t="s">
        <v>107</v>
      </c>
      <c r="BE32">
        <v>3</v>
      </c>
      <c r="BF32">
        <v>3</v>
      </c>
      <c r="BG32" t="s">
        <v>107</v>
      </c>
      <c r="BH32" t="s">
        <v>107</v>
      </c>
      <c r="BI32">
        <v>1</v>
      </c>
      <c r="BJ32">
        <v>1</v>
      </c>
      <c r="BK32">
        <v>1</v>
      </c>
      <c r="BL32">
        <v>1</v>
      </c>
      <c r="BM32">
        <v>1</v>
      </c>
      <c r="BN32">
        <v>2</v>
      </c>
      <c r="BO32">
        <v>1</v>
      </c>
      <c r="BP32">
        <v>2</v>
      </c>
    </row>
    <row r="33" spans="1:68" x14ac:dyDescent="0.25">
      <c r="A33">
        <v>2004</v>
      </c>
      <c r="B33" t="s">
        <v>26</v>
      </c>
      <c r="C33" t="s">
        <v>107</v>
      </c>
      <c r="D33" t="s">
        <v>107</v>
      </c>
      <c r="E33">
        <v>1</v>
      </c>
      <c r="F33">
        <v>2</v>
      </c>
      <c r="G33" t="s">
        <v>106</v>
      </c>
      <c r="H33" t="s">
        <v>106</v>
      </c>
      <c r="I33" t="s">
        <v>107</v>
      </c>
      <c r="J33" t="s">
        <v>107</v>
      </c>
      <c r="K33" t="s">
        <v>106</v>
      </c>
      <c r="L33" t="s">
        <v>106</v>
      </c>
      <c r="M33" t="s">
        <v>107</v>
      </c>
      <c r="N33" t="s">
        <v>107</v>
      </c>
      <c r="O33" t="s">
        <v>280</v>
      </c>
      <c r="P33" t="s">
        <v>280</v>
      </c>
      <c r="Q33">
        <v>1</v>
      </c>
      <c r="R33">
        <v>2</v>
      </c>
      <c r="S33" t="s">
        <v>106</v>
      </c>
      <c r="T33" t="s">
        <v>106</v>
      </c>
      <c r="U33" t="s">
        <v>106</v>
      </c>
      <c r="V33" t="s">
        <v>106</v>
      </c>
      <c r="W33" t="s">
        <v>107</v>
      </c>
      <c r="X33" t="s">
        <v>107</v>
      </c>
      <c r="Y33" t="s">
        <v>107</v>
      </c>
      <c r="Z33" t="s">
        <v>107</v>
      </c>
      <c r="AA33" t="s">
        <v>107</v>
      </c>
      <c r="AB33" t="s">
        <v>107</v>
      </c>
      <c r="AC33" t="s">
        <v>106</v>
      </c>
      <c r="AD33" t="s">
        <v>106</v>
      </c>
      <c r="AE33" t="s">
        <v>107</v>
      </c>
      <c r="AF33" t="s">
        <v>107</v>
      </c>
      <c r="AG33" t="s">
        <v>106</v>
      </c>
      <c r="AH33" t="s">
        <v>106</v>
      </c>
      <c r="AI33">
        <v>1</v>
      </c>
      <c r="AJ33">
        <v>1</v>
      </c>
      <c r="AK33" t="s">
        <v>106</v>
      </c>
      <c r="AL33" t="s">
        <v>106</v>
      </c>
      <c r="AM33" t="s">
        <v>106</v>
      </c>
      <c r="AN33" t="s">
        <v>106</v>
      </c>
      <c r="AO33" t="s">
        <v>107</v>
      </c>
      <c r="AP33" t="s">
        <v>107</v>
      </c>
      <c r="AQ33" t="s">
        <v>106</v>
      </c>
      <c r="AR33" t="s">
        <v>106</v>
      </c>
      <c r="AS33" t="s">
        <v>106</v>
      </c>
      <c r="AT33" t="s">
        <v>106</v>
      </c>
      <c r="AU33">
        <v>1</v>
      </c>
      <c r="AV33">
        <v>1</v>
      </c>
      <c r="AW33" t="s">
        <v>107</v>
      </c>
      <c r="AX33" t="s">
        <v>107</v>
      </c>
      <c r="AY33" t="s">
        <v>106</v>
      </c>
      <c r="AZ33" t="s">
        <v>106</v>
      </c>
      <c r="BA33" t="s">
        <v>106</v>
      </c>
      <c r="BB33" t="s">
        <v>106</v>
      </c>
      <c r="BC33" t="s">
        <v>106</v>
      </c>
      <c r="BD33" t="s">
        <v>106</v>
      </c>
      <c r="BE33" t="s">
        <v>107</v>
      </c>
      <c r="BF33" t="s">
        <v>107</v>
      </c>
      <c r="BG33" t="s">
        <v>107</v>
      </c>
      <c r="BH33" t="s">
        <v>107</v>
      </c>
      <c r="BI33" t="s">
        <v>106</v>
      </c>
      <c r="BJ33" t="s">
        <v>106</v>
      </c>
      <c r="BK33">
        <v>1</v>
      </c>
      <c r="BL33">
        <v>1</v>
      </c>
      <c r="BM33" t="s">
        <v>106</v>
      </c>
      <c r="BN33" t="s">
        <v>106</v>
      </c>
      <c r="BO33">
        <v>1</v>
      </c>
      <c r="BP33">
        <v>2</v>
      </c>
    </row>
    <row r="34" spans="1:68" x14ac:dyDescent="0.25">
      <c r="A34">
        <v>2004</v>
      </c>
      <c r="B34" t="s">
        <v>27</v>
      </c>
      <c r="C34" t="s">
        <v>106</v>
      </c>
      <c r="D34" t="s">
        <v>106</v>
      </c>
      <c r="E34" t="s">
        <v>106</v>
      </c>
      <c r="F34" t="s">
        <v>106</v>
      </c>
      <c r="G34" t="s">
        <v>107</v>
      </c>
      <c r="H34" t="s">
        <v>107</v>
      </c>
      <c r="I34" t="s">
        <v>107</v>
      </c>
      <c r="J34" t="s">
        <v>107</v>
      </c>
      <c r="K34" t="s">
        <v>107</v>
      </c>
      <c r="L34" t="s">
        <v>107</v>
      </c>
      <c r="M34" t="s">
        <v>106</v>
      </c>
      <c r="N34" t="s">
        <v>106</v>
      </c>
      <c r="O34" t="s">
        <v>280</v>
      </c>
      <c r="P34" t="s">
        <v>280</v>
      </c>
      <c r="Q34" t="s">
        <v>106</v>
      </c>
      <c r="R34" t="s">
        <v>106</v>
      </c>
      <c r="S34" t="s">
        <v>106</v>
      </c>
      <c r="T34" t="s">
        <v>106</v>
      </c>
      <c r="U34" t="s">
        <v>107</v>
      </c>
      <c r="V34" t="s">
        <v>107</v>
      </c>
      <c r="W34" t="s">
        <v>107</v>
      </c>
      <c r="X34" t="s">
        <v>107</v>
      </c>
      <c r="Y34" t="s">
        <v>106</v>
      </c>
      <c r="Z34" t="s">
        <v>106</v>
      </c>
      <c r="AA34" t="s">
        <v>107</v>
      </c>
      <c r="AB34" t="s">
        <v>107</v>
      </c>
      <c r="AC34" t="s">
        <v>106</v>
      </c>
      <c r="AD34" t="s">
        <v>106</v>
      </c>
      <c r="AE34" t="s">
        <v>107</v>
      </c>
      <c r="AF34" t="s">
        <v>107</v>
      </c>
      <c r="AG34" t="s">
        <v>106</v>
      </c>
      <c r="AH34" t="s">
        <v>106</v>
      </c>
      <c r="AI34" t="s">
        <v>106</v>
      </c>
      <c r="AJ34" t="s">
        <v>106</v>
      </c>
      <c r="AK34" t="s">
        <v>107</v>
      </c>
      <c r="AL34" t="s">
        <v>107</v>
      </c>
      <c r="AM34" t="s">
        <v>107</v>
      </c>
      <c r="AN34" t="s">
        <v>107</v>
      </c>
      <c r="AO34">
        <v>1</v>
      </c>
      <c r="AP34">
        <v>2</v>
      </c>
      <c r="AQ34" t="s">
        <v>107</v>
      </c>
      <c r="AR34" t="s">
        <v>107</v>
      </c>
      <c r="AS34" t="s">
        <v>106</v>
      </c>
      <c r="AT34" t="s">
        <v>106</v>
      </c>
      <c r="AU34" t="s">
        <v>107</v>
      </c>
      <c r="AV34" t="s">
        <v>107</v>
      </c>
      <c r="AW34" t="s">
        <v>107</v>
      </c>
      <c r="AX34" t="s">
        <v>107</v>
      </c>
      <c r="AY34" t="s">
        <v>107</v>
      </c>
      <c r="AZ34" t="s">
        <v>107</v>
      </c>
      <c r="BA34" t="s">
        <v>106</v>
      </c>
      <c r="BB34" t="s">
        <v>106</v>
      </c>
      <c r="BC34" t="s">
        <v>107</v>
      </c>
      <c r="BD34" t="s">
        <v>107</v>
      </c>
      <c r="BE34" t="s">
        <v>107</v>
      </c>
      <c r="BF34" t="s">
        <v>107</v>
      </c>
      <c r="BG34" t="s">
        <v>106</v>
      </c>
      <c r="BH34" t="s">
        <v>106</v>
      </c>
      <c r="BI34" t="s">
        <v>106</v>
      </c>
      <c r="BJ34" t="s">
        <v>106</v>
      </c>
      <c r="BK34" t="s">
        <v>107</v>
      </c>
      <c r="BL34" t="s">
        <v>107</v>
      </c>
      <c r="BM34" t="s">
        <v>106</v>
      </c>
      <c r="BN34" t="s">
        <v>106</v>
      </c>
      <c r="BO34">
        <v>1</v>
      </c>
      <c r="BP34">
        <v>1</v>
      </c>
    </row>
    <row r="35" spans="1:68" x14ac:dyDescent="0.25">
      <c r="A35">
        <v>2004</v>
      </c>
      <c r="B35" t="s">
        <v>28</v>
      </c>
      <c r="C35" t="s">
        <v>107</v>
      </c>
      <c r="D35" t="s">
        <v>107</v>
      </c>
      <c r="E35" t="s">
        <v>106</v>
      </c>
      <c r="F35" t="s">
        <v>106</v>
      </c>
      <c r="G35" t="s">
        <v>106</v>
      </c>
      <c r="H35" t="s">
        <v>106</v>
      </c>
      <c r="I35">
        <v>1</v>
      </c>
      <c r="J35">
        <v>1</v>
      </c>
      <c r="K35" t="s">
        <v>107</v>
      </c>
      <c r="L35" t="s">
        <v>107</v>
      </c>
      <c r="M35" t="s">
        <v>107</v>
      </c>
      <c r="N35" t="s">
        <v>107</v>
      </c>
      <c r="O35" t="s">
        <v>280</v>
      </c>
      <c r="P35" t="s">
        <v>280</v>
      </c>
      <c r="Q35" t="s">
        <v>107</v>
      </c>
      <c r="R35" t="s">
        <v>107</v>
      </c>
      <c r="S35" t="s">
        <v>107</v>
      </c>
      <c r="T35" t="s">
        <v>107</v>
      </c>
      <c r="U35" t="s">
        <v>106</v>
      </c>
      <c r="V35" t="s">
        <v>106</v>
      </c>
      <c r="W35" t="s">
        <v>106</v>
      </c>
      <c r="X35" t="s">
        <v>106</v>
      </c>
      <c r="Y35" t="s">
        <v>107</v>
      </c>
      <c r="Z35" t="s">
        <v>107</v>
      </c>
      <c r="AA35" t="s">
        <v>106</v>
      </c>
      <c r="AB35" t="s">
        <v>106</v>
      </c>
      <c r="AC35" t="s">
        <v>106</v>
      </c>
      <c r="AD35" t="s">
        <v>106</v>
      </c>
      <c r="AE35" t="s">
        <v>106</v>
      </c>
      <c r="AF35" t="s">
        <v>106</v>
      </c>
      <c r="AG35" t="s">
        <v>106</v>
      </c>
      <c r="AH35" t="s">
        <v>106</v>
      </c>
      <c r="AI35" t="s">
        <v>106</v>
      </c>
      <c r="AJ35" t="s">
        <v>106</v>
      </c>
      <c r="AK35">
        <v>1</v>
      </c>
      <c r="AL35">
        <v>2</v>
      </c>
      <c r="AM35" t="s">
        <v>107</v>
      </c>
      <c r="AN35" t="s">
        <v>107</v>
      </c>
      <c r="AO35">
        <v>2</v>
      </c>
      <c r="AP35">
        <v>2</v>
      </c>
      <c r="AQ35" t="s">
        <v>107</v>
      </c>
      <c r="AR35" t="s">
        <v>107</v>
      </c>
      <c r="AS35" t="s">
        <v>107</v>
      </c>
      <c r="AT35" t="s">
        <v>107</v>
      </c>
      <c r="AU35" t="s">
        <v>106</v>
      </c>
      <c r="AV35" t="s">
        <v>106</v>
      </c>
      <c r="AW35" t="s">
        <v>106</v>
      </c>
      <c r="AX35" t="s">
        <v>106</v>
      </c>
      <c r="AY35">
        <v>1</v>
      </c>
      <c r="AZ35">
        <v>1</v>
      </c>
      <c r="BA35" t="s">
        <v>106</v>
      </c>
      <c r="BB35" t="s">
        <v>106</v>
      </c>
      <c r="BC35" t="s">
        <v>107</v>
      </c>
      <c r="BD35" t="s">
        <v>107</v>
      </c>
      <c r="BE35" t="s">
        <v>107</v>
      </c>
      <c r="BF35" t="s">
        <v>107</v>
      </c>
      <c r="BG35" t="s">
        <v>106</v>
      </c>
      <c r="BH35" t="s">
        <v>106</v>
      </c>
      <c r="BI35" t="s">
        <v>106</v>
      </c>
      <c r="BJ35" t="s">
        <v>106</v>
      </c>
      <c r="BK35" t="s">
        <v>106</v>
      </c>
      <c r="BL35" t="s">
        <v>106</v>
      </c>
      <c r="BM35">
        <v>1</v>
      </c>
      <c r="BN35">
        <v>2</v>
      </c>
      <c r="BO35">
        <v>1</v>
      </c>
      <c r="BP35">
        <v>1</v>
      </c>
    </row>
    <row r="36" spans="1:68" x14ac:dyDescent="0.25">
      <c r="A36">
        <v>2004</v>
      </c>
      <c r="B36" t="s">
        <v>29</v>
      </c>
      <c r="C36" t="s">
        <v>106</v>
      </c>
      <c r="D36" t="s">
        <v>106</v>
      </c>
      <c r="E36" t="s">
        <v>106</v>
      </c>
      <c r="F36" t="s">
        <v>106</v>
      </c>
      <c r="G36" t="s">
        <v>106</v>
      </c>
      <c r="H36" t="s">
        <v>106</v>
      </c>
      <c r="I36" t="s">
        <v>106</v>
      </c>
      <c r="J36" t="s">
        <v>106</v>
      </c>
      <c r="K36" t="s">
        <v>106</v>
      </c>
      <c r="L36" t="s">
        <v>106</v>
      </c>
      <c r="M36" t="s">
        <v>106</v>
      </c>
      <c r="N36" t="s">
        <v>106</v>
      </c>
      <c r="O36" t="s">
        <v>280</v>
      </c>
      <c r="P36" t="s">
        <v>280</v>
      </c>
      <c r="Q36" t="s">
        <v>106</v>
      </c>
      <c r="R36" t="s">
        <v>106</v>
      </c>
      <c r="S36" t="s">
        <v>106</v>
      </c>
      <c r="T36" t="s">
        <v>106</v>
      </c>
      <c r="U36" t="s">
        <v>106</v>
      </c>
      <c r="V36" t="s">
        <v>106</v>
      </c>
      <c r="W36" t="s">
        <v>106</v>
      </c>
      <c r="X36" t="s">
        <v>106</v>
      </c>
      <c r="Y36" t="s">
        <v>106</v>
      </c>
      <c r="Z36" t="s">
        <v>106</v>
      </c>
      <c r="AA36" t="s">
        <v>106</v>
      </c>
      <c r="AB36" t="s">
        <v>106</v>
      </c>
      <c r="AC36" t="s">
        <v>106</v>
      </c>
      <c r="AD36" t="s">
        <v>106</v>
      </c>
      <c r="AE36" t="s">
        <v>106</v>
      </c>
      <c r="AF36" t="s">
        <v>106</v>
      </c>
      <c r="AG36" t="s">
        <v>106</v>
      </c>
      <c r="AH36" t="s">
        <v>106</v>
      </c>
      <c r="AI36" t="s">
        <v>106</v>
      </c>
      <c r="AJ36" t="s">
        <v>106</v>
      </c>
      <c r="AK36" t="s">
        <v>106</v>
      </c>
      <c r="AL36" t="s">
        <v>106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106</v>
      </c>
      <c r="AV36" t="s">
        <v>106</v>
      </c>
      <c r="AW36" t="s">
        <v>106</v>
      </c>
      <c r="AX36" t="s">
        <v>106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106</v>
      </c>
      <c r="BH36" t="s">
        <v>106</v>
      </c>
      <c r="BI36" t="s">
        <v>106</v>
      </c>
      <c r="BJ36" t="s">
        <v>106</v>
      </c>
      <c r="BK36" t="s">
        <v>107</v>
      </c>
      <c r="BL36" t="s">
        <v>107</v>
      </c>
      <c r="BM36" t="s">
        <v>107</v>
      </c>
      <c r="BN36" t="s">
        <v>107</v>
      </c>
      <c r="BO36" t="s">
        <v>106</v>
      </c>
      <c r="BP36" t="s">
        <v>106</v>
      </c>
    </row>
    <row r="37" spans="1:68" x14ac:dyDescent="0.25">
      <c r="A37">
        <v>2004</v>
      </c>
      <c r="B37" t="s">
        <v>30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107</v>
      </c>
      <c r="J37" t="s">
        <v>107</v>
      </c>
      <c r="K37" t="s">
        <v>107</v>
      </c>
      <c r="L37" t="s">
        <v>107</v>
      </c>
      <c r="M37" t="s">
        <v>107</v>
      </c>
      <c r="N37" t="s">
        <v>107</v>
      </c>
      <c r="O37" t="s">
        <v>280</v>
      </c>
      <c r="P37" t="s">
        <v>280</v>
      </c>
      <c r="Q37" t="s">
        <v>107</v>
      </c>
      <c r="R37" t="s">
        <v>107</v>
      </c>
      <c r="S37" t="s">
        <v>107</v>
      </c>
      <c r="T37" t="s">
        <v>107</v>
      </c>
      <c r="U37" t="s">
        <v>106</v>
      </c>
      <c r="V37" t="s">
        <v>106</v>
      </c>
      <c r="W37" t="s">
        <v>106</v>
      </c>
      <c r="X37" t="s">
        <v>106</v>
      </c>
      <c r="Y37" t="s">
        <v>106</v>
      </c>
      <c r="Z37" t="s">
        <v>106</v>
      </c>
      <c r="AA37">
        <v>1</v>
      </c>
      <c r="AB37">
        <v>2</v>
      </c>
      <c r="AC37" t="s">
        <v>107</v>
      </c>
      <c r="AD37" t="s">
        <v>107</v>
      </c>
      <c r="AE37" t="s">
        <v>106</v>
      </c>
      <c r="AF37" t="s">
        <v>106</v>
      </c>
      <c r="AG37" t="s">
        <v>106</v>
      </c>
      <c r="AH37" t="s">
        <v>106</v>
      </c>
      <c r="AI37" t="s">
        <v>107</v>
      </c>
      <c r="AJ37" t="s">
        <v>107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 t="s">
        <v>106</v>
      </c>
      <c r="AR37" t="s">
        <v>106</v>
      </c>
      <c r="AS37">
        <v>1</v>
      </c>
      <c r="AT37">
        <v>2</v>
      </c>
      <c r="AU37" t="s">
        <v>106</v>
      </c>
      <c r="AV37" t="s">
        <v>106</v>
      </c>
      <c r="AW37" t="s">
        <v>107</v>
      </c>
      <c r="AX37" t="s">
        <v>107</v>
      </c>
      <c r="AY37">
        <v>1</v>
      </c>
      <c r="AZ37">
        <v>2</v>
      </c>
      <c r="BA37" t="s">
        <v>107</v>
      </c>
      <c r="BB37" t="s">
        <v>107</v>
      </c>
      <c r="BC37" t="s">
        <v>106</v>
      </c>
      <c r="BD37" t="s">
        <v>106</v>
      </c>
      <c r="BE37" t="s">
        <v>107</v>
      </c>
      <c r="BF37" t="s">
        <v>107</v>
      </c>
      <c r="BG37" t="s">
        <v>106</v>
      </c>
      <c r="BH37" t="s">
        <v>106</v>
      </c>
      <c r="BI37" t="s">
        <v>107</v>
      </c>
      <c r="BJ37" t="s">
        <v>107</v>
      </c>
      <c r="BK37" t="s">
        <v>107</v>
      </c>
      <c r="BL37" t="s">
        <v>107</v>
      </c>
      <c r="BM37" t="s">
        <v>106</v>
      </c>
      <c r="BN37" t="s">
        <v>106</v>
      </c>
      <c r="BO37" t="s">
        <v>107</v>
      </c>
      <c r="BP37" t="s">
        <v>107</v>
      </c>
    </row>
    <row r="38" spans="1:68" x14ac:dyDescent="0.25">
      <c r="A38">
        <v>2004</v>
      </c>
      <c r="B38" t="s">
        <v>31</v>
      </c>
      <c r="C38" t="s">
        <v>107</v>
      </c>
      <c r="D38" t="s">
        <v>107</v>
      </c>
      <c r="E38" t="s">
        <v>106</v>
      </c>
      <c r="F38" t="s">
        <v>106</v>
      </c>
      <c r="G38" t="s">
        <v>106</v>
      </c>
      <c r="H38" t="s">
        <v>106</v>
      </c>
      <c r="I38" t="s">
        <v>106</v>
      </c>
      <c r="J38" t="s">
        <v>106</v>
      </c>
      <c r="K38" t="s">
        <v>107</v>
      </c>
      <c r="L38" t="s">
        <v>107</v>
      </c>
      <c r="M38" t="s">
        <v>106</v>
      </c>
      <c r="N38" t="s">
        <v>106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 t="s">
        <v>106</v>
      </c>
      <c r="X38" t="s">
        <v>106</v>
      </c>
      <c r="Y38" t="s">
        <v>106</v>
      </c>
      <c r="Z38" t="s">
        <v>106</v>
      </c>
      <c r="AA38" t="s">
        <v>106</v>
      </c>
      <c r="AB38" t="s">
        <v>106</v>
      </c>
      <c r="AC38" t="s">
        <v>107</v>
      </c>
      <c r="AD38" t="s">
        <v>107</v>
      </c>
      <c r="AE38" t="s">
        <v>106</v>
      </c>
      <c r="AF38" t="s">
        <v>106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106</v>
      </c>
      <c r="AN38" t="s">
        <v>106</v>
      </c>
      <c r="AO38" t="s">
        <v>107</v>
      </c>
      <c r="AP38" t="s">
        <v>107</v>
      </c>
      <c r="AQ38" t="s">
        <v>106</v>
      </c>
      <c r="AR38" t="s">
        <v>106</v>
      </c>
      <c r="AS38" t="s">
        <v>106</v>
      </c>
      <c r="AT38" t="s">
        <v>106</v>
      </c>
      <c r="AU38" t="s">
        <v>106</v>
      </c>
      <c r="AV38" t="s">
        <v>106</v>
      </c>
      <c r="AW38" t="s">
        <v>106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107</v>
      </c>
      <c r="BJ38" t="s">
        <v>107</v>
      </c>
      <c r="BK38" t="s">
        <v>106</v>
      </c>
      <c r="BL38" t="s">
        <v>106</v>
      </c>
      <c r="BM38" t="s">
        <v>106</v>
      </c>
      <c r="BN38" t="s">
        <v>106</v>
      </c>
      <c r="BO38" t="s">
        <v>107</v>
      </c>
      <c r="BP38" t="s">
        <v>107</v>
      </c>
    </row>
    <row r="39" spans="1:68" x14ac:dyDescent="0.25">
      <c r="A39">
        <v>2004</v>
      </c>
      <c r="B39" t="s">
        <v>32</v>
      </c>
      <c r="C39">
        <v>1</v>
      </c>
      <c r="D39">
        <v>1</v>
      </c>
      <c r="E39">
        <v>2</v>
      </c>
      <c r="F39">
        <v>2</v>
      </c>
      <c r="G39" t="s">
        <v>107</v>
      </c>
      <c r="H39" t="s">
        <v>107</v>
      </c>
      <c r="I39" t="s">
        <v>107</v>
      </c>
      <c r="J39" t="s">
        <v>107</v>
      </c>
      <c r="K39">
        <v>1</v>
      </c>
      <c r="L39">
        <v>2</v>
      </c>
      <c r="M39">
        <v>2</v>
      </c>
      <c r="N39">
        <v>2</v>
      </c>
      <c r="O39" t="s">
        <v>280</v>
      </c>
      <c r="P39" t="s">
        <v>280</v>
      </c>
      <c r="Q39" t="s">
        <v>107</v>
      </c>
      <c r="R39" t="s">
        <v>107</v>
      </c>
      <c r="S39" t="s">
        <v>107</v>
      </c>
      <c r="T39" t="s">
        <v>107</v>
      </c>
      <c r="U39" t="s">
        <v>106</v>
      </c>
      <c r="V39" t="s">
        <v>106</v>
      </c>
      <c r="W39" t="s">
        <v>107</v>
      </c>
      <c r="X39" t="s">
        <v>107</v>
      </c>
      <c r="Y39">
        <v>2</v>
      </c>
      <c r="Z39">
        <v>2</v>
      </c>
      <c r="AA39">
        <v>2</v>
      </c>
      <c r="AB39">
        <v>2</v>
      </c>
      <c r="AC39">
        <v>1</v>
      </c>
      <c r="AD39">
        <v>2</v>
      </c>
      <c r="AE39" t="s">
        <v>107</v>
      </c>
      <c r="AF39" t="s">
        <v>107</v>
      </c>
      <c r="AG39" t="s">
        <v>107</v>
      </c>
      <c r="AH39" t="s">
        <v>107</v>
      </c>
      <c r="AI39" t="s">
        <v>107</v>
      </c>
      <c r="AJ39" t="s">
        <v>107</v>
      </c>
      <c r="AK39">
        <v>1</v>
      </c>
      <c r="AL39">
        <v>1</v>
      </c>
      <c r="AM39">
        <v>2</v>
      </c>
      <c r="AN39">
        <v>2</v>
      </c>
      <c r="AO39">
        <v>8</v>
      </c>
      <c r="AP39">
        <v>4</v>
      </c>
      <c r="AQ39" t="s">
        <v>107</v>
      </c>
      <c r="AR39" t="s">
        <v>107</v>
      </c>
      <c r="AS39" t="s">
        <v>107</v>
      </c>
      <c r="AT39" t="s">
        <v>107</v>
      </c>
      <c r="AU39">
        <v>1</v>
      </c>
      <c r="AV39">
        <v>2</v>
      </c>
      <c r="AW39">
        <v>2</v>
      </c>
      <c r="AX39">
        <v>2</v>
      </c>
      <c r="AY39" t="s">
        <v>107</v>
      </c>
      <c r="AZ39" t="s">
        <v>107</v>
      </c>
      <c r="BA39">
        <v>1</v>
      </c>
      <c r="BB39">
        <v>2</v>
      </c>
      <c r="BC39">
        <v>1</v>
      </c>
      <c r="BD39">
        <v>2</v>
      </c>
      <c r="BE39" t="s">
        <v>107</v>
      </c>
      <c r="BF39" t="s">
        <v>107</v>
      </c>
      <c r="BG39" t="s">
        <v>106</v>
      </c>
      <c r="BH39" t="s">
        <v>106</v>
      </c>
      <c r="BI39">
        <v>1</v>
      </c>
      <c r="BJ39">
        <v>2</v>
      </c>
      <c r="BK39" t="s">
        <v>107</v>
      </c>
      <c r="BL39" t="s">
        <v>107</v>
      </c>
      <c r="BM39">
        <v>3</v>
      </c>
      <c r="BN39">
        <v>3</v>
      </c>
      <c r="BO39">
        <v>3</v>
      </c>
      <c r="BP39">
        <v>2</v>
      </c>
    </row>
    <row r="40" spans="1:68" x14ac:dyDescent="0.25">
      <c r="A40">
        <v>2004</v>
      </c>
      <c r="B40" t="s">
        <v>33</v>
      </c>
      <c r="C40" t="s">
        <v>107</v>
      </c>
      <c r="D40" t="s">
        <v>107</v>
      </c>
      <c r="E40" t="s">
        <v>106</v>
      </c>
      <c r="F40" t="s">
        <v>106</v>
      </c>
      <c r="G40" t="s">
        <v>106</v>
      </c>
      <c r="H40" t="s">
        <v>106</v>
      </c>
      <c r="I40" t="s">
        <v>106</v>
      </c>
      <c r="J40" t="s">
        <v>106</v>
      </c>
      <c r="K40" t="s">
        <v>106</v>
      </c>
      <c r="L40" t="s">
        <v>106</v>
      </c>
      <c r="M40" t="s">
        <v>106</v>
      </c>
      <c r="N40" t="s">
        <v>106</v>
      </c>
      <c r="O40" t="s">
        <v>280</v>
      </c>
      <c r="P40" t="s">
        <v>280</v>
      </c>
      <c r="Q40" t="s">
        <v>106</v>
      </c>
      <c r="R40" t="s">
        <v>106</v>
      </c>
      <c r="S40" t="s">
        <v>106</v>
      </c>
      <c r="T40" t="s">
        <v>106</v>
      </c>
      <c r="U40" t="s">
        <v>106</v>
      </c>
      <c r="V40" t="s">
        <v>106</v>
      </c>
      <c r="W40" t="s">
        <v>106</v>
      </c>
      <c r="X40" t="s">
        <v>106</v>
      </c>
      <c r="Y40" t="s">
        <v>107</v>
      </c>
      <c r="Z40" t="s">
        <v>107</v>
      </c>
      <c r="AA40" t="s">
        <v>106</v>
      </c>
      <c r="AB40" t="s">
        <v>106</v>
      </c>
      <c r="AC40" t="s">
        <v>107</v>
      </c>
      <c r="AD40" t="s">
        <v>107</v>
      </c>
      <c r="AE40" t="s">
        <v>106</v>
      </c>
      <c r="AF40" t="s">
        <v>106</v>
      </c>
      <c r="AG40" t="s">
        <v>106</v>
      </c>
      <c r="AH40" t="s">
        <v>106</v>
      </c>
      <c r="AI40" t="s">
        <v>106</v>
      </c>
      <c r="AJ40" t="s">
        <v>106</v>
      </c>
      <c r="AK40" t="s">
        <v>106</v>
      </c>
      <c r="AL40" t="s">
        <v>106</v>
      </c>
      <c r="AM40" t="s">
        <v>106</v>
      </c>
      <c r="AN40" t="s">
        <v>106</v>
      </c>
      <c r="AO40" t="s">
        <v>106</v>
      </c>
      <c r="AP40" t="s">
        <v>106</v>
      </c>
      <c r="AQ40" t="s">
        <v>106</v>
      </c>
      <c r="AR40" t="s">
        <v>106</v>
      </c>
      <c r="AS40" t="s">
        <v>106</v>
      </c>
      <c r="AT40" t="s">
        <v>106</v>
      </c>
      <c r="AU40" t="s">
        <v>106</v>
      </c>
      <c r="AV40" t="s">
        <v>106</v>
      </c>
      <c r="AW40" t="s">
        <v>106</v>
      </c>
      <c r="AX40" t="s">
        <v>106</v>
      </c>
      <c r="AY40" t="s">
        <v>107</v>
      </c>
      <c r="AZ40" t="s">
        <v>107</v>
      </c>
      <c r="BA40" t="s">
        <v>106</v>
      </c>
      <c r="BB40" t="s">
        <v>106</v>
      </c>
      <c r="BC40" t="s">
        <v>106</v>
      </c>
      <c r="BD40" t="s">
        <v>106</v>
      </c>
      <c r="BE40" t="s">
        <v>106</v>
      </c>
      <c r="BF40" t="s">
        <v>106</v>
      </c>
      <c r="BG40" t="s">
        <v>107</v>
      </c>
      <c r="BH40" t="s">
        <v>107</v>
      </c>
      <c r="BI40" t="s">
        <v>106</v>
      </c>
      <c r="BJ40" t="s">
        <v>106</v>
      </c>
      <c r="BK40" t="s">
        <v>106</v>
      </c>
      <c r="BL40" t="s">
        <v>106</v>
      </c>
      <c r="BM40" t="s">
        <v>106</v>
      </c>
      <c r="BN40" t="s">
        <v>106</v>
      </c>
      <c r="BO40" t="s">
        <v>106</v>
      </c>
      <c r="BP40" t="s">
        <v>106</v>
      </c>
    </row>
    <row r="41" spans="1:68" x14ac:dyDescent="0.25">
      <c r="A41">
        <v>2004</v>
      </c>
      <c r="B41" t="s">
        <v>34</v>
      </c>
      <c r="C41">
        <v>1</v>
      </c>
      <c r="D41">
        <v>1</v>
      </c>
      <c r="E41">
        <v>4</v>
      </c>
      <c r="F41">
        <v>3</v>
      </c>
      <c r="G41" t="s">
        <v>107</v>
      </c>
      <c r="H41" t="s">
        <v>107</v>
      </c>
      <c r="I41">
        <v>2</v>
      </c>
      <c r="J41">
        <v>2</v>
      </c>
      <c r="K41">
        <v>2</v>
      </c>
      <c r="L41">
        <v>3</v>
      </c>
      <c r="M41">
        <v>2</v>
      </c>
      <c r="N41">
        <v>2</v>
      </c>
      <c r="O41" t="s">
        <v>280</v>
      </c>
      <c r="P41" t="s">
        <v>280</v>
      </c>
      <c r="Q41">
        <v>1</v>
      </c>
      <c r="R41">
        <v>2</v>
      </c>
      <c r="S41">
        <v>2</v>
      </c>
      <c r="T41">
        <v>3</v>
      </c>
      <c r="U41" t="s">
        <v>106</v>
      </c>
      <c r="V41" t="s">
        <v>106</v>
      </c>
      <c r="W41">
        <v>1</v>
      </c>
      <c r="X41">
        <v>1</v>
      </c>
      <c r="Y41">
        <v>2</v>
      </c>
      <c r="Z41">
        <v>2</v>
      </c>
      <c r="AA41">
        <v>2</v>
      </c>
      <c r="AB41">
        <v>2</v>
      </c>
      <c r="AC41">
        <v>2</v>
      </c>
      <c r="AD41">
        <v>2</v>
      </c>
      <c r="AE41">
        <v>2</v>
      </c>
      <c r="AF41">
        <v>2</v>
      </c>
      <c r="AG41" t="s">
        <v>107</v>
      </c>
      <c r="AH41" t="s">
        <v>107</v>
      </c>
      <c r="AI41">
        <v>1</v>
      </c>
      <c r="AJ41">
        <v>2</v>
      </c>
      <c r="AK41">
        <v>1</v>
      </c>
      <c r="AL41">
        <v>2</v>
      </c>
      <c r="AM41">
        <v>2</v>
      </c>
      <c r="AN41">
        <v>2</v>
      </c>
      <c r="AO41">
        <v>3</v>
      </c>
      <c r="AP41">
        <v>2</v>
      </c>
      <c r="AQ41">
        <v>1</v>
      </c>
      <c r="AR41">
        <v>1</v>
      </c>
      <c r="AS41">
        <v>3</v>
      </c>
      <c r="AT41">
        <v>3</v>
      </c>
      <c r="AU41">
        <v>1</v>
      </c>
      <c r="AV41">
        <v>1</v>
      </c>
      <c r="AW41">
        <v>1</v>
      </c>
      <c r="AX41">
        <v>2</v>
      </c>
      <c r="AY41" t="s">
        <v>107</v>
      </c>
      <c r="AZ41" t="s">
        <v>107</v>
      </c>
      <c r="BA41">
        <v>1</v>
      </c>
      <c r="BB41">
        <v>1</v>
      </c>
      <c r="BC41">
        <v>1</v>
      </c>
      <c r="BD41">
        <v>2</v>
      </c>
      <c r="BE41">
        <v>2</v>
      </c>
      <c r="BF41">
        <v>2</v>
      </c>
      <c r="BG41">
        <v>1</v>
      </c>
      <c r="BH41">
        <v>1</v>
      </c>
      <c r="BI41">
        <v>2</v>
      </c>
      <c r="BJ41">
        <v>2</v>
      </c>
      <c r="BK41">
        <v>1</v>
      </c>
      <c r="BL41">
        <v>2</v>
      </c>
      <c r="BM41">
        <v>2</v>
      </c>
      <c r="BN41">
        <v>2</v>
      </c>
      <c r="BO41">
        <v>2</v>
      </c>
      <c r="BP41">
        <v>2</v>
      </c>
    </row>
    <row r="42" spans="1:68" x14ac:dyDescent="0.25">
      <c r="A42">
        <v>2004</v>
      </c>
      <c r="B42" t="s">
        <v>35</v>
      </c>
      <c r="C42" t="s">
        <v>107</v>
      </c>
      <c r="D42" t="s">
        <v>107</v>
      </c>
      <c r="E42">
        <v>2</v>
      </c>
      <c r="F42">
        <v>2</v>
      </c>
      <c r="G42" t="s">
        <v>106</v>
      </c>
      <c r="H42" t="s">
        <v>106</v>
      </c>
      <c r="I42">
        <v>2</v>
      </c>
      <c r="J42">
        <v>2</v>
      </c>
      <c r="K42" t="s">
        <v>107</v>
      </c>
      <c r="L42" t="s">
        <v>107</v>
      </c>
      <c r="M42">
        <v>1</v>
      </c>
      <c r="N42">
        <v>1</v>
      </c>
      <c r="O42" t="s">
        <v>280</v>
      </c>
      <c r="P42" t="s">
        <v>280</v>
      </c>
      <c r="Q42">
        <v>5</v>
      </c>
      <c r="R42">
        <v>4</v>
      </c>
      <c r="S42">
        <v>1</v>
      </c>
      <c r="T42">
        <v>2</v>
      </c>
      <c r="U42">
        <v>2</v>
      </c>
      <c r="V42">
        <v>3</v>
      </c>
      <c r="W42">
        <v>3</v>
      </c>
      <c r="X42">
        <v>3</v>
      </c>
      <c r="Y42">
        <v>5</v>
      </c>
      <c r="Z42">
        <v>3</v>
      </c>
      <c r="AA42" t="s">
        <v>107</v>
      </c>
      <c r="AB42" t="s">
        <v>107</v>
      </c>
      <c r="AC42">
        <v>2</v>
      </c>
      <c r="AD42">
        <v>2</v>
      </c>
      <c r="AE42" t="s">
        <v>106</v>
      </c>
      <c r="AF42" t="s">
        <v>106</v>
      </c>
      <c r="AG42" t="s">
        <v>106</v>
      </c>
      <c r="AH42" t="s">
        <v>106</v>
      </c>
      <c r="AI42" t="s">
        <v>107</v>
      </c>
      <c r="AJ42" t="s">
        <v>107</v>
      </c>
      <c r="AK42">
        <v>1</v>
      </c>
      <c r="AL42">
        <v>1</v>
      </c>
      <c r="AM42">
        <v>1</v>
      </c>
      <c r="AN42">
        <v>1</v>
      </c>
      <c r="AO42">
        <v>2</v>
      </c>
      <c r="AP42">
        <v>2</v>
      </c>
      <c r="AQ42" t="s">
        <v>106</v>
      </c>
      <c r="AR42" t="s">
        <v>106</v>
      </c>
      <c r="AS42">
        <v>4</v>
      </c>
      <c r="AT42">
        <v>4</v>
      </c>
      <c r="AU42">
        <v>4</v>
      </c>
      <c r="AV42">
        <v>3</v>
      </c>
      <c r="AW42">
        <v>3</v>
      </c>
      <c r="AX42">
        <v>2</v>
      </c>
      <c r="AY42">
        <v>4</v>
      </c>
      <c r="AZ42">
        <v>3</v>
      </c>
      <c r="BA42">
        <v>4</v>
      </c>
      <c r="BB42">
        <v>3</v>
      </c>
      <c r="BC42" t="s">
        <v>106</v>
      </c>
      <c r="BD42" t="s">
        <v>106</v>
      </c>
      <c r="BE42">
        <v>2</v>
      </c>
      <c r="BF42">
        <v>3</v>
      </c>
      <c r="BG42">
        <v>2</v>
      </c>
      <c r="BH42">
        <v>2</v>
      </c>
      <c r="BI42">
        <v>1</v>
      </c>
      <c r="BJ42">
        <v>1</v>
      </c>
      <c r="BK42">
        <v>3</v>
      </c>
      <c r="BL42">
        <v>2</v>
      </c>
      <c r="BM42">
        <v>1</v>
      </c>
      <c r="BN42">
        <v>2</v>
      </c>
      <c r="BO42" t="s">
        <v>107</v>
      </c>
      <c r="BP42" t="s">
        <v>107</v>
      </c>
    </row>
    <row r="43" spans="1:68" x14ac:dyDescent="0.25">
      <c r="A43">
        <v>2004</v>
      </c>
      <c r="B43" t="s">
        <v>36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107</v>
      </c>
      <c r="X43" t="s">
        <v>107</v>
      </c>
      <c r="Y43" t="s">
        <v>106</v>
      </c>
      <c r="Z43" t="s">
        <v>106</v>
      </c>
      <c r="AA43" t="s">
        <v>107</v>
      </c>
      <c r="AB43" t="s">
        <v>107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107</v>
      </c>
      <c r="AN43" t="s">
        <v>107</v>
      </c>
      <c r="AO43">
        <v>0</v>
      </c>
      <c r="AP43">
        <v>1</v>
      </c>
      <c r="AQ43" t="s">
        <v>106</v>
      </c>
      <c r="AR43" t="s">
        <v>106</v>
      </c>
      <c r="AS43" t="s">
        <v>106</v>
      </c>
      <c r="AT43" t="s">
        <v>106</v>
      </c>
      <c r="AU43" t="s">
        <v>106</v>
      </c>
      <c r="AV43" t="s">
        <v>106</v>
      </c>
      <c r="AW43" t="s">
        <v>106</v>
      </c>
      <c r="AX43" t="s">
        <v>106</v>
      </c>
      <c r="AY43" t="s">
        <v>106</v>
      </c>
      <c r="AZ43" t="s">
        <v>106</v>
      </c>
      <c r="BA43" t="s">
        <v>106</v>
      </c>
      <c r="BB43" t="s">
        <v>106</v>
      </c>
      <c r="BC43" t="s">
        <v>106</v>
      </c>
      <c r="BD43" t="s">
        <v>106</v>
      </c>
      <c r="BE43" t="s">
        <v>106</v>
      </c>
      <c r="BF43" t="s">
        <v>106</v>
      </c>
      <c r="BG43" t="s">
        <v>106</v>
      </c>
      <c r="BH43" t="s">
        <v>106</v>
      </c>
      <c r="BI43" t="s">
        <v>106</v>
      </c>
      <c r="BJ43" t="s">
        <v>106</v>
      </c>
      <c r="BK43" t="s">
        <v>106</v>
      </c>
      <c r="BL43" t="s">
        <v>106</v>
      </c>
      <c r="BM43" t="s">
        <v>106</v>
      </c>
      <c r="BN43" t="s">
        <v>106</v>
      </c>
      <c r="BO43" t="s">
        <v>107</v>
      </c>
      <c r="BP43" t="s">
        <v>107</v>
      </c>
    </row>
    <row r="44" spans="1:68" x14ac:dyDescent="0.25">
      <c r="A44">
        <v>2004</v>
      </c>
      <c r="B44" t="s">
        <v>37</v>
      </c>
      <c r="C44" t="s">
        <v>106</v>
      </c>
      <c r="D44" t="s">
        <v>106</v>
      </c>
      <c r="E44" t="s">
        <v>107</v>
      </c>
      <c r="F44" t="s">
        <v>107</v>
      </c>
      <c r="G44" t="s">
        <v>106</v>
      </c>
      <c r="H44" t="s">
        <v>106</v>
      </c>
      <c r="I44" t="s">
        <v>106</v>
      </c>
      <c r="J44" t="s">
        <v>106</v>
      </c>
      <c r="K44" t="s">
        <v>106</v>
      </c>
      <c r="L44" t="s">
        <v>106</v>
      </c>
      <c r="M44" t="s">
        <v>107</v>
      </c>
      <c r="N44" t="s">
        <v>107</v>
      </c>
      <c r="O44" t="s">
        <v>280</v>
      </c>
      <c r="P44" t="s">
        <v>280</v>
      </c>
      <c r="Q44">
        <v>2</v>
      </c>
      <c r="R44">
        <v>3</v>
      </c>
      <c r="S44" t="s">
        <v>107</v>
      </c>
      <c r="T44" t="s">
        <v>107</v>
      </c>
      <c r="U44" t="s">
        <v>107</v>
      </c>
      <c r="V44" t="s">
        <v>107</v>
      </c>
      <c r="W44" t="s">
        <v>106</v>
      </c>
      <c r="X44" t="s">
        <v>106</v>
      </c>
      <c r="Y44" t="s">
        <v>107</v>
      </c>
      <c r="Z44" t="s">
        <v>107</v>
      </c>
      <c r="AA44" t="s">
        <v>107</v>
      </c>
      <c r="AB44" t="s">
        <v>107</v>
      </c>
      <c r="AC44" t="s">
        <v>107</v>
      </c>
      <c r="AD44" t="s">
        <v>107</v>
      </c>
      <c r="AE44">
        <v>1</v>
      </c>
      <c r="AF44">
        <v>2</v>
      </c>
      <c r="AG44" t="s">
        <v>106</v>
      </c>
      <c r="AH44" t="s">
        <v>106</v>
      </c>
      <c r="AI44">
        <v>1</v>
      </c>
      <c r="AJ44">
        <v>2</v>
      </c>
      <c r="AK44" t="s">
        <v>106</v>
      </c>
      <c r="AL44" t="s">
        <v>106</v>
      </c>
      <c r="AM44" t="s">
        <v>107</v>
      </c>
      <c r="AN44" t="s">
        <v>107</v>
      </c>
      <c r="AO44">
        <v>1</v>
      </c>
      <c r="AP44">
        <v>1</v>
      </c>
      <c r="AQ44" t="s">
        <v>107</v>
      </c>
      <c r="AR44" t="s">
        <v>107</v>
      </c>
      <c r="AS44" t="s">
        <v>106</v>
      </c>
      <c r="AT44" t="s">
        <v>106</v>
      </c>
      <c r="AU44" t="s">
        <v>107</v>
      </c>
      <c r="AV44" t="s">
        <v>107</v>
      </c>
      <c r="AW44" t="s">
        <v>107</v>
      </c>
      <c r="AX44" t="s">
        <v>107</v>
      </c>
      <c r="AY44">
        <v>1</v>
      </c>
      <c r="AZ44">
        <v>2</v>
      </c>
      <c r="BA44" t="s">
        <v>106</v>
      </c>
      <c r="BB44" t="s">
        <v>106</v>
      </c>
      <c r="BC44" t="s">
        <v>106</v>
      </c>
      <c r="BD44" t="s">
        <v>106</v>
      </c>
      <c r="BE44">
        <v>1</v>
      </c>
      <c r="BF44">
        <v>2</v>
      </c>
      <c r="BG44" t="s">
        <v>106</v>
      </c>
      <c r="BH44" t="s">
        <v>106</v>
      </c>
      <c r="BI44" t="s">
        <v>107</v>
      </c>
      <c r="BJ44" t="s">
        <v>107</v>
      </c>
      <c r="BK44" t="s">
        <v>106</v>
      </c>
      <c r="BL44" t="s">
        <v>106</v>
      </c>
      <c r="BM44" t="s">
        <v>106</v>
      </c>
      <c r="BN44" t="s">
        <v>106</v>
      </c>
      <c r="BO44" t="s">
        <v>107</v>
      </c>
      <c r="BP44" t="s">
        <v>107</v>
      </c>
    </row>
    <row r="45" spans="1:68" x14ac:dyDescent="0.25">
      <c r="A45">
        <v>2004</v>
      </c>
      <c r="B45" t="s">
        <v>38</v>
      </c>
      <c r="C45" t="s">
        <v>107</v>
      </c>
      <c r="D45" t="s">
        <v>107</v>
      </c>
      <c r="E45" t="s">
        <v>106</v>
      </c>
      <c r="F45" t="s">
        <v>106</v>
      </c>
      <c r="G45" t="s">
        <v>106</v>
      </c>
      <c r="H45" t="s">
        <v>106</v>
      </c>
      <c r="I45" t="s">
        <v>107</v>
      </c>
      <c r="J45" t="s">
        <v>107</v>
      </c>
      <c r="K45" t="s">
        <v>107</v>
      </c>
      <c r="L45" t="s">
        <v>107</v>
      </c>
      <c r="M45" t="s">
        <v>106</v>
      </c>
      <c r="N45" t="s">
        <v>106</v>
      </c>
      <c r="O45" t="s">
        <v>280</v>
      </c>
      <c r="P45" t="s">
        <v>280</v>
      </c>
      <c r="Q45">
        <v>1</v>
      </c>
      <c r="R45">
        <v>2</v>
      </c>
      <c r="S45">
        <v>1</v>
      </c>
      <c r="T45">
        <v>2</v>
      </c>
      <c r="U45" t="s">
        <v>107</v>
      </c>
      <c r="V45" t="s">
        <v>107</v>
      </c>
      <c r="W45">
        <v>1</v>
      </c>
      <c r="X45">
        <v>1</v>
      </c>
      <c r="Y45">
        <v>1</v>
      </c>
      <c r="Z45">
        <v>1</v>
      </c>
      <c r="AA45" t="s">
        <v>106</v>
      </c>
      <c r="AB45" t="s">
        <v>106</v>
      </c>
      <c r="AC45" t="s">
        <v>106</v>
      </c>
      <c r="AD45" t="s">
        <v>106</v>
      </c>
      <c r="AE45" t="s">
        <v>107</v>
      </c>
      <c r="AF45" t="s">
        <v>107</v>
      </c>
      <c r="AG45" t="s">
        <v>106</v>
      </c>
      <c r="AH45" t="s">
        <v>106</v>
      </c>
      <c r="AI45" t="s">
        <v>106</v>
      </c>
      <c r="AJ45" t="s">
        <v>106</v>
      </c>
      <c r="AK45" t="s">
        <v>107</v>
      </c>
      <c r="AL45" t="s">
        <v>107</v>
      </c>
      <c r="AM45">
        <v>0</v>
      </c>
      <c r="AN45">
        <v>1</v>
      </c>
      <c r="AO45">
        <v>1</v>
      </c>
      <c r="AP45">
        <v>1</v>
      </c>
      <c r="AQ45" t="s">
        <v>106</v>
      </c>
      <c r="AR45" t="s">
        <v>106</v>
      </c>
      <c r="AS45">
        <v>1</v>
      </c>
      <c r="AT45">
        <v>2</v>
      </c>
      <c r="AU45">
        <v>1</v>
      </c>
      <c r="AV45">
        <v>1</v>
      </c>
      <c r="AW45" t="s">
        <v>107</v>
      </c>
      <c r="AX45" t="s">
        <v>107</v>
      </c>
      <c r="AY45" t="s">
        <v>107</v>
      </c>
      <c r="AZ45" t="s">
        <v>107</v>
      </c>
      <c r="BA45" t="s">
        <v>107</v>
      </c>
      <c r="BB45" t="s">
        <v>107</v>
      </c>
      <c r="BC45" t="s">
        <v>106</v>
      </c>
      <c r="BD45" t="s">
        <v>106</v>
      </c>
      <c r="BE45" t="s">
        <v>107</v>
      </c>
      <c r="BF45" t="s">
        <v>107</v>
      </c>
      <c r="BG45" t="s">
        <v>107</v>
      </c>
      <c r="BH45" t="s">
        <v>107</v>
      </c>
      <c r="BI45">
        <v>0</v>
      </c>
      <c r="BJ45">
        <v>1</v>
      </c>
      <c r="BK45">
        <v>1</v>
      </c>
      <c r="BL45">
        <v>1</v>
      </c>
      <c r="BM45">
        <v>1</v>
      </c>
      <c r="BN45">
        <v>1</v>
      </c>
      <c r="BO45" t="s">
        <v>107</v>
      </c>
      <c r="BP45" t="s">
        <v>107</v>
      </c>
    </row>
    <row r="46" spans="1:68" x14ac:dyDescent="0.25">
      <c r="A46">
        <v>2004</v>
      </c>
      <c r="B46" t="s">
        <v>39</v>
      </c>
      <c r="C46" t="s">
        <v>106</v>
      </c>
      <c r="D46" t="s">
        <v>106</v>
      </c>
      <c r="E46" t="s">
        <v>106</v>
      </c>
      <c r="F46" t="s">
        <v>106</v>
      </c>
      <c r="G46" t="s">
        <v>106</v>
      </c>
      <c r="H46" t="s">
        <v>106</v>
      </c>
      <c r="I46" t="s">
        <v>107</v>
      </c>
      <c r="J46" t="s">
        <v>107</v>
      </c>
      <c r="K46" t="s">
        <v>106</v>
      </c>
      <c r="L46" t="s">
        <v>106</v>
      </c>
      <c r="M46">
        <v>1</v>
      </c>
      <c r="N46">
        <v>1</v>
      </c>
      <c r="O46" t="s">
        <v>280</v>
      </c>
      <c r="P46" t="s">
        <v>280</v>
      </c>
      <c r="Q46" t="s">
        <v>106</v>
      </c>
      <c r="R46" t="s">
        <v>106</v>
      </c>
      <c r="S46" t="s">
        <v>107</v>
      </c>
      <c r="T46" t="s">
        <v>107</v>
      </c>
      <c r="U46" t="s">
        <v>106</v>
      </c>
      <c r="V46" t="s">
        <v>106</v>
      </c>
      <c r="W46" t="s">
        <v>107</v>
      </c>
      <c r="X46" t="s">
        <v>107</v>
      </c>
      <c r="Y46" t="s">
        <v>107</v>
      </c>
      <c r="Z46" t="s">
        <v>107</v>
      </c>
      <c r="AA46" t="s">
        <v>106</v>
      </c>
      <c r="AB46" t="s">
        <v>106</v>
      </c>
      <c r="AC46" t="s">
        <v>107</v>
      </c>
      <c r="AD46" t="s">
        <v>107</v>
      </c>
      <c r="AE46" t="s">
        <v>107</v>
      </c>
      <c r="AF46" t="s">
        <v>107</v>
      </c>
      <c r="AG46" t="s">
        <v>106</v>
      </c>
      <c r="AH46" t="s">
        <v>106</v>
      </c>
      <c r="AI46" t="s">
        <v>107</v>
      </c>
      <c r="AJ46" t="s">
        <v>107</v>
      </c>
      <c r="AK46" t="s">
        <v>106</v>
      </c>
      <c r="AL46" t="s">
        <v>106</v>
      </c>
      <c r="AM46" t="s">
        <v>106</v>
      </c>
      <c r="AN46" t="s">
        <v>106</v>
      </c>
      <c r="AO46" t="s">
        <v>106</v>
      </c>
      <c r="AP46" t="s">
        <v>106</v>
      </c>
      <c r="AQ46" t="s">
        <v>107</v>
      </c>
      <c r="AR46" t="s">
        <v>107</v>
      </c>
      <c r="AS46" t="s">
        <v>106</v>
      </c>
      <c r="AT46" t="s">
        <v>106</v>
      </c>
      <c r="AU46" t="s">
        <v>106</v>
      </c>
      <c r="AV46" t="s">
        <v>106</v>
      </c>
      <c r="AW46" t="s">
        <v>107</v>
      </c>
      <c r="AX46" t="s">
        <v>107</v>
      </c>
      <c r="AY46" t="s">
        <v>106</v>
      </c>
      <c r="AZ46" t="s">
        <v>106</v>
      </c>
      <c r="BA46" t="s">
        <v>106</v>
      </c>
      <c r="BB46" t="s">
        <v>106</v>
      </c>
      <c r="BC46" t="s">
        <v>106</v>
      </c>
      <c r="BD46" t="s">
        <v>106</v>
      </c>
      <c r="BE46" t="s">
        <v>107</v>
      </c>
      <c r="BF46" t="s">
        <v>107</v>
      </c>
      <c r="BG46" t="s">
        <v>106</v>
      </c>
      <c r="BH46" t="s">
        <v>106</v>
      </c>
      <c r="BI46" t="s">
        <v>106</v>
      </c>
      <c r="BJ46" t="s">
        <v>106</v>
      </c>
      <c r="BK46" t="s">
        <v>106</v>
      </c>
      <c r="BL46" t="s">
        <v>106</v>
      </c>
      <c r="BM46" t="s">
        <v>107</v>
      </c>
      <c r="BN46" t="s">
        <v>107</v>
      </c>
      <c r="BO46" t="s">
        <v>107</v>
      </c>
      <c r="BP46" t="s">
        <v>107</v>
      </c>
    </row>
    <row r="47" spans="1:68" x14ac:dyDescent="0.25">
      <c r="A47">
        <v>2004</v>
      </c>
      <c r="B47" t="s">
        <v>40</v>
      </c>
      <c r="C47" t="s">
        <v>106</v>
      </c>
      <c r="D47" t="s">
        <v>106</v>
      </c>
      <c r="E47" t="s">
        <v>106</v>
      </c>
      <c r="F47" t="s">
        <v>106</v>
      </c>
      <c r="G47" t="s">
        <v>106</v>
      </c>
      <c r="H47" t="s">
        <v>106</v>
      </c>
      <c r="I47" t="s">
        <v>106</v>
      </c>
      <c r="J47" t="s">
        <v>106</v>
      </c>
      <c r="K47" t="s">
        <v>106</v>
      </c>
      <c r="L47" t="s">
        <v>106</v>
      </c>
      <c r="M47" t="s">
        <v>106</v>
      </c>
      <c r="N47" t="s">
        <v>106</v>
      </c>
      <c r="O47" t="s">
        <v>280</v>
      </c>
      <c r="P47" t="s">
        <v>280</v>
      </c>
      <c r="Q47" t="s">
        <v>106</v>
      </c>
      <c r="R47" t="s">
        <v>106</v>
      </c>
      <c r="S47" t="s">
        <v>106</v>
      </c>
      <c r="T47" t="s">
        <v>106</v>
      </c>
      <c r="U47" t="s">
        <v>106</v>
      </c>
      <c r="V47" t="s">
        <v>106</v>
      </c>
      <c r="W47" t="s">
        <v>106</v>
      </c>
      <c r="X47" t="s">
        <v>106</v>
      </c>
      <c r="Y47" t="s">
        <v>106</v>
      </c>
      <c r="Z47" t="s">
        <v>106</v>
      </c>
      <c r="AA47" t="s">
        <v>106</v>
      </c>
      <c r="AB47" t="s">
        <v>106</v>
      </c>
      <c r="AC47" t="s">
        <v>106</v>
      </c>
      <c r="AD47" t="s">
        <v>106</v>
      </c>
      <c r="AE47" t="s">
        <v>106</v>
      </c>
      <c r="AF47" t="s">
        <v>106</v>
      </c>
      <c r="AG47" t="s">
        <v>106</v>
      </c>
      <c r="AH47" t="s">
        <v>106</v>
      </c>
      <c r="AI47" t="s">
        <v>106</v>
      </c>
      <c r="AJ47" t="s">
        <v>106</v>
      </c>
      <c r="AK47" t="s">
        <v>106</v>
      </c>
      <c r="AL47" t="s">
        <v>106</v>
      </c>
      <c r="AM47" t="s">
        <v>106</v>
      </c>
      <c r="AN47" t="s">
        <v>106</v>
      </c>
      <c r="AO47" t="s">
        <v>106</v>
      </c>
      <c r="AP47" t="s">
        <v>106</v>
      </c>
      <c r="AQ47" t="s">
        <v>106</v>
      </c>
      <c r="AR47" t="s">
        <v>106</v>
      </c>
      <c r="AS47" t="s">
        <v>106</v>
      </c>
      <c r="AT47" t="s">
        <v>106</v>
      </c>
      <c r="AU47" t="s">
        <v>106</v>
      </c>
      <c r="AV47" t="s">
        <v>106</v>
      </c>
      <c r="AW47" t="s">
        <v>106</v>
      </c>
      <c r="AX47" t="s">
        <v>106</v>
      </c>
      <c r="AY47" t="s">
        <v>106</v>
      </c>
      <c r="AZ47" t="s">
        <v>106</v>
      </c>
      <c r="BA47" t="s">
        <v>106</v>
      </c>
      <c r="BB47" t="s">
        <v>106</v>
      </c>
      <c r="BC47" t="s">
        <v>106</v>
      </c>
      <c r="BD47" t="s">
        <v>106</v>
      </c>
      <c r="BE47" t="s">
        <v>106</v>
      </c>
      <c r="BF47" t="s">
        <v>106</v>
      </c>
      <c r="BG47" t="s">
        <v>106</v>
      </c>
      <c r="BH47" t="s">
        <v>106</v>
      </c>
      <c r="BI47" t="s">
        <v>106</v>
      </c>
      <c r="BJ47" t="s">
        <v>106</v>
      </c>
      <c r="BK47" t="s">
        <v>106</v>
      </c>
      <c r="BL47" t="s">
        <v>106</v>
      </c>
      <c r="BM47" t="s">
        <v>106</v>
      </c>
      <c r="BN47" t="s">
        <v>106</v>
      </c>
      <c r="BO47" t="s">
        <v>106</v>
      </c>
      <c r="BP47" t="s">
        <v>106</v>
      </c>
    </row>
    <row r="48" spans="1:68" x14ac:dyDescent="0.25">
      <c r="A48">
        <v>2004</v>
      </c>
      <c r="B48" t="s">
        <v>41</v>
      </c>
      <c r="C48">
        <v>4</v>
      </c>
      <c r="D48">
        <v>3</v>
      </c>
      <c r="E48">
        <v>10</v>
      </c>
      <c r="F48">
        <v>6</v>
      </c>
      <c r="G48">
        <v>4</v>
      </c>
      <c r="H48">
        <v>3</v>
      </c>
      <c r="I48">
        <v>15</v>
      </c>
      <c r="J48">
        <v>6</v>
      </c>
      <c r="K48">
        <v>3</v>
      </c>
      <c r="L48">
        <v>3</v>
      </c>
      <c r="M48">
        <v>2</v>
      </c>
      <c r="N48">
        <v>2</v>
      </c>
      <c r="O48" t="s">
        <v>280</v>
      </c>
      <c r="P48" t="s">
        <v>280</v>
      </c>
      <c r="Q48">
        <v>7</v>
      </c>
      <c r="R48">
        <v>5</v>
      </c>
      <c r="S48">
        <v>23</v>
      </c>
      <c r="T48">
        <v>8</v>
      </c>
      <c r="U48">
        <v>6</v>
      </c>
      <c r="V48">
        <v>4</v>
      </c>
      <c r="W48">
        <v>4</v>
      </c>
      <c r="X48">
        <v>3</v>
      </c>
      <c r="Y48">
        <v>2</v>
      </c>
      <c r="Z48">
        <v>2</v>
      </c>
      <c r="AA48">
        <v>1</v>
      </c>
      <c r="AB48">
        <v>1</v>
      </c>
      <c r="AC48">
        <v>2</v>
      </c>
      <c r="AD48">
        <v>2</v>
      </c>
      <c r="AE48">
        <v>11</v>
      </c>
      <c r="AF48">
        <v>6</v>
      </c>
      <c r="AG48">
        <v>1</v>
      </c>
      <c r="AH48">
        <v>1</v>
      </c>
      <c r="AI48">
        <v>9</v>
      </c>
      <c r="AJ48">
        <v>5</v>
      </c>
      <c r="AK48">
        <v>19</v>
      </c>
      <c r="AL48">
        <v>6</v>
      </c>
      <c r="AM48">
        <v>1</v>
      </c>
      <c r="AN48">
        <v>1</v>
      </c>
      <c r="AO48">
        <v>2</v>
      </c>
      <c r="AP48">
        <v>2</v>
      </c>
      <c r="AQ48">
        <v>2</v>
      </c>
      <c r="AR48">
        <v>2</v>
      </c>
      <c r="AS48">
        <v>3</v>
      </c>
      <c r="AT48">
        <v>3</v>
      </c>
      <c r="AU48">
        <v>2</v>
      </c>
      <c r="AV48">
        <v>2</v>
      </c>
      <c r="AW48">
        <v>3</v>
      </c>
      <c r="AX48">
        <v>3</v>
      </c>
      <c r="AY48">
        <v>17</v>
      </c>
      <c r="AZ48">
        <v>7</v>
      </c>
      <c r="BA48">
        <v>18</v>
      </c>
      <c r="BB48">
        <v>7</v>
      </c>
      <c r="BC48">
        <v>2</v>
      </c>
      <c r="BD48">
        <v>2</v>
      </c>
      <c r="BE48">
        <v>2</v>
      </c>
      <c r="BF48">
        <v>2</v>
      </c>
      <c r="BG48">
        <v>2</v>
      </c>
      <c r="BH48">
        <v>2</v>
      </c>
      <c r="BI48">
        <v>1</v>
      </c>
      <c r="BJ48">
        <v>2</v>
      </c>
      <c r="BK48">
        <v>3</v>
      </c>
      <c r="BL48">
        <v>2</v>
      </c>
      <c r="BM48">
        <v>9</v>
      </c>
      <c r="BN48">
        <v>5</v>
      </c>
      <c r="BO48">
        <v>4</v>
      </c>
      <c r="BP48">
        <v>3</v>
      </c>
    </row>
    <row r="49" spans="1:68" x14ac:dyDescent="0.25">
      <c r="A49">
        <v>2004</v>
      </c>
      <c r="B49" t="s">
        <v>42</v>
      </c>
      <c r="C49" t="s">
        <v>106</v>
      </c>
      <c r="D49" t="s">
        <v>106</v>
      </c>
      <c r="E49" t="s">
        <v>107</v>
      </c>
      <c r="F49" t="s">
        <v>107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 t="s">
        <v>106</v>
      </c>
      <c r="N49" t="s">
        <v>106</v>
      </c>
      <c r="O49" t="s">
        <v>280</v>
      </c>
      <c r="P49" t="s">
        <v>280</v>
      </c>
      <c r="Q49" t="s">
        <v>106</v>
      </c>
      <c r="R49" t="s">
        <v>106</v>
      </c>
      <c r="S49" t="s">
        <v>106</v>
      </c>
      <c r="T49" t="s">
        <v>106</v>
      </c>
      <c r="U49" t="s">
        <v>106</v>
      </c>
      <c r="V49" t="s">
        <v>106</v>
      </c>
      <c r="W49" t="s">
        <v>107</v>
      </c>
      <c r="X49" t="s">
        <v>107</v>
      </c>
      <c r="Y49" t="s">
        <v>106</v>
      </c>
      <c r="Z49" t="s">
        <v>106</v>
      </c>
      <c r="AA49" t="s">
        <v>107</v>
      </c>
      <c r="AB49" t="s">
        <v>107</v>
      </c>
      <c r="AC49" t="s">
        <v>106</v>
      </c>
      <c r="AD49" t="s">
        <v>106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107</v>
      </c>
      <c r="AL49" t="s">
        <v>107</v>
      </c>
      <c r="AM49" t="s">
        <v>106</v>
      </c>
      <c r="AN49" t="s">
        <v>106</v>
      </c>
      <c r="AO49" t="s">
        <v>107</v>
      </c>
      <c r="AP49" t="s">
        <v>107</v>
      </c>
      <c r="AQ49" t="s">
        <v>106</v>
      </c>
      <c r="AR49" t="s">
        <v>106</v>
      </c>
      <c r="AS49" t="s">
        <v>106</v>
      </c>
      <c r="AT49" t="s">
        <v>106</v>
      </c>
      <c r="AU49" t="s">
        <v>106</v>
      </c>
      <c r="AV49" t="s">
        <v>106</v>
      </c>
      <c r="AW49" t="s">
        <v>107</v>
      </c>
      <c r="AX49" t="s">
        <v>107</v>
      </c>
      <c r="AY49" t="s">
        <v>106</v>
      </c>
      <c r="AZ49" t="s">
        <v>106</v>
      </c>
      <c r="BA49" t="s">
        <v>106</v>
      </c>
      <c r="BB49" t="s">
        <v>106</v>
      </c>
      <c r="BC49" t="s">
        <v>106</v>
      </c>
      <c r="BD49" t="s">
        <v>106</v>
      </c>
      <c r="BE49" t="s">
        <v>106</v>
      </c>
      <c r="BF49" t="s">
        <v>106</v>
      </c>
      <c r="BG49" t="s">
        <v>106</v>
      </c>
      <c r="BH49" t="s">
        <v>106</v>
      </c>
      <c r="BI49" t="s">
        <v>106</v>
      </c>
      <c r="BJ49" t="s">
        <v>106</v>
      </c>
      <c r="BK49" t="s">
        <v>106</v>
      </c>
      <c r="BL49" t="s">
        <v>106</v>
      </c>
      <c r="BM49" t="s">
        <v>107</v>
      </c>
      <c r="BN49" t="s">
        <v>107</v>
      </c>
      <c r="BO49" t="s">
        <v>106</v>
      </c>
      <c r="BP49" t="s">
        <v>106</v>
      </c>
    </row>
    <row r="50" spans="1:68" x14ac:dyDescent="0.25">
      <c r="A50">
        <v>2004</v>
      </c>
      <c r="B50" t="s">
        <v>43</v>
      </c>
      <c r="C50" t="s">
        <v>107</v>
      </c>
      <c r="D50" t="s">
        <v>107</v>
      </c>
      <c r="E50">
        <v>3</v>
      </c>
      <c r="F50">
        <v>3</v>
      </c>
      <c r="G50" t="s">
        <v>107</v>
      </c>
      <c r="H50" t="s">
        <v>107</v>
      </c>
      <c r="I50">
        <v>3</v>
      </c>
      <c r="J50">
        <v>3</v>
      </c>
      <c r="K50" t="s">
        <v>106</v>
      </c>
      <c r="L50" t="s">
        <v>106</v>
      </c>
      <c r="M50" t="s">
        <v>106</v>
      </c>
      <c r="N50" t="s">
        <v>106</v>
      </c>
      <c r="O50" t="s">
        <v>280</v>
      </c>
      <c r="P50" t="s">
        <v>280</v>
      </c>
      <c r="Q50">
        <v>1</v>
      </c>
      <c r="R50">
        <v>2</v>
      </c>
      <c r="S50">
        <v>1</v>
      </c>
      <c r="T50">
        <v>2</v>
      </c>
      <c r="U50" t="s">
        <v>107</v>
      </c>
      <c r="V50" t="s">
        <v>107</v>
      </c>
      <c r="W50" t="s">
        <v>107</v>
      </c>
      <c r="X50" t="s">
        <v>107</v>
      </c>
      <c r="Y50" t="s">
        <v>106</v>
      </c>
      <c r="Z50" t="s">
        <v>106</v>
      </c>
      <c r="AA50">
        <v>3</v>
      </c>
      <c r="AB50">
        <v>3</v>
      </c>
      <c r="AC50">
        <v>1</v>
      </c>
      <c r="AD50">
        <v>1</v>
      </c>
      <c r="AE50">
        <v>1</v>
      </c>
      <c r="AF50">
        <v>2</v>
      </c>
      <c r="AG50" t="s">
        <v>107</v>
      </c>
      <c r="AH50" t="s">
        <v>107</v>
      </c>
      <c r="AI50" t="s">
        <v>107</v>
      </c>
      <c r="AJ50" t="s">
        <v>107</v>
      </c>
      <c r="AK50" t="s">
        <v>107</v>
      </c>
      <c r="AL50" t="s">
        <v>107</v>
      </c>
      <c r="AM50">
        <v>1</v>
      </c>
      <c r="AN50">
        <v>1</v>
      </c>
      <c r="AO50">
        <v>4</v>
      </c>
      <c r="AP50">
        <v>2</v>
      </c>
      <c r="AQ50">
        <v>1</v>
      </c>
      <c r="AR50">
        <v>1</v>
      </c>
      <c r="AS50" t="s">
        <v>106</v>
      </c>
      <c r="AT50" t="s">
        <v>106</v>
      </c>
      <c r="AU50" t="s">
        <v>106</v>
      </c>
      <c r="AV50" t="s">
        <v>106</v>
      </c>
      <c r="AW50">
        <v>1</v>
      </c>
      <c r="AX50">
        <v>1</v>
      </c>
      <c r="AY50" t="s">
        <v>106</v>
      </c>
      <c r="AZ50" t="s">
        <v>106</v>
      </c>
      <c r="BA50" t="s">
        <v>107</v>
      </c>
      <c r="BB50" t="s">
        <v>107</v>
      </c>
      <c r="BC50">
        <v>1</v>
      </c>
      <c r="BD50">
        <v>2</v>
      </c>
      <c r="BE50" t="s">
        <v>106</v>
      </c>
      <c r="BF50" t="s">
        <v>106</v>
      </c>
      <c r="BG50" t="s">
        <v>106</v>
      </c>
      <c r="BH50" t="s">
        <v>106</v>
      </c>
      <c r="BI50">
        <v>1</v>
      </c>
      <c r="BJ50">
        <v>1</v>
      </c>
      <c r="BK50" t="s">
        <v>106</v>
      </c>
      <c r="BL50" t="s">
        <v>106</v>
      </c>
      <c r="BM50" t="s">
        <v>107</v>
      </c>
      <c r="BN50" t="s">
        <v>107</v>
      </c>
      <c r="BO50">
        <v>2</v>
      </c>
      <c r="BP50">
        <v>2</v>
      </c>
    </row>
    <row r="51" spans="1:68" x14ac:dyDescent="0.25">
      <c r="A51">
        <v>2004</v>
      </c>
      <c r="B51" t="s">
        <v>44</v>
      </c>
      <c r="C51">
        <v>1</v>
      </c>
      <c r="D51">
        <v>1</v>
      </c>
      <c r="E51">
        <v>2</v>
      </c>
      <c r="F51">
        <v>2</v>
      </c>
      <c r="G51" t="s">
        <v>106</v>
      </c>
      <c r="H51" t="s">
        <v>106</v>
      </c>
      <c r="I51">
        <v>2</v>
      </c>
      <c r="J51">
        <v>2</v>
      </c>
      <c r="K51" t="s">
        <v>106</v>
      </c>
      <c r="L51" t="s">
        <v>106</v>
      </c>
      <c r="M51" t="s">
        <v>107</v>
      </c>
      <c r="N51" t="s">
        <v>107</v>
      </c>
      <c r="O51" t="s">
        <v>280</v>
      </c>
      <c r="P51" t="s">
        <v>280</v>
      </c>
      <c r="Q51">
        <v>2</v>
      </c>
      <c r="R51">
        <v>2</v>
      </c>
      <c r="S51">
        <v>3</v>
      </c>
      <c r="T51">
        <v>3</v>
      </c>
      <c r="U51" t="s">
        <v>106</v>
      </c>
      <c r="V51" t="s">
        <v>106</v>
      </c>
      <c r="W51" t="s">
        <v>107</v>
      </c>
      <c r="X51" t="s">
        <v>107</v>
      </c>
      <c r="Y51">
        <v>2</v>
      </c>
      <c r="Z51">
        <v>2</v>
      </c>
      <c r="AA51">
        <v>2</v>
      </c>
      <c r="AB51">
        <v>2</v>
      </c>
      <c r="AC51" t="s">
        <v>106</v>
      </c>
      <c r="AD51" t="s">
        <v>106</v>
      </c>
      <c r="AE51">
        <v>1</v>
      </c>
      <c r="AF51">
        <v>1</v>
      </c>
      <c r="AG51" t="s">
        <v>106</v>
      </c>
      <c r="AH51" t="s">
        <v>106</v>
      </c>
      <c r="AI51" t="s">
        <v>107</v>
      </c>
      <c r="AJ51" t="s">
        <v>107</v>
      </c>
      <c r="AK51">
        <v>1</v>
      </c>
      <c r="AL51">
        <v>1</v>
      </c>
      <c r="AM51" t="s">
        <v>106</v>
      </c>
      <c r="AN51" t="s">
        <v>106</v>
      </c>
      <c r="AO51">
        <v>2</v>
      </c>
      <c r="AP51">
        <v>2</v>
      </c>
      <c r="AQ51">
        <v>1</v>
      </c>
      <c r="AR51">
        <v>1</v>
      </c>
      <c r="AS51" t="s">
        <v>106</v>
      </c>
      <c r="AT51" t="s">
        <v>106</v>
      </c>
      <c r="AU51" t="s">
        <v>106</v>
      </c>
      <c r="AV51" t="s">
        <v>106</v>
      </c>
      <c r="AW51">
        <v>2</v>
      </c>
      <c r="AX51">
        <v>2</v>
      </c>
      <c r="AY51" t="s">
        <v>106</v>
      </c>
      <c r="AZ51" t="s">
        <v>106</v>
      </c>
      <c r="BA51" t="s">
        <v>106</v>
      </c>
      <c r="BB51" t="s">
        <v>106</v>
      </c>
      <c r="BC51" t="s">
        <v>107</v>
      </c>
      <c r="BD51" t="s">
        <v>107</v>
      </c>
      <c r="BE51" t="s">
        <v>107</v>
      </c>
      <c r="BF51" t="s">
        <v>107</v>
      </c>
      <c r="BG51" t="s">
        <v>106</v>
      </c>
      <c r="BH51" t="s">
        <v>106</v>
      </c>
      <c r="BI51" t="s">
        <v>106</v>
      </c>
      <c r="BJ51" t="s">
        <v>106</v>
      </c>
      <c r="BK51" t="s">
        <v>106</v>
      </c>
      <c r="BL51" t="s">
        <v>106</v>
      </c>
      <c r="BM51" t="s">
        <v>107</v>
      </c>
      <c r="BN51" t="s">
        <v>107</v>
      </c>
      <c r="BO51">
        <v>5</v>
      </c>
      <c r="BP51">
        <v>3</v>
      </c>
    </row>
    <row r="52" spans="1:68" x14ac:dyDescent="0.25">
      <c r="A52">
        <v>2004</v>
      </c>
      <c r="B52" t="s">
        <v>45</v>
      </c>
      <c r="C52" t="s">
        <v>106</v>
      </c>
      <c r="D52" t="s">
        <v>106</v>
      </c>
      <c r="E52">
        <v>3</v>
      </c>
      <c r="F52">
        <v>3</v>
      </c>
      <c r="G52" t="s">
        <v>106</v>
      </c>
      <c r="H52" t="s">
        <v>106</v>
      </c>
      <c r="I52" t="s">
        <v>106</v>
      </c>
      <c r="J52" t="s">
        <v>106</v>
      </c>
      <c r="K52" t="s">
        <v>106</v>
      </c>
      <c r="L52" t="s">
        <v>106</v>
      </c>
      <c r="M52">
        <v>2</v>
      </c>
      <c r="N52">
        <v>2</v>
      </c>
      <c r="O52" t="s">
        <v>280</v>
      </c>
      <c r="P52" t="s">
        <v>280</v>
      </c>
      <c r="Q52" t="s">
        <v>106</v>
      </c>
      <c r="R52" t="s">
        <v>106</v>
      </c>
      <c r="S52" t="s">
        <v>106</v>
      </c>
      <c r="T52" t="s">
        <v>106</v>
      </c>
      <c r="U52" t="s">
        <v>106</v>
      </c>
      <c r="V52" t="s">
        <v>106</v>
      </c>
      <c r="W52" t="s">
        <v>106</v>
      </c>
      <c r="X52" t="s">
        <v>106</v>
      </c>
      <c r="Y52">
        <v>1</v>
      </c>
      <c r="Z52">
        <v>1</v>
      </c>
      <c r="AA52" t="s">
        <v>106</v>
      </c>
      <c r="AB52" t="s">
        <v>106</v>
      </c>
      <c r="AC52">
        <v>1</v>
      </c>
      <c r="AD52">
        <v>1</v>
      </c>
      <c r="AE52" t="s">
        <v>106</v>
      </c>
      <c r="AF52" t="s">
        <v>106</v>
      </c>
      <c r="AG52" t="s">
        <v>106</v>
      </c>
      <c r="AH52" t="s">
        <v>106</v>
      </c>
      <c r="AI52" t="s">
        <v>106</v>
      </c>
      <c r="AJ52" t="s">
        <v>106</v>
      </c>
      <c r="AK52" t="s">
        <v>106</v>
      </c>
      <c r="AL52" t="s">
        <v>106</v>
      </c>
      <c r="AM52" t="s">
        <v>106</v>
      </c>
      <c r="AN52" t="s">
        <v>106</v>
      </c>
      <c r="AO52" t="s">
        <v>106</v>
      </c>
      <c r="AP52" t="s">
        <v>106</v>
      </c>
      <c r="AQ52" t="s">
        <v>107</v>
      </c>
      <c r="AR52" t="s">
        <v>107</v>
      </c>
      <c r="AS52" t="s">
        <v>106</v>
      </c>
      <c r="AT52" t="s">
        <v>106</v>
      </c>
      <c r="AU52" t="s">
        <v>106</v>
      </c>
      <c r="AV52" t="s">
        <v>106</v>
      </c>
      <c r="AW52" t="s">
        <v>106</v>
      </c>
      <c r="AX52" t="s">
        <v>106</v>
      </c>
      <c r="AY52" t="s">
        <v>107</v>
      </c>
      <c r="AZ52" t="s">
        <v>107</v>
      </c>
      <c r="BA52" t="s">
        <v>106</v>
      </c>
      <c r="BB52" t="s">
        <v>106</v>
      </c>
      <c r="BC52" t="s">
        <v>107</v>
      </c>
      <c r="BD52" t="s">
        <v>107</v>
      </c>
      <c r="BE52" t="s">
        <v>107</v>
      </c>
      <c r="BF52" t="s">
        <v>107</v>
      </c>
      <c r="BG52" t="s">
        <v>106</v>
      </c>
      <c r="BH52" t="s">
        <v>106</v>
      </c>
      <c r="BI52" t="s">
        <v>106</v>
      </c>
      <c r="BJ52" t="s">
        <v>106</v>
      </c>
      <c r="BK52" t="s">
        <v>106</v>
      </c>
      <c r="BL52" t="s">
        <v>106</v>
      </c>
      <c r="BM52" t="s">
        <v>107</v>
      </c>
      <c r="BN52" t="s">
        <v>107</v>
      </c>
      <c r="BO52" t="s">
        <v>107</v>
      </c>
      <c r="BP52" t="s">
        <v>107</v>
      </c>
    </row>
    <row r="53" spans="1:68" x14ac:dyDescent="0.25">
      <c r="A53">
        <v>2004</v>
      </c>
      <c r="B53" t="s">
        <v>46</v>
      </c>
      <c r="C53">
        <v>1</v>
      </c>
      <c r="D53">
        <v>1</v>
      </c>
      <c r="E53">
        <v>1</v>
      </c>
      <c r="F53">
        <v>2</v>
      </c>
      <c r="G53" t="s">
        <v>106</v>
      </c>
      <c r="H53" t="s">
        <v>106</v>
      </c>
      <c r="I53">
        <v>1</v>
      </c>
      <c r="J53">
        <v>2</v>
      </c>
      <c r="K53" t="s">
        <v>106</v>
      </c>
      <c r="L53" t="s">
        <v>106</v>
      </c>
      <c r="M53">
        <v>1</v>
      </c>
      <c r="N53">
        <v>2</v>
      </c>
      <c r="O53" t="s">
        <v>280</v>
      </c>
      <c r="P53" t="s">
        <v>280</v>
      </c>
      <c r="Q53">
        <v>1</v>
      </c>
      <c r="R53">
        <v>2</v>
      </c>
      <c r="S53">
        <v>2</v>
      </c>
      <c r="T53">
        <v>2</v>
      </c>
      <c r="U53">
        <v>5</v>
      </c>
      <c r="V53">
        <v>4</v>
      </c>
      <c r="W53">
        <v>1</v>
      </c>
      <c r="X53">
        <v>1</v>
      </c>
      <c r="Y53">
        <v>2</v>
      </c>
      <c r="Z53">
        <v>2</v>
      </c>
      <c r="AA53">
        <v>2</v>
      </c>
      <c r="AB53">
        <v>2</v>
      </c>
      <c r="AC53">
        <v>2</v>
      </c>
      <c r="AD53">
        <v>2</v>
      </c>
      <c r="AE53" t="s">
        <v>107</v>
      </c>
      <c r="AF53" t="s">
        <v>107</v>
      </c>
      <c r="AG53" t="s">
        <v>106</v>
      </c>
      <c r="AH53" t="s">
        <v>106</v>
      </c>
      <c r="AI53" t="s">
        <v>107</v>
      </c>
      <c r="AJ53" t="s">
        <v>107</v>
      </c>
      <c r="AK53">
        <v>1</v>
      </c>
      <c r="AL53">
        <v>1</v>
      </c>
      <c r="AM53">
        <v>1</v>
      </c>
      <c r="AN53">
        <v>2</v>
      </c>
      <c r="AO53">
        <v>4</v>
      </c>
      <c r="AP53">
        <v>2</v>
      </c>
      <c r="AQ53">
        <v>1</v>
      </c>
      <c r="AR53">
        <v>2</v>
      </c>
      <c r="AS53">
        <v>2</v>
      </c>
      <c r="AT53">
        <v>3</v>
      </c>
      <c r="AU53">
        <v>1</v>
      </c>
      <c r="AV53">
        <v>2</v>
      </c>
      <c r="AW53" t="s">
        <v>107</v>
      </c>
      <c r="AX53" t="s">
        <v>107</v>
      </c>
      <c r="AY53">
        <v>1</v>
      </c>
      <c r="AZ53">
        <v>1</v>
      </c>
      <c r="BA53">
        <v>1</v>
      </c>
      <c r="BB53">
        <v>2</v>
      </c>
      <c r="BC53" t="s">
        <v>107</v>
      </c>
      <c r="BD53" t="s">
        <v>107</v>
      </c>
      <c r="BE53">
        <v>2</v>
      </c>
      <c r="BF53">
        <v>3</v>
      </c>
      <c r="BG53" t="s">
        <v>107</v>
      </c>
      <c r="BH53" t="s">
        <v>107</v>
      </c>
      <c r="BI53">
        <v>1</v>
      </c>
      <c r="BJ53">
        <v>1</v>
      </c>
      <c r="BK53">
        <v>1</v>
      </c>
      <c r="BL53">
        <v>2</v>
      </c>
      <c r="BM53">
        <v>3</v>
      </c>
      <c r="BN53">
        <v>3</v>
      </c>
      <c r="BO53">
        <v>4</v>
      </c>
      <c r="BP53">
        <v>3</v>
      </c>
    </row>
    <row r="54" spans="1:68" x14ac:dyDescent="0.25">
      <c r="A54">
        <v>2004</v>
      </c>
      <c r="B54" t="s">
        <v>47</v>
      </c>
      <c r="C54">
        <v>1</v>
      </c>
      <c r="D54">
        <v>1</v>
      </c>
      <c r="E54">
        <v>1</v>
      </c>
      <c r="F54">
        <v>2</v>
      </c>
      <c r="G54">
        <v>1</v>
      </c>
      <c r="H54">
        <v>1</v>
      </c>
      <c r="I54">
        <v>7</v>
      </c>
      <c r="J54">
        <v>4</v>
      </c>
      <c r="K54" t="s">
        <v>107</v>
      </c>
      <c r="L54" t="s">
        <v>107</v>
      </c>
      <c r="M54" t="s">
        <v>107</v>
      </c>
      <c r="N54" t="s">
        <v>107</v>
      </c>
      <c r="O54" t="s">
        <v>280</v>
      </c>
      <c r="P54" t="s">
        <v>280</v>
      </c>
      <c r="Q54">
        <v>4</v>
      </c>
      <c r="R54">
        <v>4</v>
      </c>
      <c r="S54">
        <v>2</v>
      </c>
      <c r="T54">
        <v>2</v>
      </c>
      <c r="U54">
        <v>3</v>
      </c>
      <c r="V54">
        <v>3</v>
      </c>
      <c r="W54">
        <v>2</v>
      </c>
      <c r="X54">
        <v>2</v>
      </c>
      <c r="Y54">
        <v>5</v>
      </c>
      <c r="Z54">
        <v>3</v>
      </c>
      <c r="AA54">
        <v>2</v>
      </c>
      <c r="AB54">
        <v>2</v>
      </c>
      <c r="AC54">
        <v>4</v>
      </c>
      <c r="AD54">
        <v>3</v>
      </c>
      <c r="AE54">
        <v>2</v>
      </c>
      <c r="AF54">
        <v>2</v>
      </c>
      <c r="AG54" t="s">
        <v>106</v>
      </c>
      <c r="AH54" t="s">
        <v>106</v>
      </c>
      <c r="AI54" t="s">
        <v>106</v>
      </c>
      <c r="AJ54" t="s">
        <v>106</v>
      </c>
      <c r="AK54" t="s">
        <v>107</v>
      </c>
      <c r="AL54" t="s">
        <v>107</v>
      </c>
      <c r="AM54">
        <v>1</v>
      </c>
      <c r="AN54">
        <v>1</v>
      </c>
      <c r="AO54" t="s">
        <v>107</v>
      </c>
      <c r="AP54" t="s">
        <v>107</v>
      </c>
      <c r="AQ54" t="s">
        <v>106</v>
      </c>
      <c r="AR54" t="s">
        <v>106</v>
      </c>
      <c r="AS54">
        <v>9</v>
      </c>
      <c r="AT54">
        <v>6</v>
      </c>
      <c r="AU54">
        <v>10</v>
      </c>
      <c r="AV54">
        <v>5</v>
      </c>
      <c r="AW54">
        <v>1</v>
      </c>
      <c r="AX54">
        <v>1</v>
      </c>
      <c r="AY54">
        <v>3</v>
      </c>
      <c r="AZ54">
        <v>3</v>
      </c>
      <c r="BA54" t="s">
        <v>107</v>
      </c>
      <c r="BB54" t="s">
        <v>107</v>
      </c>
      <c r="BC54" t="s">
        <v>106</v>
      </c>
      <c r="BD54" t="s">
        <v>106</v>
      </c>
      <c r="BE54">
        <v>4</v>
      </c>
      <c r="BF54">
        <v>4</v>
      </c>
      <c r="BG54" t="s">
        <v>107</v>
      </c>
      <c r="BH54" t="s">
        <v>107</v>
      </c>
      <c r="BI54">
        <v>1</v>
      </c>
      <c r="BJ54">
        <v>1</v>
      </c>
      <c r="BK54">
        <v>5</v>
      </c>
      <c r="BL54">
        <v>3</v>
      </c>
      <c r="BM54">
        <v>5</v>
      </c>
      <c r="BN54">
        <v>3</v>
      </c>
      <c r="BO54">
        <v>1</v>
      </c>
      <c r="BP54">
        <v>1</v>
      </c>
    </row>
    <row r="55" spans="1:68" x14ac:dyDescent="0.25">
      <c r="A55">
        <v>2004</v>
      </c>
      <c r="B55" t="s">
        <v>48</v>
      </c>
      <c r="C55" t="s">
        <v>107</v>
      </c>
      <c r="D55" t="s">
        <v>107</v>
      </c>
      <c r="E55">
        <v>1</v>
      </c>
      <c r="F55">
        <v>2</v>
      </c>
      <c r="G55" t="s">
        <v>106</v>
      </c>
      <c r="H55" t="s">
        <v>106</v>
      </c>
      <c r="I55" t="s">
        <v>107</v>
      </c>
      <c r="J55" t="s">
        <v>107</v>
      </c>
      <c r="K55" t="s">
        <v>106</v>
      </c>
      <c r="L55" t="s">
        <v>106</v>
      </c>
      <c r="M55">
        <v>3</v>
      </c>
      <c r="N55">
        <v>3</v>
      </c>
      <c r="O55" t="s">
        <v>280</v>
      </c>
      <c r="P55" t="s">
        <v>280</v>
      </c>
      <c r="Q55">
        <v>1</v>
      </c>
      <c r="R55">
        <v>2</v>
      </c>
      <c r="S55">
        <v>3</v>
      </c>
      <c r="T55">
        <v>3</v>
      </c>
      <c r="U55" t="s">
        <v>107</v>
      </c>
      <c r="V55" t="s">
        <v>107</v>
      </c>
      <c r="W55" t="s">
        <v>107</v>
      </c>
      <c r="X55" t="s">
        <v>107</v>
      </c>
      <c r="Y55" t="s">
        <v>107</v>
      </c>
      <c r="Z55" t="s">
        <v>107</v>
      </c>
      <c r="AA55" t="s">
        <v>106</v>
      </c>
      <c r="AB55" t="s">
        <v>106</v>
      </c>
      <c r="AC55">
        <v>1</v>
      </c>
      <c r="AD55">
        <v>1</v>
      </c>
      <c r="AE55" t="s">
        <v>106</v>
      </c>
      <c r="AF55" t="s">
        <v>106</v>
      </c>
      <c r="AG55" t="s">
        <v>107</v>
      </c>
      <c r="AH55" t="s">
        <v>107</v>
      </c>
      <c r="AI55" t="s">
        <v>107</v>
      </c>
      <c r="AJ55" t="s">
        <v>107</v>
      </c>
      <c r="AK55" t="s">
        <v>107</v>
      </c>
      <c r="AL55" t="s">
        <v>107</v>
      </c>
      <c r="AM55" t="s">
        <v>106</v>
      </c>
      <c r="AN55" t="s">
        <v>106</v>
      </c>
      <c r="AO55" t="s">
        <v>107</v>
      </c>
      <c r="AP55" t="s">
        <v>107</v>
      </c>
      <c r="AQ55">
        <v>1</v>
      </c>
      <c r="AR55">
        <v>1</v>
      </c>
      <c r="AS55" t="s">
        <v>106</v>
      </c>
      <c r="AT55" t="s">
        <v>106</v>
      </c>
      <c r="AU55" t="s">
        <v>107</v>
      </c>
      <c r="AV55" t="s">
        <v>107</v>
      </c>
      <c r="AW55">
        <v>1</v>
      </c>
      <c r="AX55">
        <v>1</v>
      </c>
      <c r="AY55" t="s">
        <v>106</v>
      </c>
      <c r="AZ55" t="s">
        <v>106</v>
      </c>
      <c r="BA55" t="s">
        <v>106</v>
      </c>
      <c r="BB55" t="s">
        <v>106</v>
      </c>
      <c r="BC55">
        <v>1</v>
      </c>
      <c r="BD55">
        <v>1</v>
      </c>
      <c r="BE55" t="s">
        <v>107</v>
      </c>
      <c r="BF55" t="s">
        <v>107</v>
      </c>
      <c r="BG55" t="s">
        <v>106</v>
      </c>
      <c r="BH55" t="s">
        <v>106</v>
      </c>
      <c r="BI55" t="s">
        <v>106</v>
      </c>
      <c r="BJ55" t="s">
        <v>106</v>
      </c>
      <c r="BK55" t="s">
        <v>107</v>
      </c>
      <c r="BL55" t="s">
        <v>107</v>
      </c>
      <c r="BM55">
        <v>1</v>
      </c>
      <c r="BN55">
        <v>2</v>
      </c>
      <c r="BO55">
        <v>1</v>
      </c>
      <c r="BP55">
        <v>2</v>
      </c>
    </row>
    <row r="56" spans="1:68" x14ac:dyDescent="0.25">
      <c r="A56">
        <v>2004</v>
      </c>
      <c r="B56" t="s">
        <v>49</v>
      </c>
      <c r="C56" t="s">
        <v>107</v>
      </c>
      <c r="D56" t="s">
        <v>107</v>
      </c>
      <c r="E56">
        <v>6</v>
      </c>
      <c r="F56">
        <v>5</v>
      </c>
      <c r="G56" t="s">
        <v>107</v>
      </c>
      <c r="H56" t="s">
        <v>107</v>
      </c>
      <c r="I56">
        <v>12</v>
      </c>
      <c r="J56">
        <v>6</v>
      </c>
      <c r="K56">
        <v>2</v>
      </c>
      <c r="L56">
        <v>3</v>
      </c>
      <c r="M56">
        <v>1</v>
      </c>
      <c r="N56">
        <v>2</v>
      </c>
      <c r="O56" t="s">
        <v>280</v>
      </c>
      <c r="P56" t="s">
        <v>280</v>
      </c>
      <c r="Q56">
        <v>3</v>
      </c>
      <c r="R56">
        <v>3</v>
      </c>
      <c r="S56">
        <v>6</v>
      </c>
      <c r="T56">
        <v>4</v>
      </c>
      <c r="U56">
        <v>3</v>
      </c>
      <c r="V56">
        <v>3</v>
      </c>
      <c r="W56">
        <v>1</v>
      </c>
      <c r="X56">
        <v>2</v>
      </c>
      <c r="Y56">
        <v>1</v>
      </c>
      <c r="Z56">
        <v>1</v>
      </c>
      <c r="AA56">
        <v>1</v>
      </c>
      <c r="AB56">
        <v>1</v>
      </c>
      <c r="AC56" t="s">
        <v>107</v>
      </c>
      <c r="AD56" t="s">
        <v>107</v>
      </c>
      <c r="AE56">
        <v>11</v>
      </c>
      <c r="AF56">
        <v>6</v>
      </c>
      <c r="AG56" t="s">
        <v>106</v>
      </c>
      <c r="AH56" t="s">
        <v>106</v>
      </c>
      <c r="AI56">
        <v>2</v>
      </c>
      <c r="AJ56">
        <v>2</v>
      </c>
      <c r="AK56">
        <v>4</v>
      </c>
      <c r="AL56">
        <v>3</v>
      </c>
      <c r="AM56" t="s">
        <v>107</v>
      </c>
      <c r="AN56" t="s">
        <v>107</v>
      </c>
      <c r="AO56" t="s">
        <v>107</v>
      </c>
      <c r="AP56" t="s">
        <v>107</v>
      </c>
      <c r="AQ56" t="s">
        <v>107</v>
      </c>
      <c r="AR56" t="s">
        <v>107</v>
      </c>
      <c r="AS56">
        <v>2</v>
      </c>
      <c r="AT56">
        <v>2</v>
      </c>
      <c r="AU56" t="s">
        <v>107</v>
      </c>
      <c r="AV56" t="s">
        <v>107</v>
      </c>
      <c r="AW56">
        <v>1</v>
      </c>
      <c r="AX56">
        <v>2</v>
      </c>
      <c r="AY56">
        <v>2</v>
      </c>
      <c r="AZ56">
        <v>2</v>
      </c>
      <c r="BA56">
        <v>6</v>
      </c>
      <c r="BB56">
        <v>4</v>
      </c>
      <c r="BC56" t="s">
        <v>107</v>
      </c>
      <c r="BD56" t="s">
        <v>107</v>
      </c>
      <c r="BE56" t="s">
        <v>107</v>
      </c>
      <c r="BF56" t="s">
        <v>107</v>
      </c>
      <c r="BG56">
        <v>1</v>
      </c>
      <c r="BH56">
        <v>1</v>
      </c>
      <c r="BI56" t="s">
        <v>107</v>
      </c>
      <c r="BJ56" t="s">
        <v>107</v>
      </c>
      <c r="BK56">
        <v>2</v>
      </c>
      <c r="BL56">
        <v>2</v>
      </c>
      <c r="BM56">
        <v>2</v>
      </c>
      <c r="BN56">
        <v>2</v>
      </c>
      <c r="BO56" t="s">
        <v>107</v>
      </c>
      <c r="BP56" t="s">
        <v>107</v>
      </c>
    </row>
    <row r="57" spans="1:68" x14ac:dyDescent="0.25">
      <c r="A57">
        <v>2004</v>
      </c>
      <c r="B57" t="s">
        <v>50</v>
      </c>
      <c r="C57" t="s">
        <v>106</v>
      </c>
      <c r="D57" t="s">
        <v>106</v>
      </c>
      <c r="E57" t="s">
        <v>106</v>
      </c>
      <c r="F57" t="s">
        <v>106</v>
      </c>
      <c r="G57" t="s">
        <v>106</v>
      </c>
      <c r="H57" t="s">
        <v>106</v>
      </c>
      <c r="I57" t="s">
        <v>106</v>
      </c>
      <c r="J57" t="s">
        <v>106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107</v>
      </c>
      <c r="Z57" t="s">
        <v>107</v>
      </c>
      <c r="AA57" t="s">
        <v>106</v>
      </c>
      <c r="AB57" t="s">
        <v>106</v>
      </c>
      <c r="AC57" t="s">
        <v>106</v>
      </c>
      <c r="AD57" t="s">
        <v>106</v>
      </c>
      <c r="AE57" t="s">
        <v>106</v>
      </c>
      <c r="AF57" t="s">
        <v>106</v>
      </c>
      <c r="AG57" t="s">
        <v>106</v>
      </c>
      <c r="AH57" t="s">
        <v>106</v>
      </c>
      <c r="AI57" t="s">
        <v>106</v>
      </c>
      <c r="AJ57" t="s">
        <v>106</v>
      </c>
      <c r="AK57" t="s">
        <v>106</v>
      </c>
      <c r="AL57" t="s">
        <v>106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106</v>
      </c>
      <c r="AT57" t="s">
        <v>106</v>
      </c>
      <c r="AU57" t="s">
        <v>106</v>
      </c>
      <c r="AV57" t="s">
        <v>106</v>
      </c>
      <c r="AW57" t="s">
        <v>106</v>
      </c>
      <c r="AX57" t="s">
        <v>106</v>
      </c>
      <c r="AY57" t="s">
        <v>106</v>
      </c>
      <c r="AZ57" t="s">
        <v>106</v>
      </c>
      <c r="BA57" t="s">
        <v>106</v>
      </c>
      <c r="BB57" t="s">
        <v>106</v>
      </c>
      <c r="BC57" t="s">
        <v>106</v>
      </c>
      <c r="BD57" t="s">
        <v>106</v>
      </c>
      <c r="BE57" t="s">
        <v>106</v>
      </c>
      <c r="BF57" t="s">
        <v>106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 t="s">
        <v>106</v>
      </c>
      <c r="BP57" t="s">
        <v>106</v>
      </c>
    </row>
    <row r="58" spans="1:68" x14ac:dyDescent="0.25">
      <c r="A58">
        <v>2004</v>
      </c>
      <c r="B58" t="s">
        <v>51</v>
      </c>
      <c r="C58">
        <v>1</v>
      </c>
      <c r="D58">
        <v>1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 t="s">
        <v>107</v>
      </c>
      <c r="X58" t="s">
        <v>107</v>
      </c>
      <c r="Y58" t="s">
        <v>106</v>
      </c>
      <c r="Z58" t="s">
        <v>106</v>
      </c>
      <c r="AA58" t="s">
        <v>107</v>
      </c>
      <c r="AB58" t="s">
        <v>107</v>
      </c>
      <c r="AC58" t="s">
        <v>107</v>
      </c>
      <c r="AD58" t="s">
        <v>107</v>
      </c>
      <c r="AE58" t="s">
        <v>106</v>
      </c>
      <c r="AF58" t="s">
        <v>106</v>
      </c>
      <c r="AG58" t="s">
        <v>106</v>
      </c>
      <c r="AH58" t="s">
        <v>106</v>
      </c>
      <c r="AI58" t="s">
        <v>106</v>
      </c>
      <c r="AJ58" t="s">
        <v>106</v>
      </c>
      <c r="AK58" t="s">
        <v>107</v>
      </c>
      <c r="AL58" t="s">
        <v>107</v>
      </c>
      <c r="AM58" t="s">
        <v>106</v>
      </c>
      <c r="AN58" t="s">
        <v>106</v>
      </c>
      <c r="AO58" t="s">
        <v>107</v>
      </c>
      <c r="AP58" t="s">
        <v>107</v>
      </c>
      <c r="AQ58" t="s">
        <v>106</v>
      </c>
      <c r="AR58" t="s">
        <v>106</v>
      </c>
      <c r="AS58" t="s">
        <v>106</v>
      </c>
      <c r="AT58" t="s">
        <v>106</v>
      </c>
      <c r="AU58" t="s">
        <v>107</v>
      </c>
      <c r="AV58" t="s">
        <v>107</v>
      </c>
      <c r="AW58" t="s">
        <v>106</v>
      </c>
      <c r="AX58" t="s">
        <v>106</v>
      </c>
      <c r="AY58" t="s">
        <v>106</v>
      </c>
      <c r="AZ58" t="s">
        <v>106</v>
      </c>
      <c r="BA58" t="s">
        <v>107</v>
      </c>
      <c r="BB58" t="s">
        <v>107</v>
      </c>
      <c r="BC58" t="s">
        <v>106</v>
      </c>
      <c r="BD58" t="s">
        <v>106</v>
      </c>
      <c r="BE58" t="s">
        <v>106</v>
      </c>
      <c r="BF58" t="s">
        <v>106</v>
      </c>
      <c r="BG58" t="s">
        <v>106</v>
      </c>
      <c r="BH58" t="s">
        <v>106</v>
      </c>
      <c r="BI58" t="s">
        <v>106</v>
      </c>
      <c r="BJ58" t="s">
        <v>106</v>
      </c>
      <c r="BK58" t="s">
        <v>107</v>
      </c>
      <c r="BL58" t="s">
        <v>107</v>
      </c>
      <c r="BM58" t="s">
        <v>106</v>
      </c>
      <c r="BN58" t="s">
        <v>106</v>
      </c>
      <c r="BO58" t="s">
        <v>106</v>
      </c>
      <c r="BP58" t="s">
        <v>106</v>
      </c>
    </row>
    <row r="59" spans="1:68" x14ac:dyDescent="0.25">
      <c r="A59">
        <v>2004</v>
      </c>
      <c r="B59" t="s">
        <v>52</v>
      </c>
      <c r="C59" t="s">
        <v>106</v>
      </c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107</v>
      </c>
      <c r="J59" t="s">
        <v>107</v>
      </c>
      <c r="K59" t="s">
        <v>106</v>
      </c>
      <c r="L59" t="s">
        <v>106</v>
      </c>
      <c r="M59">
        <v>1</v>
      </c>
      <c r="N59">
        <v>1</v>
      </c>
      <c r="O59" t="s">
        <v>280</v>
      </c>
      <c r="P59" t="s">
        <v>280</v>
      </c>
      <c r="Q59" t="s">
        <v>106</v>
      </c>
      <c r="R59" t="s">
        <v>106</v>
      </c>
      <c r="S59">
        <v>1</v>
      </c>
      <c r="T59">
        <v>2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Z59" t="s">
        <v>106</v>
      </c>
      <c r="AA59" t="s">
        <v>106</v>
      </c>
      <c r="AB59" t="s">
        <v>106</v>
      </c>
      <c r="AC59" t="s">
        <v>107</v>
      </c>
      <c r="AD59" t="s">
        <v>107</v>
      </c>
      <c r="AE59" t="s">
        <v>107</v>
      </c>
      <c r="AF59" t="s">
        <v>107</v>
      </c>
      <c r="AG59" t="s">
        <v>106</v>
      </c>
      <c r="AH59" t="s">
        <v>106</v>
      </c>
      <c r="AI59" t="s">
        <v>106</v>
      </c>
      <c r="AJ59" t="s">
        <v>106</v>
      </c>
      <c r="AK59" t="s">
        <v>106</v>
      </c>
      <c r="AL59" t="s">
        <v>106</v>
      </c>
      <c r="AM59" t="s">
        <v>106</v>
      </c>
      <c r="AN59" t="s">
        <v>106</v>
      </c>
      <c r="AO59">
        <v>1</v>
      </c>
      <c r="AP59">
        <v>1</v>
      </c>
      <c r="AQ59" t="s">
        <v>106</v>
      </c>
      <c r="AR59" t="s">
        <v>106</v>
      </c>
      <c r="AS59" t="s">
        <v>106</v>
      </c>
      <c r="AT59" t="s">
        <v>106</v>
      </c>
      <c r="AU59" t="s">
        <v>106</v>
      </c>
      <c r="AV59" t="s">
        <v>106</v>
      </c>
      <c r="AW59" t="s">
        <v>107</v>
      </c>
      <c r="AX59" t="s">
        <v>107</v>
      </c>
      <c r="AY59" t="s">
        <v>106</v>
      </c>
      <c r="AZ59" t="s">
        <v>106</v>
      </c>
      <c r="BA59" t="s">
        <v>106</v>
      </c>
      <c r="BB59" t="s">
        <v>106</v>
      </c>
      <c r="BC59" t="s">
        <v>107</v>
      </c>
      <c r="BD59" t="s">
        <v>107</v>
      </c>
      <c r="BE59" t="s">
        <v>106</v>
      </c>
      <c r="BF59" t="s">
        <v>106</v>
      </c>
      <c r="BG59" t="s">
        <v>106</v>
      </c>
      <c r="BH59" t="s">
        <v>106</v>
      </c>
      <c r="BI59">
        <v>1</v>
      </c>
      <c r="BJ59">
        <v>1</v>
      </c>
      <c r="BK59" t="s">
        <v>107</v>
      </c>
      <c r="BL59" t="s">
        <v>107</v>
      </c>
      <c r="BM59" t="s">
        <v>106</v>
      </c>
      <c r="BN59" t="s">
        <v>106</v>
      </c>
      <c r="BO59">
        <v>2</v>
      </c>
      <c r="BP59">
        <v>2</v>
      </c>
    </row>
    <row r="60" spans="1:68" x14ac:dyDescent="0.25">
      <c r="A60">
        <v>2004</v>
      </c>
      <c r="B60" t="s">
        <v>53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106</v>
      </c>
      <c r="J60" t="s">
        <v>106</v>
      </c>
      <c r="K60" t="s">
        <v>106</v>
      </c>
      <c r="L60" t="s">
        <v>106</v>
      </c>
      <c r="M60" t="s">
        <v>106</v>
      </c>
      <c r="N60" t="s">
        <v>106</v>
      </c>
      <c r="O60" t="s">
        <v>280</v>
      </c>
      <c r="P60" t="s">
        <v>280</v>
      </c>
      <c r="Q60" t="s">
        <v>106</v>
      </c>
      <c r="R60" t="s">
        <v>106</v>
      </c>
      <c r="S60">
        <v>1</v>
      </c>
      <c r="T60">
        <v>2</v>
      </c>
      <c r="U60" t="s">
        <v>107</v>
      </c>
      <c r="V60" t="s">
        <v>107</v>
      </c>
      <c r="W60" t="s">
        <v>106</v>
      </c>
      <c r="X60" t="s">
        <v>106</v>
      </c>
      <c r="Y60" t="s">
        <v>106</v>
      </c>
      <c r="Z60" t="s">
        <v>106</v>
      </c>
      <c r="AA60" t="s">
        <v>106</v>
      </c>
      <c r="AB60" t="s">
        <v>106</v>
      </c>
      <c r="AC60" t="s">
        <v>106</v>
      </c>
      <c r="AD60" t="s">
        <v>106</v>
      </c>
      <c r="AE60" t="s">
        <v>107</v>
      </c>
      <c r="AF60" t="s">
        <v>107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106</v>
      </c>
      <c r="AN60" t="s">
        <v>106</v>
      </c>
      <c r="AO60">
        <v>2</v>
      </c>
      <c r="AP60">
        <v>2</v>
      </c>
      <c r="AQ60" t="s">
        <v>107</v>
      </c>
      <c r="AR60" t="s">
        <v>107</v>
      </c>
      <c r="AS60" t="s">
        <v>106</v>
      </c>
      <c r="AT60" t="s">
        <v>106</v>
      </c>
      <c r="AU60" t="s">
        <v>106</v>
      </c>
      <c r="AV60" t="s">
        <v>106</v>
      </c>
      <c r="AW60" t="s">
        <v>106</v>
      </c>
      <c r="AX60" t="s">
        <v>106</v>
      </c>
      <c r="AY60" t="s">
        <v>106</v>
      </c>
      <c r="AZ60" t="s">
        <v>106</v>
      </c>
      <c r="BA60" t="s">
        <v>106</v>
      </c>
      <c r="BB60" t="s">
        <v>106</v>
      </c>
      <c r="BC60" t="s">
        <v>106</v>
      </c>
      <c r="BD60" t="s">
        <v>106</v>
      </c>
      <c r="BE60" t="s">
        <v>106</v>
      </c>
      <c r="BF60" t="s">
        <v>106</v>
      </c>
      <c r="BG60" t="s">
        <v>106</v>
      </c>
      <c r="BH60" t="s">
        <v>106</v>
      </c>
      <c r="BI60" t="s">
        <v>106</v>
      </c>
      <c r="BJ60" t="s">
        <v>106</v>
      </c>
      <c r="BK60" t="s">
        <v>106</v>
      </c>
      <c r="BL60" t="s">
        <v>106</v>
      </c>
      <c r="BM60">
        <v>1</v>
      </c>
      <c r="BN60">
        <v>2</v>
      </c>
      <c r="BO60" t="s">
        <v>107</v>
      </c>
      <c r="BP60" t="s">
        <v>107</v>
      </c>
    </row>
    <row r="61" spans="1:68" x14ac:dyDescent="0.25">
      <c r="A61">
        <v>2004</v>
      </c>
      <c r="B61" t="s">
        <v>54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107</v>
      </c>
      <c r="J61" t="s">
        <v>107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Z61" t="s">
        <v>106</v>
      </c>
      <c r="AA61" t="s">
        <v>106</v>
      </c>
      <c r="AB61" t="s">
        <v>106</v>
      </c>
      <c r="AC61" t="s">
        <v>106</v>
      </c>
      <c r="AD61" t="s">
        <v>106</v>
      </c>
      <c r="AE61" t="s">
        <v>106</v>
      </c>
      <c r="AF61" t="s">
        <v>106</v>
      </c>
      <c r="AG61" t="s">
        <v>106</v>
      </c>
      <c r="AH61" t="s">
        <v>106</v>
      </c>
      <c r="AI61" t="s">
        <v>106</v>
      </c>
      <c r="AJ61" t="s">
        <v>106</v>
      </c>
      <c r="AK61" t="s">
        <v>106</v>
      </c>
      <c r="AL61" t="s">
        <v>106</v>
      </c>
      <c r="AM61" t="s">
        <v>106</v>
      </c>
      <c r="AN61" t="s">
        <v>106</v>
      </c>
      <c r="AO61" t="s">
        <v>106</v>
      </c>
      <c r="AP61" t="s">
        <v>106</v>
      </c>
      <c r="AQ61" t="s">
        <v>106</v>
      </c>
      <c r="AR61" t="s">
        <v>106</v>
      </c>
      <c r="AS61" t="s">
        <v>106</v>
      </c>
      <c r="AT61" t="s">
        <v>106</v>
      </c>
      <c r="AU61" t="s">
        <v>106</v>
      </c>
      <c r="AV61" t="s">
        <v>106</v>
      </c>
      <c r="AW61" t="s">
        <v>106</v>
      </c>
      <c r="AX61" t="s">
        <v>106</v>
      </c>
      <c r="AY61" t="s">
        <v>106</v>
      </c>
      <c r="AZ61" t="s">
        <v>106</v>
      </c>
      <c r="BA61" t="s">
        <v>106</v>
      </c>
      <c r="BB61" t="s">
        <v>106</v>
      </c>
      <c r="BC61" t="s">
        <v>106</v>
      </c>
      <c r="BD61" t="s">
        <v>106</v>
      </c>
      <c r="BE61" t="s">
        <v>106</v>
      </c>
      <c r="BF61" t="s">
        <v>106</v>
      </c>
      <c r="BG61" t="s">
        <v>106</v>
      </c>
      <c r="BH61" t="s">
        <v>106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 t="s">
        <v>106</v>
      </c>
      <c r="BP61" t="s">
        <v>106</v>
      </c>
    </row>
    <row r="62" spans="1:68" x14ac:dyDescent="0.25">
      <c r="A62">
        <v>2004</v>
      </c>
      <c r="B62" t="s">
        <v>55</v>
      </c>
      <c r="C62" t="s">
        <v>107</v>
      </c>
      <c r="D62" t="s">
        <v>107</v>
      </c>
      <c r="E62">
        <v>1</v>
      </c>
      <c r="F62">
        <v>2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 t="s">
        <v>106</v>
      </c>
      <c r="N62" t="s">
        <v>106</v>
      </c>
      <c r="O62" t="s">
        <v>280</v>
      </c>
      <c r="P62" t="s">
        <v>280</v>
      </c>
      <c r="Q62" t="s">
        <v>106</v>
      </c>
      <c r="R62" t="s">
        <v>106</v>
      </c>
      <c r="S62" t="s">
        <v>106</v>
      </c>
      <c r="T62" t="s">
        <v>106</v>
      </c>
      <c r="U62">
        <v>1</v>
      </c>
      <c r="V62">
        <v>2</v>
      </c>
      <c r="W62">
        <v>1</v>
      </c>
      <c r="X62">
        <v>1</v>
      </c>
      <c r="Y62" t="s">
        <v>107</v>
      </c>
      <c r="Z62" t="s">
        <v>107</v>
      </c>
      <c r="AA62" t="s">
        <v>106</v>
      </c>
      <c r="AB62" t="s">
        <v>106</v>
      </c>
      <c r="AC62">
        <v>1</v>
      </c>
      <c r="AD62">
        <v>1</v>
      </c>
      <c r="AE62" t="s">
        <v>106</v>
      </c>
      <c r="AF62" t="s">
        <v>106</v>
      </c>
      <c r="AG62" t="s">
        <v>106</v>
      </c>
      <c r="AH62" t="s">
        <v>106</v>
      </c>
      <c r="AI62">
        <v>1</v>
      </c>
      <c r="AJ62">
        <v>2</v>
      </c>
      <c r="AK62" t="s">
        <v>106</v>
      </c>
      <c r="AL62" t="s">
        <v>106</v>
      </c>
      <c r="AM62" t="s">
        <v>106</v>
      </c>
      <c r="AN62" t="s">
        <v>106</v>
      </c>
      <c r="AO62" t="s">
        <v>106</v>
      </c>
      <c r="AP62" t="s">
        <v>106</v>
      </c>
      <c r="AQ62" t="s">
        <v>106</v>
      </c>
      <c r="AR62" t="s">
        <v>106</v>
      </c>
      <c r="AS62" t="s">
        <v>106</v>
      </c>
      <c r="AT62" t="s">
        <v>106</v>
      </c>
      <c r="AU62">
        <v>2</v>
      </c>
      <c r="AV62">
        <v>2</v>
      </c>
      <c r="AW62" t="s">
        <v>106</v>
      </c>
      <c r="AX62" t="s">
        <v>106</v>
      </c>
      <c r="AY62">
        <v>5</v>
      </c>
      <c r="AZ62">
        <v>3</v>
      </c>
      <c r="BA62">
        <v>1</v>
      </c>
      <c r="BB62">
        <v>1</v>
      </c>
      <c r="BC62" t="s">
        <v>106</v>
      </c>
      <c r="BD62" t="s">
        <v>106</v>
      </c>
      <c r="BE62" t="s">
        <v>106</v>
      </c>
      <c r="BF62" t="s">
        <v>106</v>
      </c>
      <c r="BG62" t="s">
        <v>106</v>
      </c>
      <c r="BH62" t="s">
        <v>106</v>
      </c>
      <c r="BI62">
        <v>2</v>
      </c>
      <c r="BJ62">
        <v>2</v>
      </c>
      <c r="BK62" t="s">
        <v>107</v>
      </c>
      <c r="BL62" t="s">
        <v>107</v>
      </c>
      <c r="BM62" t="s">
        <v>106</v>
      </c>
      <c r="BN62" t="s">
        <v>106</v>
      </c>
      <c r="BO62" t="s">
        <v>106</v>
      </c>
      <c r="BP62" t="s">
        <v>106</v>
      </c>
    </row>
    <row r="63" spans="1:68" x14ac:dyDescent="0.25">
      <c r="A63">
        <v>2004</v>
      </c>
      <c r="B63" t="s">
        <v>56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106</v>
      </c>
      <c r="N63" t="s">
        <v>106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Z63" t="s">
        <v>106</v>
      </c>
      <c r="AA63" t="s">
        <v>106</v>
      </c>
      <c r="AB63" t="s">
        <v>106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 t="s">
        <v>106</v>
      </c>
      <c r="AN63" t="s">
        <v>106</v>
      </c>
      <c r="AO63" t="s">
        <v>106</v>
      </c>
      <c r="AP63" t="s">
        <v>106</v>
      </c>
      <c r="AQ63" t="s">
        <v>106</v>
      </c>
      <c r="AR63" t="s">
        <v>106</v>
      </c>
      <c r="AS63" t="s">
        <v>106</v>
      </c>
      <c r="AT63" t="s">
        <v>106</v>
      </c>
      <c r="AU63" t="s">
        <v>106</v>
      </c>
      <c r="AV63" t="s">
        <v>106</v>
      </c>
      <c r="AW63" t="s">
        <v>106</v>
      </c>
      <c r="AX63" t="s">
        <v>106</v>
      </c>
      <c r="AY63" t="s">
        <v>107</v>
      </c>
      <c r="AZ63" t="s">
        <v>107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106</v>
      </c>
      <c r="BP63" t="s">
        <v>106</v>
      </c>
    </row>
    <row r="64" spans="1:68" x14ac:dyDescent="0.25">
      <c r="A64">
        <v>2004</v>
      </c>
      <c r="B64" t="s">
        <v>57</v>
      </c>
      <c r="C64" t="s">
        <v>106</v>
      </c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107</v>
      </c>
      <c r="N64" t="s">
        <v>107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106</v>
      </c>
      <c r="V64" t="s">
        <v>106</v>
      </c>
      <c r="W64" t="s">
        <v>106</v>
      </c>
      <c r="X64" t="s">
        <v>106</v>
      </c>
      <c r="Y64" t="s">
        <v>106</v>
      </c>
      <c r="Z64" t="s">
        <v>106</v>
      </c>
      <c r="AA64" t="s">
        <v>106</v>
      </c>
      <c r="AB64" t="s">
        <v>106</v>
      </c>
      <c r="AC64" t="s">
        <v>106</v>
      </c>
      <c r="AD64" t="s">
        <v>106</v>
      </c>
      <c r="AE64" t="s">
        <v>106</v>
      </c>
      <c r="AF64" t="s">
        <v>106</v>
      </c>
      <c r="AG64" t="s">
        <v>106</v>
      </c>
      <c r="AH64" t="s">
        <v>106</v>
      </c>
      <c r="AI64" t="s">
        <v>106</v>
      </c>
      <c r="AJ64" t="s">
        <v>106</v>
      </c>
      <c r="AK64" t="s">
        <v>106</v>
      </c>
      <c r="AL64" t="s">
        <v>106</v>
      </c>
      <c r="AM64" t="s">
        <v>107</v>
      </c>
      <c r="AN64" t="s">
        <v>107</v>
      </c>
      <c r="AO64" t="s">
        <v>107</v>
      </c>
      <c r="AP64" t="s">
        <v>107</v>
      </c>
      <c r="AQ64" t="s">
        <v>106</v>
      </c>
      <c r="AR64" t="s">
        <v>106</v>
      </c>
      <c r="AS64" t="s">
        <v>106</v>
      </c>
      <c r="AT64" t="s">
        <v>106</v>
      </c>
      <c r="AU64" t="s">
        <v>106</v>
      </c>
      <c r="AV64" t="s">
        <v>106</v>
      </c>
      <c r="AW64" t="s">
        <v>106</v>
      </c>
      <c r="AX64" t="s">
        <v>106</v>
      </c>
      <c r="AY64" t="s">
        <v>106</v>
      </c>
      <c r="AZ64" t="s">
        <v>106</v>
      </c>
      <c r="BA64" t="s">
        <v>106</v>
      </c>
      <c r="BB64" t="s">
        <v>106</v>
      </c>
      <c r="BC64" t="s">
        <v>106</v>
      </c>
      <c r="BD64" t="s">
        <v>106</v>
      </c>
      <c r="BE64" t="s">
        <v>106</v>
      </c>
      <c r="BF64" t="s">
        <v>106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106</v>
      </c>
      <c r="BP64" t="s">
        <v>106</v>
      </c>
    </row>
    <row r="65" spans="1:68" x14ac:dyDescent="0.25">
      <c r="A65">
        <v>2004</v>
      </c>
      <c r="B65" t="s">
        <v>58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107</v>
      </c>
      <c r="N65" t="s">
        <v>107</v>
      </c>
      <c r="O65" t="s">
        <v>280</v>
      </c>
      <c r="P65" t="s">
        <v>280</v>
      </c>
      <c r="Q65" t="s">
        <v>107</v>
      </c>
      <c r="R65" t="s">
        <v>107</v>
      </c>
      <c r="S65" t="s">
        <v>107</v>
      </c>
      <c r="T65" t="s">
        <v>107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Z65" t="s">
        <v>106</v>
      </c>
      <c r="AA65" t="s">
        <v>106</v>
      </c>
      <c r="AB65" t="s">
        <v>106</v>
      </c>
      <c r="AC65" t="s">
        <v>107</v>
      </c>
      <c r="AD65" t="s">
        <v>107</v>
      </c>
      <c r="AE65" t="s">
        <v>107</v>
      </c>
      <c r="AF65" t="s">
        <v>107</v>
      </c>
      <c r="AG65" t="s">
        <v>106</v>
      </c>
      <c r="AH65" t="s">
        <v>106</v>
      </c>
      <c r="AI65" t="s">
        <v>106</v>
      </c>
      <c r="AJ65" t="s">
        <v>106</v>
      </c>
      <c r="AK65">
        <v>1</v>
      </c>
      <c r="AL65">
        <v>1</v>
      </c>
      <c r="AM65" t="s">
        <v>106</v>
      </c>
      <c r="AN65" t="s">
        <v>106</v>
      </c>
      <c r="AO65" t="s">
        <v>106</v>
      </c>
      <c r="AP65" t="s">
        <v>106</v>
      </c>
      <c r="AQ65" t="s">
        <v>106</v>
      </c>
      <c r="AR65" t="s">
        <v>106</v>
      </c>
      <c r="AS65" t="s">
        <v>106</v>
      </c>
      <c r="AT65" t="s">
        <v>106</v>
      </c>
      <c r="AU65" t="s">
        <v>106</v>
      </c>
      <c r="AV65" t="s">
        <v>106</v>
      </c>
      <c r="AW65" t="s">
        <v>107</v>
      </c>
      <c r="AX65" t="s">
        <v>107</v>
      </c>
      <c r="AY65" t="s">
        <v>106</v>
      </c>
      <c r="AZ65" t="s">
        <v>106</v>
      </c>
      <c r="BA65">
        <v>1</v>
      </c>
      <c r="BB65">
        <v>2</v>
      </c>
      <c r="BC65" t="s">
        <v>106</v>
      </c>
      <c r="BD65" t="s">
        <v>106</v>
      </c>
      <c r="BE65" t="s">
        <v>106</v>
      </c>
      <c r="BF65" t="s">
        <v>106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 t="s">
        <v>106</v>
      </c>
      <c r="BP65" t="s">
        <v>106</v>
      </c>
    </row>
    <row r="66" spans="1:68" x14ac:dyDescent="0.25">
      <c r="A66">
        <v>2004</v>
      </c>
      <c r="B66" t="s">
        <v>59</v>
      </c>
      <c r="C66" t="s">
        <v>106</v>
      </c>
      <c r="D66" t="s">
        <v>106</v>
      </c>
      <c r="E66">
        <v>2</v>
      </c>
      <c r="F66">
        <v>3</v>
      </c>
      <c r="G66" t="s">
        <v>107</v>
      </c>
      <c r="H66" t="s">
        <v>107</v>
      </c>
      <c r="I66" t="s">
        <v>107</v>
      </c>
      <c r="J66" t="s">
        <v>107</v>
      </c>
      <c r="K66" t="s">
        <v>107</v>
      </c>
      <c r="L66" t="s">
        <v>107</v>
      </c>
      <c r="M66" t="s">
        <v>107</v>
      </c>
      <c r="N66" t="s">
        <v>107</v>
      </c>
      <c r="O66" t="s">
        <v>280</v>
      </c>
      <c r="P66" t="s">
        <v>280</v>
      </c>
      <c r="Q66">
        <v>1</v>
      </c>
      <c r="R66">
        <v>2</v>
      </c>
      <c r="S66" t="s">
        <v>107</v>
      </c>
      <c r="T66" t="s">
        <v>107</v>
      </c>
      <c r="U66">
        <v>1</v>
      </c>
      <c r="V66">
        <v>2</v>
      </c>
      <c r="W66" t="s">
        <v>107</v>
      </c>
      <c r="X66" t="s">
        <v>107</v>
      </c>
      <c r="Y66" t="s">
        <v>107</v>
      </c>
      <c r="Z66" t="s">
        <v>107</v>
      </c>
      <c r="AA66">
        <v>1</v>
      </c>
      <c r="AB66">
        <v>2</v>
      </c>
      <c r="AC66">
        <v>1</v>
      </c>
      <c r="AD66">
        <v>1</v>
      </c>
      <c r="AE66">
        <v>1</v>
      </c>
      <c r="AF66">
        <v>1</v>
      </c>
      <c r="AG66" t="s">
        <v>106</v>
      </c>
      <c r="AH66" t="s">
        <v>106</v>
      </c>
      <c r="AI66" t="s">
        <v>107</v>
      </c>
      <c r="AJ66" t="s">
        <v>107</v>
      </c>
      <c r="AK66" t="s">
        <v>107</v>
      </c>
      <c r="AL66" t="s">
        <v>107</v>
      </c>
      <c r="AM66" t="s">
        <v>107</v>
      </c>
      <c r="AN66" t="s">
        <v>107</v>
      </c>
      <c r="AO66">
        <v>1</v>
      </c>
      <c r="AP66">
        <v>2</v>
      </c>
      <c r="AQ66" t="s">
        <v>107</v>
      </c>
      <c r="AR66" t="s">
        <v>107</v>
      </c>
      <c r="AS66">
        <v>3</v>
      </c>
      <c r="AT66">
        <v>3</v>
      </c>
      <c r="AU66" t="s">
        <v>107</v>
      </c>
      <c r="AV66" t="s">
        <v>107</v>
      </c>
      <c r="AW66" t="s">
        <v>106</v>
      </c>
      <c r="AX66" t="s">
        <v>106</v>
      </c>
      <c r="AY66" t="s">
        <v>107</v>
      </c>
      <c r="AZ66" t="s">
        <v>107</v>
      </c>
      <c r="BA66" t="s">
        <v>107</v>
      </c>
      <c r="BB66" t="s">
        <v>107</v>
      </c>
      <c r="BC66" t="s">
        <v>107</v>
      </c>
      <c r="BD66" t="s">
        <v>107</v>
      </c>
      <c r="BE66" t="s">
        <v>106</v>
      </c>
      <c r="BF66" t="s">
        <v>106</v>
      </c>
      <c r="BG66" t="s">
        <v>107</v>
      </c>
      <c r="BH66" t="s">
        <v>107</v>
      </c>
      <c r="BI66">
        <v>1</v>
      </c>
      <c r="BJ66">
        <v>1</v>
      </c>
      <c r="BK66" t="s">
        <v>107</v>
      </c>
      <c r="BL66" t="s">
        <v>107</v>
      </c>
      <c r="BM66">
        <v>1</v>
      </c>
      <c r="BN66">
        <v>1</v>
      </c>
      <c r="BO66">
        <v>2</v>
      </c>
      <c r="BP66">
        <v>2</v>
      </c>
    </row>
    <row r="67" spans="1:68" x14ac:dyDescent="0.25">
      <c r="A67">
        <v>2004</v>
      </c>
      <c r="B67" t="s">
        <v>60</v>
      </c>
      <c r="C67" t="s">
        <v>107</v>
      </c>
      <c r="D67" t="s">
        <v>107</v>
      </c>
      <c r="E67" t="s">
        <v>106</v>
      </c>
      <c r="F67" t="s">
        <v>106</v>
      </c>
      <c r="G67" t="s">
        <v>107</v>
      </c>
      <c r="H67" t="s">
        <v>107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280</v>
      </c>
      <c r="P67" t="s">
        <v>280</v>
      </c>
      <c r="Q67" t="s">
        <v>107</v>
      </c>
      <c r="R67" t="s">
        <v>107</v>
      </c>
      <c r="S67" t="s">
        <v>106</v>
      </c>
      <c r="T67" t="s">
        <v>106</v>
      </c>
      <c r="U67" t="s">
        <v>106</v>
      </c>
      <c r="V67" t="s">
        <v>106</v>
      </c>
      <c r="W67" t="s">
        <v>106</v>
      </c>
      <c r="X67" t="s">
        <v>106</v>
      </c>
      <c r="Y67" t="s">
        <v>107</v>
      </c>
      <c r="Z67" t="s">
        <v>107</v>
      </c>
      <c r="AA67" t="s">
        <v>106</v>
      </c>
      <c r="AB67" t="s">
        <v>106</v>
      </c>
      <c r="AC67" t="s">
        <v>106</v>
      </c>
      <c r="AD67" t="s">
        <v>106</v>
      </c>
      <c r="AE67" t="s">
        <v>106</v>
      </c>
      <c r="AF67" t="s">
        <v>106</v>
      </c>
      <c r="AG67" t="s">
        <v>106</v>
      </c>
      <c r="AH67" t="s">
        <v>106</v>
      </c>
      <c r="AI67" t="s">
        <v>106</v>
      </c>
      <c r="AJ67" t="s">
        <v>106</v>
      </c>
      <c r="AK67" t="s">
        <v>107</v>
      </c>
      <c r="AL67" t="s">
        <v>107</v>
      </c>
      <c r="AM67" t="s">
        <v>107</v>
      </c>
      <c r="AN67" t="s">
        <v>107</v>
      </c>
      <c r="AO67">
        <v>1</v>
      </c>
      <c r="AP67">
        <v>1</v>
      </c>
      <c r="AQ67">
        <v>1</v>
      </c>
      <c r="AR67">
        <v>1</v>
      </c>
      <c r="AS67" t="s">
        <v>107</v>
      </c>
      <c r="AT67" t="s">
        <v>107</v>
      </c>
      <c r="AU67" t="s">
        <v>106</v>
      </c>
      <c r="AV67" t="s">
        <v>106</v>
      </c>
      <c r="AW67" t="s">
        <v>106</v>
      </c>
      <c r="AX67" t="s">
        <v>106</v>
      </c>
      <c r="AY67" t="s">
        <v>106</v>
      </c>
      <c r="AZ67" t="s">
        <v>106</v>
      </c>
      <c r="BA67" t="s">
        <v>106</v>
      </c>
      <c r="BB67" t="s">
        <v>106</v>
      </c>
      <c r="BC67" t="s">
        <v>106</v>
      </c>
      <c r="BD67" t="s">
        <v>106</v>
      </c>
      <c r="BE67" t="s">
        <v>106</v>
      </c>
      <c r="BF67" t="s">
        <v>106</v>
      </c>
      <c r="BG67" t="s">
        <v>107</v>
      </c>
      <c r="BH67" t="s">
        <v>107</v>
      </c>
      <c r="BI67" t="s">
        <v>107</v>
      </c>
      <c r="BJ67" t="s">
        <v>107</v>
      </c>
      <c r="BK67" t="s">
        <v>107</v>
      </c>
      <c r="BL67" t="s">
        <v>107</v>
      </c>
      <c r="BM67" t="s">
        <v>107</v>
      </c>
      <c r="BN67" t="s">
        <v>107</v>
      </c>
      <c r="BO67" t="s">
        <v>107</v>
      </c>
      <c r="BP67" t="s">
        <v>107</v>
      </c>
    </row>
    <row r="68" spans="1:68" x14ac:dyDescent="0.25">
      <c r="A68">
        <v>2004</v>
      </c>
      <c r="B68" t="s">
        <v>61</v>
      </c>
      <c r="C68" t="s">
        <v>106</v>
      </c>
      <c r="D68" t="s">
        <v>106</v>
      </c>
      <c r="E68" t="s">
        <v>107</v>
      </c>
      <c r="F68" t="s">
        <v>107</v>
      </c>
      <c r="G68" t="s">
        <v>106</v>
      </c>
      <c r="H68" t="s">
        <v>106</v>
      </c>
      <c r="I68" t="s">
        <v>106</v>
      </c>
      <c r="J68" t="s">
        <v>106</v>
      </c>
      <c r="K68" t="s">
        <v>107</v>
      </c>
      <c r="L68" t="s">
        <v>107</v>
      </c>
      <c r="M68" t="s">
        <v>107</v>
      </c>
      <c r="N68" t="s">
        <v>107</v>
      </c>
      <c r="O68" t="s">
        <v>280</v>
      </c>
      <c r="P68" t="s">
        <v>280</v>
      </c>
      <c r="Q68" t="s">
        <v>106</v>
      </c>
      <c r="R68" t="s">
        <v>106</v>
      </c>
      <c r="S68" t="s">
        <v>107</v>
      </c>
      <c r="T68" t="s">
        <v>107</v>
      </c>
      <c r="U68" t="s">
        <v>107</v>
      </c>
      <c r="V68" t="s">
        <v>107</v>
      </c>
      <c r="W68">
        <v>1</v>
      </c>
      <c r="X68">
        <v>2</v>
      </c>
      <c r="Y68">
        <v>1</v>
      </c>
      <c r="Z68">
        <v>2</v>
      </c>
      <c r="AA68" t="s">
        <v>107</v>
      </c>
      <c r="AB68" t="s">
        <v>107</v>
      </c>
      <c r="AC68">
        <v>3</v>
      </c>
      <c r="AD68">
        <v>2</v>
      </c>
      <c r="AE68" t="s">
        <v>107</v>
      </c>
      <c r="AF68" t="s">
        <v>107</v>
      </c>
      <c r="AG68" t="s">
        <v>106</v>
      </c>
      <c r="AH68" t="s">
        <v>106</v>
      </c>
      <c r="AI68" t="s">
        <v>107</v>
      </c>
      <c r="AJ68" t="s">
        <v>107</v>
      </c>
      <c r="AK68">
        <v>1</v>
      </c>
      <c r="AL68">
        <v>1</v>
      </c>
      <c r="AM68" t="s">
        <v>107</v>
      </c>
      <c r="AN68" t="s">
        <v>107</v>
      </c>
      <c r="AO68" t="s">
        <v>107</v>
      </c>
      <c r="AP68" t="s">
        <v>107</v>
      </c>
      <c r="AQ68" t="s">
        <v>107</v>
      </c>
      <c r="AR68" t="s">
        <v>107</v>
      </c>
      <c r="AS68">
        <v>1</v>
      </c>
      <c r="AT68">
        <v>2</v>
      </c>
      <c r="AU68" t="s">
        <v>107</v>
      </c>
      <c r="AV68" t="s">
        <v>107</v>
      </c>
      <c r="AW68">
        <v>2</v>
      </c>
      <c r="AX68">
        <v>2</v>
      </c>
      <c r="AY68" t="s">
        <v>107</v>
      </c>
      <c r="AZ68" t="s">
        <v>107</v>
      </c>
      <c r="BA68" t="s">
        <v>107</v>
      </c>
      <c r="BB68" t="s">
        <v>107</v>
      </c>
      <c r="BC68" t="s">
        <v>106</v>
      </c>
      <c r="BD68" t="s">
        <v>106</v>
      </c>
      <c r="BE68" t="s">
        <v>106</v>
      </c>
      <c r="BF68" t="s">
        <v>106</v>
      </c>
      <c r="BG68">
        <v>1</v>
      </c>
      <c r="BH68">
        <v>1</v>
      </c>
      <c r="BI68">
        <v>1</v>
      </c>
      <c r="BJ68">
        <v>1</v>
      </c>
      <c r="BK68">
        <v>1</v>
      </c>
      <c r="BL68">
        <v>1</v>
      </c>
      <c r="BM68" t="s">
        <v>107</v>
      </c>
      <c r="BN68" t="s">
        <v>107</v>
      </c>
      <c r="BO68">
        <v>1</v>
      </c>
      <c r="BP68">
        <v>1</v>
      </c>
    </row>
    <row r="69" spans="1:68" x14ac:dyDescent="0.25">
      <c r="A69">
        <v>2004</v>
      </c>
      <c r="B69" t="s">
        <v>62</v>
      </c>
      <c r="C69" t="s">
        <v>106</v>
      </c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280</v>
      </c>
      <c r="P69" t="s">
        <v>280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>
        <v>1</v>
      </c>
      <c r="Z69">
        <v>1</v>
      </c>
      <c r="AA69" t="s">
        <v>107</v>
      </c>
      <c r="AB69" t="s">
        <v>107</v>
      </c>
      <c r="AC69" t="s">
        <v>106</v>
      </c>
      <c r="AD69" t="s">
        <v>106</v>
      </c>
      <c r="AE69" t="s">
        <v>106</v>
      </c>
      <c r="AF69" t="s">
        <v>106</v>
      </c>
      <c r="AG69" t="s">
        <v>106</v>
      </c>
      <c r="AH69" t="s">
        <v>106</v>
      </c>
      <c r="AI69" t="s">
        <v>106</v>
      </c>
      <c r="AJ69" t="s">
        <v>106</v>
      </c>
      <c r="AK69" t="s">
        <v>106</v>
      </c>
      <c r="AL69" t="s">
        <v>106</v>
      </c>
      <c r="AM69" t="s">
        <v>106</v>
      </c>
      <c r="AN69" t="s">
        <v>106</v>
      </c>
      <c r="AO69" t="s">
        <v>107</v>
      </c>
      <c r="AP69" t="s">
        <v>107</v>
      </c>
      <c r="AQ69" t="s">
        <v>106</v>
      </c>
      <c r="AR69" t="s">
        <v>106</v>
      </c>
      <c r="AS69" t="s">
        <v>106</v>
      </c>
      <c r="AT69" t="s">
        <v>106</v>
      </c>
      <c r="AU69" t="s">
        <v>106</v>
      </c>
      <c r="AV69" t="s">
        <v>106</v>
      </c>
      <c r="AW69" t="s">
        <v>106</v>
      </c>
      <c r="AX69" t="s">
        <v>106</v>
      </c>
      <c r="AY69" t="s">
        <v>106</v>
      </c>
      <c r="AZ69" t="s">
        <v>106</v>
      </c>
      <c r="BA69" t="s">
        <v>106</v>
      </c>
      <c r="BB69" t="s">
        <v>106</v>
      </c>
      <c r="BC69">
        <v>1</v>
      </c>
      <c r="BD69">
        <v>2</v>
      </c>
      <c r="BE69" t="s">
        <v>106</v>
      </c>
      <c r="BF69" t="s">
        <v>106</v>
      </c>
      <c r="BG69" t="s">
        <v>106</v>
      </c>
      <c r="BH69" t="s">
        <v>106</v>
      </c>
      <c r="BI69" t="s">
        <v>106</v>
      </c>
      <c r="BJ69" t="s">
        <v>106</v>
      </c>
      <c r="BK69" t="s">
        <v>106</v>
      </c>
      <c r="BL69" t="s">
        <v>106</v>
      </c>
      <c r="BM69" t="s">
        <v>107</v>
      </c>
      <c r="BN69" t="s">
        <v>107</v>
      </c>
      <c r="BO69">
        <v>1</v>
      </c>
      <c r="BP69">
        <v>1</v>
      </c>
    </row>
    <row r="70" spans="1:68" x14ac:dyDescent="0.25">
      <c r="A70">
        <v>2004</v>
      </c>
      <c r="B70" t="s">
        <v>63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Z70" t="s">
        <v>106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106</v>
      </c>
      <c r="AV70" t="s">
        <v>106</v>
      </c>
      <c r="AW70" t="s">
        <v>106</v>
      </c>
      <c r="AX70" t="s">
        <v>106</v>
      </c>
      <c r="AY70" t="s">
        <v>107</v>
      </c>
      <c r="AZ70" t="s">
        <v>107</v>
      </c>
      <c r="BA70">
        <v>1</v>
      </c>
      <c r="BB70">
        <v>1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</row>
    <row r="71" spans="1:68" x14ac:dyDescent="0.25">
      <c r="A71">
        <v>2004</v>
      </c>
      <c r="B71" t="s">
        <v>64</v>
      </c>
      <c r="C71" t="s">
        <v>106</v>
      </c>
      <c r="D71" t="s">
        <v>106</v>
      </c>
      <c r="E71" t="s">
        <v>106</v>
      </c>
      <c r="F71" t="s">
        <v>106</v>
      </c>
      <c r="G71" t="s">
        <v>106</v>
      </c>
      <c r="H71" t="s">
        <v>106</v>
      </c>
      <c r="I71">
        <v>1</v>
      </c>
      <c r="J71">
        <v>2</v>
      </c>
      <c r="K71" t="s">
        <v>107</v>
      </c>
      <c r="L71" t="s">
        <v>107</v>
      </c>
      <c r="M71" t="s">
        <v>107</v>
      </c>
      <c r="N71" t="s">
        <v>107</v>
      </c>
      <c r="O71" t="s">
        <v>280</v>
      </c>
      <c r="P71" t="s">
        <v>280</v>
      </c>
      <c r="Q71" t="s">
        <v>106</v>
      </c>
      <c r="R71" t="s">
        <v>106</v>
      </c>
      <c r="S71" t="s">
        <v>107</v>
      </c>
      <c r="T71" t="s">
        <v>107</v>
      </c>
      <c r="U71" t="s">
        <v>107</v>
      </c>
      <c r="V71" t="s">
        <v>107</v>
      </c>
      <c r="W71" t="s">
        <v>106</v>
      </c>
      <c r="X71" t="s">
        <v>106</v>
      </c>
      <c r="Y71" t="s">
        <v>106</v>
      </c>
      <c r="Z71" t="s">
        <v>106</v>
      </c>
      <c r="AA71" t="s">
        <v>107</v>
      </c>
      <c r="AB71" t="s">
        <v>107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106</v>
      </c>
      <c r="AL71" t="s">
        <v>106</v>
      </c>
      <c r="AM71">
        <v>1</v>
      </c>
      <c r="AN71">
        <v>1</v>
      </c>
      <c r="AO71">
        <v>1</v>
      </c>
      <c r="AP71">
        <v>1</v>
      </c>
      <c r="AQ71" t="s">
        <v>106</v>
      </c>
      <c r="AR71" t="s">
        <v>106</v>
      </c>
      <c r="AS71" t="s">
        <v>107</v>
      </c>
      <c r="AT71" t="s">
        <v>107</v>
      </c>
      <c r="AU71" t="s">
        <v>106</v>
      </c>
      <c r="AV71" t="s">
        <v>106</v>
      </c>
      <c r="AW71" t="s">
        <v>106</v>
      </c>
      <c r="AX71" t="s">
        <v>106</v>
      </c>
      <c r="AY71" t="s">
        <v>106</v>
      </c>
      <c r="AZ71" t="s">
        <v>106</v>
      </c>
      <c r="BA71" t="s">
        <v>106</v>
      </c>
      <c r="BB71" t="s">
        <v>106</v>
      </c>
      <c r="BC71" t="s">
        <v>106</v>
      </c>
      <c r="BD71" t="s">
        <v>106</v>
      </c>
      <c r="BE71" t="s">
        <v>107</v>
      </c>
      <c r="BF71" t="s">
        <v>107</v>
      </c>
      <c r="BG71" t="s">
        <v>106</v>
      </c>
      <c r="BH71" t="s">
        <v>106</v>
      </c>
      <c r="BI71" t="s">
        <v>107</v>
      </c>
      <c r="BJ71" t="s">
        <v>107</v>
      </c>
      <c r="BK71" t="s">
        <v>106</v>
      </c>
      <c r="BL71" t="s">
        <v>106</v>
      </c>
      <c r="BM71" t="s">
        <v>106</v>
      </c>
      <c r="BN71" t="s">
        <v>106</v>
      </c>
      <c r="BO71">
        <v>1</v>
      </c>
      <c r="BP71">
        <v>2</v>
      </c>
    </row>
    <row r="72" spans="1:68" x14ac:dyDescent="0.25">
      <c r="A72">
        <v>2004</v>
      </c>
      <c r="B72" t="s">
        <v>65</v>
      </c>
      <c r="C72" t="s">
        <v>106</v>
      </c>
      <c r="D72" t="s">
        <v>106</v>
      </c>
      <c r="E72" t="s">
        <v>107</v>
      </c>
      <c r="F72" t="s">
        <v>107</v>
      </c>
      <c r="G72" t="s">
        <v>106</v>
      </c>
      <c r="H72" t="s">
        <v>106</v>
      </c>
      <c r="I72" t="s">
        <v>106</v>
      </c>
      <c r="J72" t="s">
        <v>106</v>
      </c>
      <c r="K72" t="s">
        <v>106</v>
      </c>
      <c r="L72" t="s">
        <v>106</v>
      </c>
      <c r="M72" t="s">
        <v>107</v>
      </c>
      <c r="N72" t="s">
        <v>107</v>
      </c>
      <c r="O72" t="s">
        <v>280</v>
      </c>
      <c r="P72" t="s">
        <v>280</v>
      </c>
      <c r="Q72" t="s">
        <v>107</v>
      </c>
      <c r="R72" t="s">
        <v>107</v>
      </c>
      <c r="S72" t="s">
        <v>107</v>
      </c>
      <c r="T72" t="s">
        <v>107</v>
      </c>
      <c r="U72" t="s">
        <v>106</v>
      </c>
      <c r="V72" t="s">
        <v>106</v>
      </c>
      <c r="W72" t="s">
        <v>106</v>
      </c>
      <c r="X72" t="s">
        <v>106</v>
      </c>
      <c r="Y72" t="s">
        <v>107</v>
      </c>
      <c r="Z72" t="s">
        <v>107</v>
      </c>
      <c r="AA72" t="s">
        <v>107</v>
      </c>
      <c r="AB72" t="s">
        <v>107</v>
      </c>
      <c r="AC72" t="s">
        <v>107</v>
      </c>
      <c r="AD72" t="s">
        <v>107</v>
      </c>
      <c r="AE72" t="s">
        <v>106</v>
      </c>
      <c r="AF72" t="s">
        <v>106</v>
      </c>
      <c r="AG72" t="s">
        <v>106</v>
      </c>
      <c r="AH72" t="s">
        <v>106</v>
      </c>
      <c r="AI72" t="s">
        <v>106</v>
      </c>
      <c r="AJ72" t="s">
        <v>106</v>
      </c>
      <c r="AK72" t="s">
        <v>107</v>
      </c>
      <c r="AL72" t="s">
        <v>107</v>
      </c>
      <c r="AM72" t="s">
        <v>107</v>
      </c>
      <c r="AN72" t="s">
        <v>107</v>
      </c>
      <c r="AO72" t="s">
        <v>107</v>
      </c>
      <c r="AP72" t="s">
        <v>107</v>
      </c>
      <c r="AQ72" t="s">
        <v>107</v>
      </c>
      <c r="AR72" t="s">
        <v>107</v>
      </c>
      <c r="AS72" t="s">
        <v>107</v>
      </c>
      <c r="AT72" t="s">
        <v>107</v>
      </c>
      <c r="AU72" t="s">
        <v>106</v>
      </c>
      <c r="AV72" t="s">
        <v>106</v>
      </c>
      <c r="AW72" t="s">
        <v>107</v>
      </c>
      <c r="AX72" t="s">
        <v>107</v>
      </c>
      <c r="AY72" t="s">
        <v>106</v>
      </c>
      <c r="AZ72" t="s">
        <v>106</v>
      </c>
      <c r="BA72" t="s">
        <v>106</v>
      </c>
      <c r="BB72" t="s">
        <v>106</v>
      </c>
      <c r="BC72">
        <v>1</v>
      </c>
      <c r="BD72">
        <v>1</v>
      </c>
      <c r="BE72" t="s">
        <v>106</v>
      </c>
      <c r="BF72" t="s">
        <v>106</v>
      </c>
      <c r="BG72" t="s">
        <v>107</v>
      </c>
      <c r="BH72" t="s">
        <v>107</v>
      </c>
      <c r="BI72" t="s">
        <v>106</v>
      </c>
      <c r="BJ72" t="s">
        <v>106</v>
      </c>
      <c r="BK72" t="s">
        <v>106</v>
      </c>
      <c r="BL72" t="s">
        <v>106</v>
      </c>
      <c r="BM72">
        <v>1</v>
      </c>
      <c r="BN72">
        <v>2</v>
      </c>
      <c r="BO72" t="s">
        <v>107</v>
      </c>
      <c r="BP72" t="s">
        <v>107</v>
      </c>
    </row>
    <row r="73" spans="1:68" x14ac:dyDescent="0.25">
      <c r="A73">
        <v>2004</v>
      </c>
      <c r="B73" t="s">
        <v>66</v>
      </c>
      <c r="C73" t="s">
        <v>106</v>
      </c>
      <c r="D73" t="s">
        <v>106</v>
      </c>
      <c r="E73">
        <v>1</v>
      </c>
      <c r="F73">
        <v>2</v>
      </c>
      <c r="G73" t="s">
        <v>106</v>
      </c>
      <c r="H73" t="s">
        <v>106</v>
      </c>
      <c r="I73">
        <v>1</v>
      </c>
      <c r="J73">
        <v>2</v>
      </c>
      <c r="K73" t="s">
        <v>106</v>
      </c>
      <c r="L73" t="s">
        <v>106</v>
      </c>
      <c r="M73">
        <v>3</v>
      </c>
      <c r="N73">
        <v>3</v>
      </c>
      <c r="O73" t="s">
        <v>280</v>
      </c>
      <c r="P73" t="s">
        <v>280</v>
      </c>
      <c r="Q73" t="s">
        <v>106</v>
      </c>
      <c r="R73" t="s">
        <v>106</v>
      </c>
      <c r="S73" t="s">
        <v>107</v>
      </c>
      <c r="T73" t="s">
        <v>107</v>
      </c>
      <c r="U73" t="s">
        <v>106</v>
      </c>
      <c r="V73" t="s">
        <v>106</v>
      </c>
      <c r="W73" t="s">
        <v>106</v>
      </c>
      <c r="X73" t="s">
        <v>106</v>
      </c>
      <c r="Y73" t="s">
        <v>107</v>
      </c>
      <c r="Z73" t="s">
        <v>107</v>
      </c>
      <c r="AA73">
        <v>2</v>
      </c>
      <c r="AB73">
        <v>2</v>
      </c>
      <c r="AC73" t="s">
        <v>107</v>
      </c>
      <c r="AD73" t="s">
        <v>107</v>
      </c>
      <c r="AE73" t="s">
        <v>106</v>
      </c>
      <c r="AF73" t="s">
        <v>106</v>
      </c>
      <c r="AG73" t="s">
        <v>106</v>
      </c>
      <c r="AH73" t="s">
        <v>106</v>
      </c>
      <c r="AI73" t="s">
        <v>107</v>
      </c>
      <c r="AJ73" t="s">
        <v>107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 t="s">
        <v>107</v>
      </c>
      <c r="AR73" t="s">
        <v>107</v>
      </c>
      <c r="AS73">
        <v>2</v>
      </c>
      <c r="AT73">
        <v>3</v>
      </c>
      <c r="AU73">
        <v>2</v>
      </c>
      <c r="AV73">
        <v>2</v>
      </c>
      <c r="AW73" t="s">
        <v>107</v>
      </c>
      <c r="AX73" t="s">
        <v>107</v>
      </c>
      <c r="AY73" t="s">
        <v>107</v>
      </c>
      <c r="AZ73" t="s">
        <v>107</v>
      </c>
      <c r="BA73" t="s">
        <v>106</v>
      </c>
      <c r="BB73" t="s">
        <v>106</v>
      </c>
      <c r="BC73">
        <v>2</v>
      </c>
      <c r="BD73">
        <v>2</v>
      </c>
      <c r="BE73">
        <v>2</v>
      </c>
      <c r="BF73">
        <v>2</v>
      </c>
      <c r="BG73" t="s">
        <v>107</v>
      </c>
      <c r="BH73" t="s">
        <v>107</v>
      </c>
      <c r="BI73" t="s">
        <v>107</v>
      </c>
      <c r="BJ73" t="s">
        <v>107</v>
      </c>
      <c r="BK73" t="s">
        <v>106</v>
      </c>
      <c r="BL73" t="s">
        <v>106</v>
      </c>
      <c r="BM73" t="s">
        <v>107</v>
      </c>
      <c r="BN73" t="s">
        <v>107</v>
      </c>
      <c r="BO73">
        <v>3</v>
      </c>
      <c r="BP73">
        <v>3</v>
      </c>
    </row>
    <row r="74" spans="1:68" x14ac:dyDescent="0.25">
      <c r="A74">
        <v>2004</v>
      </c>
      <c r="B74" t="s">
        <v>67</v>
      </c>
      <c r="C74">
        <v>3</v>
      </c>
      <c r="D74">
        <v>2</v>
      </c>
      <c r="E74">
        <v>3</v>
      </c>
      <c r="F74">
        <v>3</v>
      </c>
      <c r="G74">
        <v>2</v>
      </c>
      <c r="H74">
        <v>2</v>
      </c>
      <c r="I74">
        <v>3</v>
      </c>
      <c r="J74">
        <v>3</v>
      </c>
      <c r="K74" t="s">
        <v>107</v>
      </c>
      <c r="L74" t="s">
        <v>107</v>
      </c>
      <c r="M74">
        <v>1</v>
      </c>
      <c r="N74">
        <v>2</v>
      </c>
      <c r="O74" t="s">
        <v>280</v>
      </c>
      <c r="P74" t="s">
        <v>280</v>
      </c>
      <c r="Q74">
        <v>1</v>
      </c>
      <c r="R74">
        <v>2</v>
      </c>
      <c r="S74">
        <v>1</v>
      </c>
      <c r="T74">
        <v>2</v>
      </c>
      <c r="U74" t="s">
        <v>107</v>
      </c>
      <c r="V74" t="s">
        <v>107</v>
      </c>
      <c r="W74">
        <v>4</v>
      </c>
      <c r="X74">
        <v>3</v>
      </c>
      <c r="Y74">
        <v>6</v>
      </c>
      <c r="Z74">
        <v>3</v>
      </c>
      <c r="AA74" t="s">
        <v>107</v>
      </c>
      <c r="AB74" t="s">
        <v>107</v>
      </c>
      <c r="AC74">
        <v>3</v>
      </c>
      <c r="AD74">
        <v>2</v>
      </c>
      <c r="AE74" t="s">
        <v>106</v>
      </c>
      <c r="AF74" t="s">
        <v>106</v>
      </c>
      <c r="AG74" t="s">
        <v>106</v>
      </c>
      <c r="AH74" t="s">
        <v>106</v>
      </c>
      <c r="AI74" t="s">
        <v>107</v>
      </c>
      <c r="AJ74" t="s">
        <v>107</v>
      </c>
      <c r="AK74" t="s">
        <v>107</v>
      </c>
      <c r="AL74" t="s">
        <v>107</v>
      </c>
      <c r="AM74">
        <v>3</v>
      </c>
      <c r="AN74">
        <v>2</v>
      </c>
      <c r="AO74">
        <v>1</v>
      </c>
      <c r="AP74">
        <v>1</v>
      </c>
      <c r="AQ74" t="s">
        <v>106</v>
      </c>
      <c r="AR74" t="s">
        <v>106</v>
      </c>
      <c r="AS74">
        <v>5</v>
      </c>
      <c r="AT74">
        <v>4</v>
      </c>
      <c r="AU74">
        <v>7</v>
      </c>
      <c r="AV74">
        <v>4</v>
      </c>
      <c r="AW74">
        <v>1</v>
      </c>
      <c r="AX74">
        <v>1</v>
      </c>
      <c r="AY74">
        <v>3</v>
      </c>
      <c r="AZ74">
        <v>3</v>
      </c>
      <c r="BA74">
        <v>1</v>
      </c>
      <c r="BB74">
        <v>1</v>
      </c>
      <c r="BC74" t="s">
        <v>107</v>
      </c>
      <c r="BD74" t="s">
        <v>107</v>
      </c>
      <c r="BE74">
        <v>11</v>
      </c>
      <c r="BF74">
        <v>6</v>
      </c>
      <c r="BG74" t="s">
        <v>107</v>
      </c>
      <c r="BH74" t="s">
        <v>107</v>
      </c>
      <c r="BI74">
        <v>2</v>
      </c>
      <c r="BJ74">
        <v>2</v>
      </c>
      <c r="BK74">
        <v>2</v>
      </c>
      <c r="BL74">
        <v>2</v>
      </c>
      <c r="BM74">
        <v>2</v>
      </c>
      <c r="BN74">
        <v>2</v>
      </c>
      <c r="BO74">
        <v>1</v>
      </c>
      <c r="BP74">
        <v>1</v>
      </c>
    </row>
    <row r="75" spans="1:68" x14ac:dyDescent="0.25">
      <c r="A75">
        <v>2004</v>
      </c>
      <c r="B75" t="s">
        <v>68</v>
      </c>
      <c r="C75" t="s">
        <v>107</v>
      </c>
      <c r="D75" t="s">
        <v>107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106</v>
      </c>
      <c r="N75" t="s">
        <v>106</v>
      </c>
      <c r="O75" t="s">
        <v>280</v>
      </c>
      <c r="P75" t="s">
        <v>280</v>
      </c>
      <c r="Q75" t="s">
        <v>106</v>
      </c>
      <c r="R75" t="s">
        <v>106</v>
      </c>
      <c r="S75" t="s">
        <v>106</v>
      </c>
      <c r="T75" t="s">
        <v>106</v>
      </c>
      <c r="U75" t="s">
        <v>107</v>
      </c>
      <c r="V75" t="s">
        <v>107</v>
      </c>
      <c r="W75" t="s">
        <v>106</v>
      </c>
      <c r="X75" t="s">
        <v>106</v>
      </c>
      <c r="Y75" t="s">
        <v>106</v>
      </c>
      <c r="Z75" t="s">
        <v>106</v>
      </c>
      <c r="AA75" t="s">
        <v>106</v>
      </c>
      <c r="AB75" t="s">
        <v>106</v>
      </c>
      <c r="AC75" t="s">
        <v>106</v>
      </c>
      <c r="AD75" t="s">
        <v>106</v>
      </c>
      <c r="AE75" t="s">
        <v>106</v>
      </c>
      <c r="AF75" t="s">
        <v>106</v>
      </c>
      <c r="AG75" t="s">
        <v>106</v>
      </c>
      <c r="AH75" t="s">
        <v>106</v>
      </c>
      <c r="AI75" t="s">
        <v>106</v>
      </c>
      <c r="AJ75" t="s">
        <v>106</v>
      </c>
      <c r="AK75" t="s">
        <v>106</v>
      </c>
      <c r="AL75" t="s">
        <v>106</v>
      </c>
      <c r="AM75" t="s">
        <v>107</v>
      </c>
      <c r="AN75" t="s">
        <v>107</v>
      </c>
      <c r="AO75">
        <v>1</v>
      </c>
      <c r="AP75">
        <v>1</v>
      </c>
      <c r="AQ75" t="s">
        <v>107</v>
      </c>
      <c r="AR75" t="s">
        <v>107</v>
      </c>
      <c r="AS75" t="s">
        <v>106</v>
      </c>
      <c r="AT75" t="s">
        <v>106</v>
      </c>
      <c r="AU75" t="s">
        <v>106</v>
      </c>
      <c r="AV75" t="s">
        <v>106</v>
      </c>
      <c r="AW75" t="s">
        <v>106</v>
      </c>
      <c r="AX75" t="s">
        <v>106</v>
      </c>
      <c r="AY75" t="s">
        <v>106</v>
      </c>
      <c r="AZ75" t="s">
        <v>106</v>
      </c>
      <c r="BA75" t="s">
        <v>107</v>
      </c>
      <c r="BB75" t="s">
        <v>107</v>
      </c>
      <c r="BC75" t="s">
        <v>106</v>
      </c>
      <c r="BD75" t="s">
        <v>106</v>
      </c>
      <c r="BE75" t="s">
        <v>106</v>
      </c>
      <c r="BF75" t="s">
        <v>106</v>
      </c>
      <c r="BG75" t="s">
        <v>106</v>
      </c>
      <c r="BH75" t="s">
        <v>106</v>
      </c>
      <c r="BI75" t="s">
        <v>106</v>
      </c>
      <c r="BJ75" t="s">
        <v>106</v>
      </c>
      <c r="BK75" t="s">
        <v>106</v>
      </c>
      <c r="BL75" t="s">
        <v>106</v>
      </c>
      <c r="BM75" t="s">
        <v>106</v>
      </c>
      <c r="BN75" t="s">
        <v>106</v>
      </c>
      <c r="BO75" t="s">
        <v>106</v>
      </c>
      <c r="BP75" t="s">
        <v>106</v>
      </c>
    </row>
    <row r="76" spans="1:68" x14ac:dyDescent="0.25">
      <c r="A76">
        <v>2004</v>
      </c>
      <c r="B76" t="s">
        <v>69</v>
      </c>
      <c r="C76">
        <v>3</v>
      </c>
      <c r="D76">
        <v>2</v>
      </c>
      <c r="E76">
        <v>2</v>
      </c>
      <c r="F76">
        <v>2</v>
      </c>
      <c r="G76" t="s">
        <v>106</v>
      </c>
      <c r="H76" t="s">
        <v>106</v>
      </c>
      <c r="I76">
        <v>2</v>
      </c>
      <c r="J76">
        <v>3</v>
      </c>
      <c r="K76">
        <v>1</v>
      </c>
      <c r="L76">
        <v>2</v>
      </c>
      <c r="M76" t="s">
        <v>107</v>
      </c>
      <c r="N76" t="s">
        <v>107</v>
      </c>
      <c r="O76" t="s">
        <v>280</v>
      </c>
      <c r="P76" t="s">
        <v>280</v>
      </c>
      <c r="Q76">
        <v>2</v>
      </c>
      <c r="R76">
        <v>3</v>
      </c>
      <c r="S76">
        <v>7</v>
      </c>
      <c r="T76">
        <v>5</v>
      </c>
      <c r="U76" t="s">
        <v>107</v>
      </c>
      <c r="V76" t="s">
        <v>107</v>
      </c>
      <c r="W76" t="s">
        <v>106</v>
      </c>
      <c r="X76" t="s">
        <v>106</v>
      </c>
      <c r="Y76">
        <v>2</v>
      </c>
      <c r="Z76">
        <v>2</v>
      </c>
      <c r="AA76" t="s">
        <v>107</v>
      </c>
      <c r="AB76" t="s">
        <v>107</v>
      </c>
      <c r="AC76">
        <v>1</v>
      </c>
      <c r="AD76">
        <v>1</v>
      </c>
      <c r="AE76" t="s">
        <v>107</v>
      </c>
      <c r="AF76" t="s">
        <v>107</v>
      </c>
      <c r="AG76">
        <v>1</v>
      </c>
      <c r="AH76">
        <v>1</v>
      </c>
      <c r="AI76">
        <v>2</v>
      </c>
      <c r="AJ76">
        <v>2</v>
      </c>
      <c r="AK76">
        <v>3</v>
      </c>
      <c r="AL76">
        <v>3</v>
      </c>
      <c r="AM76" t="s">
        <v>107</v>
      </c>
      <c r="AN76" t="s">
        <v>107</v>
      </c>
      <c r="AO76" t="s">
        <v>107</v>
      </c>
      <c r="AP76" t="s">
        <v>107</v>
      </c>
      <c r="AQ76" t="s">
        <v>106</v>
      </c>
      <c r="AR76" t="s">
        <v>106</v>
      </c>
      <c r="AS76" t="s">
        <v>106</v>
      </c>
      <c r="AT76" t="s">
        <v>106</v>
      </c>
      <c r="AU76">
        <v>1</v>
      </c>
      <c r="AV76">
        <v>1</v>
      </c>
      <c r="AW76">
        <v>1</v>
      </c>
      <c r="AX76">
        <v>1</v>
      </c>
      <c r="AY76">
        <v>4</v>
      </c>
      <c r="AZ76">
        <v>3</v>
      </c>
      <c r="BA76">
        <v>5</v>
      </c>
      <c r="BB76">
        <v>4</v>
      </c>
      <c r="BC76" t="s">
        <v>107</v>
      </c>
      <c r="BD76" t="s">
        <v>107</v>
      </c>
      <c r="BE76" t="s">
        <v>107</v>
      </c>
      <c r="BF76" t="s">
        <v>107</v>
      </c>
      <c r="BG76" t="s">
        <v>107</v>
      </c>
      <c r="BH76" t="s">
        <v>107</v>
      </c>
      <c r="BI76" t="s">
        <v>106</v>
      </c>
      <c r="BJ76" t="s">
        <v>106</v>
      </c>
      <c r="BK76">
        <v>10</v>
      </c>
      <c r="BL76">
        <v>5</v>
      </c>
      <c r="BM76">
        <v>4</v>
      </c>
      <c r="BN76">
        <v>3</v>
      </c>
      <c r="BO76">
        <v>1</v>
      </c>
      <c r="BP76">
        <v>2</v>
      </c>
    </row>
    <row r="77" spans="1:68" x14ac:dyDescent="0.25">
      <c r="A77">
        <v>2004</v>
      </c>
      <c r="B77" t="s">
        <v>70</v>
      </c>
      <c r="C77" t="s">
        <v>106</v>
      </c>
      <c r="D77" t="s">
        <v>106</v>
      </c>
      <c r="E77">
        <v>2</v>
      </c>
      <c r="F77">
        <v>3</v>
      </c>
      <c r="G77" t="s">
        <v>106</v>
      </c>
      <c r="H77" t="s">
        <v>106</v>
      </c>
      <c r="I77">
        <v>1</v>
      </c>
      <c r="J77">
        <v>1</v>
      </c>
      <c r="K77" t="s">
        <v>107</v>
      </c>
      <c r="L77" t="s">
        <v>107</v>
      </c>
      <c r="M77">
        <v>1</v>
      </c>
      <c r="N77">
        <v>1</v>
      </c>
      <c r="O77" t="s">
        <v>280</v>
      </c>
      <c r="P77" t="s">
        <v>280</v>
      </c>
      <c r="Q77" t="s">
        <v>107</v>
      </c>
      <c r="R77" t="s">
        <v>107</v>
      </c>
      <c r="S77">
        <v>2</v>
      </c>
      <c r="T77">
        <v>2</v>
      </c>
      <c r="U77" t="s">
        <v>106</v>
      </c>
      <c r="V77" t="s">
        <v>106</v>
      </c>
      <c r="W77" t="s">
        <v>107</v>
      </c>
      <c r="X77" t="s">
        <v>107</v>
      </c>
      <c r="Y77" t="s">
        <v>107</v>
      </c>
      <c r="Z77" t="s">
        <v>107</v>
      </c>
      <c r="AA77">
        <v>1</v>
      </c>
      <c r="AB77">
        <v>2</v>
      </c>
      <c r="AC77" t="s">
        <v>106</v>
      </c>
      <c r="AD77" t="s">
        <v>106</v>
      </c>
      <c r="AE77" t="s">
        <v>106</v>
      </c>
      <c r="AF77" t="s">
        <v>106</v>
      </c>
      <c r="AG77" t="s">
        <v>107</v>
      </c>
      <c r="AH77" t="s">
        <v>107</v>
      </c>
      <c r="AI77" t="s">
        <v>107</v>
      </c>
      <c r="AJ77" t="s">
        <v>107</v>
      </c>
      <c r="AK77" t="s">
        <v>107</v>
      </c>
      <c r="AL77" t="s">
        <v>107</v>
      </c>
      <c r="AM77" t="s">
        <v>107</v>
      </c>
      <c r="AN77" t="s">
        <v>107</v>
      </c>
      <c r="AO77">
        <v>1</v>
      </c>
      <c r="AP77">
        <v>1</v>
      </c>
      <c r="AQ77">
        <v>1</v>
      </c>
      <c r="AR77">
        <v>1</v>
      </c>
      <c r="AS77" t="s">
        <v>107</v>
      </c>
      <c r="AT77" t="s">
        <v>107</v>
      </c>
      <c r="AU77" t="s">
        <v>107</v>
      </c>
      <c r="AV77" t="s">
        <v>107</v>
      </c>
      <c r="AW77" t="s">
        <v>107</v>
      </c>
      <c r="AX77" t="s">
        <v>107</v>
      </c>
      <c r="AY77">
        <v>2</v>
      </c>
      <c r="AZ77">
        <v>2</v>
      </c>
      <c r="BA77" t="s">
        <v>106</v>
      </c>
      <c r="BB77" t="s">
        <v>106</v>
      </c>
      <c r="BC77" t="s">
        <v>106</v>
      </c>
      <c r="BD77" t="s">
        <v>106</v>
      </c>
      <c r="BE77" t="s">
        <v>107</v>
      </c>
      <c r="BF77" t="s">
        <v>107</v>
      </c>
      <c r="BG77" t="s">
        <v>107</v>
      </c>
      <c r="BH77" t="s">
        <v>107</v>
      </c>
      <c r="BI77" t="s">
        <v>107</v>
      </c>
      <c r="BJ77" t="s">
        <v>107</v>
      </c>
      <c r="BK77">
        <v>1</v>
      </c>
      <c r="BL77">
        <v>1</v>
      </c>
      <c r="BM77">
        <v>1</v>
      </c>
      <c r="BN77">
        <v>2</v>
      </c>
      <c r="BO77">
        <v>3</v>
      </c>
      <c r="BP77">
        <v>2</v>
      </c>
    </row>
    <row r="78" spans="1:68" x14ac:dyDescent="0.25">
      <c r="A78">
        <v>2004</v>
      </c>
      <c r="B78" t="s">
        <v>71</v>
      </c>
      <c r="C78" t="s">
        <v>107</v>
      </c>
      <c r="D78" t="s">
        <v>107</v>
      </c>
      <c r="E78">
        <v>2</v>
      </c>
      <c r="F78">
        <v>3</v>
      </c>
      <c r="G78" t="s">
        <v>107</v>
      </c>
      <c r="H78" t="s">
        <v>107</v>
      </c>
      <c r="I78">
        <v>5</v>
      </c>
      <c r="J78">
        <v>3</v>
      </c>
      <c r="K78" t="s">
        <v>106</v>
      </c>
      <c r="L78" t="s">
        <v>106</v>
      </c>
      <c r="M78">
        <v>1</v>
      </c>
      <c r="N78">
        <v>1</v>
      </c>
      <c r="O78" t="s">
        <v>280</v>
      </c>
      <c r="P78" t="s">
        <v>280</v>
      </c>
      <c r="Q78" t="s">
        <v>107</v>
      </c>
      <c r="R78" t="s">
        <v>107</v>
      </c>
      <c r="S78">
        <v>5</v>
      </c>
      <c r="T78">
        <v>4</v>
      </c>
      <c r="U78">
        <v>2</v>
      </c>
      <c r="V78">
        <v>2</v>
      </c>
      <c r="W78">
        <v>1</v>
      </c>
      <c r="X78">
        <v>1</v>
      </c>
      <c r="Y78" t="s">
        <v>107</v>
      </c>
      <c r="Z78" t="s">
        <v>107</v>
      </c>
      <c r="AA78">
        <v>1</v>
      </c>
      <c r="AB78">
        <v>2</v>
      </c>
      <c r="AC78">
        <v>2</v>
      </c>
      <c r="AD78">
        <v>2</v>
      </c>
      <c r="AE78">
        <v>1</v>
      </c>
      <c r="AF78">
        <v>2</v>
      </c>
      <c r="AG78" t="s">
        <v>106</v>
      </c>
      <c r="AH78" t="s">
        <v>106</v>
      </c>
      <c r="AI78">
        <v>2</v>
      </c>
      <c r="AJ78">
        <v>2</v>
      </c>
      <c r="AK78">
        <v>2</v>
      </c>
      <c r="AL78">
        <v>2</v>
      </c>
      <c r="AM78">
        <v>2</v>
      </c>
      <c r="AN78">
        <v>2</v>
      </c>
      <c r="AO78">
        <v>1</v>
      </c>
      <c r="AP78">
        <v>2</v>
      </c>
      <c r="AQ78" t="s">
        <v>107</v>
      </c>
      <c r="AR78" t="s">
        <v>107</v>
      </c>
      <c r="AS78">
        <v>2</v>
      </c>
      <c r="AT78">
        <v>3</v>
      </c>
      <c r="AU78">
        <v>2</v>
      </c>
      <c r="AV78">
        <v>2</v>
      </c>
      <c r="AW78">
        <v>5</v>
      </c>
      <c r="AX78">
        <v>3</v>
      </c>
      <c r="AY78">
        <v>2</v>
      </c>
      <c r="AZ78">
        <v>2</v>
      </c>
      <c r="BA78" t="s">
        <v>106</v>
      </c>
      <c r="BB78" t="s">
        <v>106</v>
      </c>
      <c r="BC78">
        <v>1</v>
      </c>
      <c r="BD78">
        <v>2</v>
      </c>
      <c r="BE78" t="s">
        <v>107</v>
      </c>
      <c r="BF78" t="s">
        <v>107</v>
      </c>
      <c r="BG78" t="s">
        <v>107</v>
      </c>
      <c r="BH78" t="s">
        <v>107</v>
      </c>
      <c r="BI78">
        <v>1</v>
      </c>
      <c r="BJ78">
        <v>2</v>
      </c>
      <c r="BK78">
        <v>1</v>
      </c>
      <c r="BL78">
        <v>1</v>
      </c>
      <c r="BM78">
        <v>3</v>
      </c>
      <c r="BN78">
        <v>3</v>
      </c>
      <c r="BO78">
        <v>2</v>
      </c>
      <c r="BP78">
        <v>2</v>
      </c>
    </row>
    <row r="79" spans="1:68" x14ac:dyDescent="0.25">
      <c r="A79">
        <v>2004</v>
      </c>
      <c r="B79" t="s">
        <v>72</v>
      </c>
      <c r="C79" t="s">
        <v>106</v>
      </c>
      <c r="D79" t="s">
        <v>106</v>
      </c>
      <c r="E79" t="s">
        <v>107</v>
      </c>
      <c r="F79" t="s">
        <v>107</v>
      </c>
      <c r="G79">
        <v>1</v>
      </c>
      <c r="H79">
        <v>2</v>
      </c>
      <c r="I79">
        <v>4</v>
      </c>
      <c r="J79">
        <v>3</v>
      </c>
      <c r="K79" t="s">
        <v>106</v>
      </c>
      <c r="L79" t="s">
        <v>106</v>
      </c>
      <c r="M79">
        <v>2</v>
      </c>
      <c r="N79">
        <v>2</v>
      </c>
      <c r="O79" t="s">
        <v>280</v>
      </c>
      <c r="P79" t="s">
        <v>280</v>
      </c>
      <c r="Q79" t="s">
        <v>106</v>
      </c>
      <c r="R79" t="s">
        <v>106</v>
      </c>
      <c r="S79" t="s">
        <v>107</v>
      </c>
      <c r="T79" t="s">
        <v>107</v>
      </c>
      <c r="U79" t="s">
        <v>107</v>
      </c>
      <c r="V79" t="s">
        <v>107</v>
      </c>
      <c r="W79" t="s">
        <v>106</v>
      </c>
      <c r="X79" t="s">
        <v>106</v>
      </c>
      <c r="Y79" t="s">
        <v>107</v>
      </c>
      <c r="Z79" t="s">
        <v>107</v>
      </c>
      <c r="AA79">
        <v>3</v>
      </c>
      <c r="AB79">
        <v>3</v>
      </c>
      <c r="AC79" t="s">
        <v>107</v>
      </c>
      <c r="AD79" t="s">
        <v>107</v>
      </c>
      <c r="AE79" t="s">
        <v>106</v>
      </c>
      <c r="AF79" t="s">
        <v>106</v>
      </c>
      <c r="AG79" t="s">
        <v>106</v>
      </c>
      <c r="AH79" t="s">
        <v>106</v>
      </c>
      <c r="AI79">
        <v>2</v>
      </c>
      <c r="AJ79">
        <v>2</v>
      </c>
      <c r="AK79" t="s">
        <v>107</v>
      </c>
      <c r="AL79" t="s">
        <v>107</v>
      </c>
      <c r="AM79">
        <v>1</v>
      </c>
      <c r="AN79">
        <v>1</v>
      </c>
      <c r="AO79">
        <v>1</v>
      </c>
      <c r="AP79">
        <v>2</v>
      </c>
      <c r="AQ79" t="s">
        <v>107</v>
      </c>
      <c r="AR79" t="s">
        <v>107</v>
      </c>
      <c r="AS79">
        <v>12</v>
      </c>
      <c r="AT79">
        <v>7</v>
      </c>
      <c r="AU79" t="s">
        <v>106</v>
      </c>
      <c r="AV79" t="s">
        <v>106</v>
      </c>
      <c r="AW79" t="s">
        <v>106</v>
      </c>
      <c r="AX79" t="s">
        <v>106</v>
      </c>
      <c r="AY79">
        <v>3</v>
      </c>
      <c r="AZ79">
        <v>3</v>
      </c>
      <c r="BA79" t="s">
        <v>107</v>
      </c>
      <c r="BB79" t="s">
        <v>107</v>
      </c>
      <c r="BC79">
        <v>1</v>
      </c>
      <c r="BD79">
        <v>1</v>
      </c>
      <c r="BE79">
        <v>2</v>
      </c>
      <c r="BF79">
        <v>2</v>
      </c>
      <c r="BG79" t="s">
        <v>107</v>
      </c>
      <c r="BH79" t="s">
        <v>107</v>
      </c>
      <c r="BI79">
        <v>0</v>
      </c>
      <c r="BJ79">
        <v>1</v>
      </c>
      <c r="BK79" t="s">
        <v>107</v>
      </c>
      <c r="BL79" t="s">
        <v>107</v>
      </c>
      <c r="BM79" t="s">
        <v>106</v>
      </c>
      <c r="BN79" t="s">
        <v>106</v>
      </c>
      <c r="BO79">
        <v>6</v>
      </c>
      <c r="BP79">
        <v>3</v>
      </c>
    </row>
    <row r="80" spans="1:68" x14ac:dyDescent="0.25">
      <c r="A80">
        <v>2004</v>
      </c>
      <c r="B80" t="s">
        <v>73</v>
      </c>
      <c r="C80">
        <v>1</v>
      </c>
      <c r="D80">
        <v>1</v>
      </c>
      <c r="E80">
        <v>7</v>
      </c>
      <c r="F80">
        <v>5</v>
      </c>
      <c r="G80">
        <v>3</v>
      </c>
      <c r="H80">
        <v>3</v>
      </c>
      <c r="I80">
        <v>11</v>
      </c>
      <c r="J80">
        <v>6</v>
      </c>
      <c r="K80">
        <v>2</v>
      </c>
      <c r="L80">
        <v>2</v>
      </c>
      <c r="M80">
        <v>2</v>
      </c>
      <c r="N80">
        <v>2</v>
      </c>
      <c r="O80" t="s">
        <v>280</v>
      </c>
      <c r="P80" t="s">
        <v>280</v>
      </c>
      <c r="Q80">
        <v>4</v>
      </c>
      <c r="R80">
        <v>3</v>
      </c>
      <c r="S80">
        <v>8</v>
      </c>
      <c r="T80">
        <v>5</v>
      </c>
      <c r="U80">
        <v>2</v>
      </c>
      <c r="V80">
        <v>3</v>
      </c>
      <c r="W80">
        <v>4</v>
      </c>
      <c r="X80">
        <v>3</v>
      </c>
      <c r="Y80">
        <v>2</v>
      </c>
      <c r="Z80">
        <v>2</v>
      </c>
      <c r="AA80">
        <v>5</v>
      </c>
      <c r="AB80">
        <v>3</v>
      </c>
      <c r="AC80">
        <v>4</v>
      </c>
      <c r="AD80">
        <v>3</v>
      </c>
      <c r="AE80">
        <v>8</v>
      </c>
      <c r="AF80">
        <v>5</v>
      </c>
      <c r="AG80">
        <v>2</v>
      </c>
      <c r="AH80">
        <v>2</v>
      </c>
      <c r="AI80">
        <v>6</v>
      </c>
      <c r="AJ80">
        <v>4</v>
      </c>
      <c r="AK80">
        <v>4</v>
      </c>
      <c r="AL80">
        <v>3</v>
      </c>
      <c r="AM80">
        <v>4</v>
      </c>
      <c r="AN80">
        <v>3</v>
      </c>
      <c r="AO80">
        <v>3</v>
      </c>
      <c r="AP80">
        <v>2</v>
      </c>
      <c r="AQ80">
        <v>4</v>
      </c>
      <c r="AR80">
        <v>3</v>
      </c>
      <c r="AS80">
        <v>4</v>
      </c>
      <c r="AT80">
        <v>4</v>
      </c>
      <c r="AU80">
        <v>2</v>
      </c>
      <c r="AV80">
        <v>2</v>
      </c>
      <c r="AW80">
        <v>3</v>
      </c>
      <c r="AX80">
        <v>3</v>
      </c>
      <c r="AY80">
        <v>1</v>
      </c>
      <c r="AZ80">
        <v>1</v>
      </c>
      <c r="BA80">
        <v>2</v>
      </c>
      <c r="BB80">
        <v>2</v>
      </c>
      <c r="BC80">
        <v>3</v>
      </c>
      <c r="BD80">
        <v>2</v>
      </c>
      <c r="BE80">
        <v>6</v>
      </c>
      <c r="BF80">
        <v>4</v>
      </c>
      <c r="BG80">
        <v>3</v>
      </c>
      <c r="BH80">
        <v>2</v>
      </c>
      <c r="BI80">
        <v>2</v>
      </c>
      <c r="BJ80">
        <v>2</v>
      </c>
      <c r="BK80">
        <v>2</v>
      </c>
      <c r="BL80">
        <v>2</v>
      </c>
      <c r="BM80">
        <v>4</v>
      </c>
      <c r="BN80">
        <v>3</v>
      </c>
      <c r="BO80">
        <v>5</v>
      </c>
      <c r="BP80">
        <v>3</v>
      </c>
    </row>
    <row r="81" spans="1:68" x14ac:dyDescent="0.25">
      <c r="A81">
        <v>2004</v>
      </c>
      <c r="B81" t="s">
        <v>74</v>
      </c>
      <c r="C81" t="s">
        <v>106</v>
      </c>
      <c r="D81" t="s">
        <v>106</v>
      </c>
      <c r="E81" t="s">
        <v>107</v>
      </c>
      <c r="F81" t="s">
        <v>107</v>
      </c>
      <c r="G81" t="s">
        <v>106</v>
      </c>
      <c r="H81" t="s">
        <v>106</v>
      </c>
      <c r="I81">
        <v>1</v>
      </c>
      <c r="J81">
        <v>2</v>
      </c>
      <c r="K81" t="s">
        <v>106</v>
      </c>
      <c r="L81" t="s">
        <v>106</v>
      </c>
      <c r="M81" t="s">
        <v>106</v>
      </c>
      <c r="N81" t="s">
        <v>106</v>
      </c>
      <c r="O81" t="s">
        <v>280</v>
      </c>
      <c r="P81" t="s">
        <v>280</v>
      </c>
      <c r="Q81" t="s">
        <v>107</v>
      </c>
      <c r="R81" t="s">
        <v>107</v>
      </c>
      <c r="S81" t="s">
        <v>106</v>
      </c>
      <c r="T81" t="s">
        <v>106</v>
      </c>
      <c r="U81">
        <v>1</v>
      </c>
      <c r="V81">
        <v>2</v>
      </c>
      <c r="W81" t="s">
        <v>106</v>
      </c>
      <c r="X81" t="s">
        <v>106</v>
      </c>
      <c r="Y81" t="s">
        <v>107</v>
      </c>
      <c r="Z81" t="s">
        <v>107</v>
      </c>
      <c r="AA81" t="s">
        <v>106</v>
      </c>
      <c r="AB81" t="s">
        <v>106</v>
      </c>
      <c r="AC81" t="s">
        <v>107</v>
      </c>
      <c r="AD81" t="s">
        <v>107</v>
      </c>
      <c r="AE81" t="s">
        <v>107</v>
      </c>
      <c r="AF81" t="s">
        <v>107</v>
      </c>
      <c r="AG81" t="s">
        <v>106</v>
      </c>
      <c r="AH81" t="s">
        <v>106</v>
      </c>
      <c r="AI81" t="s">
        <v>107</v>
      </c>
      <c r="AJ81" t="s">
        <v>107</v>
      </c>
      <c r="AK81" t="s">
        <v>106</v>
      </c>
      <c r="AL81" t="s">
        <v>106</v>
      </c>
      <c r="AM81">
        <v>1</v>
      </c>
      <c r="AN81">
        <v>1</v>
      </c>
      <c r="AO81" t="s">
        <v>107</v>
      </c>
      <c r="AP81" t="s">
        <v>107</v>
      </c>
      <c r="AQ81" t="s">
        <v>106</v>
      </c>
      <c r="AR81" t="s">
        <v>106</v>
      </c>
      <c r="AS81" t="s">
        <v>106</v>
      </c>
      <c r="AT81" t="s">
        <v>106</v>
      </c>
      <c r="AU81" t="s">
        <v>106</v>
      </c>
      <c r="AV81" t="s">
        <v>106</v>
      </c>
      <c r="AW81" t="s">
        <v>106</v>
      </c>
      <c r="AX81" t="s">
        <v>106</v>
      </c>
      <c r="AY81" t="s">
        <v>107</v>
      </c>
      <c r="AZ81" t="s">
        <v>107</v>
      </c>
      <c r="BA81" t="s">
        <v>107</v>
      </c>
      <c r="BB81" t="s">
        <v>107</v>
      </c>
      <c r="BC81" t="s">
        <v>106</v>
      </c>
      <c r="BD81" t="s">
        <v>106</v>
      </c>
      <c r="BE81" t="s">
        <v>106</v>
      </c>
      <c r="BF81" t="s">
        <v>106</v>
      </c>
      <c r="BG81" t="s">
        <v>106</v>
      </c>
      <c r="BH81" t="s">
        <v>106</v>
      </c>
      <c r="BI81" t="s">
        <v>107</v>
      </c>
      <c r="BJ81" t="s">
        <v>107</v>
      </c>
      <c r="BK81">
        <v>1</v>
      </c>
      <c r="BL81">
        <v>1</v>
      </c>
      <c r="BM81" t="s">
        <v>106</v>
      </c>
      <c r="BN81" t="s">
        <v>106</v>
      </c>
      <c r="BO81" t="s">
        <v>107</v>
      </c>
      <c r="BP81" t="s">
        <v>107</v>
      </c>
    </row>
    <row r="82" spans="1:68" x14ac:dyDescent="0.25">
      <c r="A82">
        <v>2004</v>
      </c>
      <c r="B82" t="s">
        <v>75</v>
      </c>
      <c r="C82" t="s">
        <v>107</v>
      </c>
      <c r="D82" t="s">
        <v>107</v>
      </c>
      <c r="E82" t="s">
        <v>107</v>
      </c>
      <c r="F82" t="s">
        <v>107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>
        <v>2</v>
      </c>
      <c r="N82">
        <v>2</v>
      </c>
      <c r="O82" t="s">
        <v>280</v>
      </c>
      <c r="P82" t="s">
        <v>280</v>
      </c>
      <c r="Q82" t="s">
        <v>106</v>
      </c>
      <c r="R82" t="s">
        <v>106</v>
      </c>
      <c r="S82" t="s">
        <v>106</v>
      </c>
      <c r="T82" t="s">
        <v>106</v>
      </c>
      <c r="U82">
        <v>1</v>
      </c>
      <c r="V82">
        <v>2</v>
      </c>
      <c r="W82" t="s">
        <v>107</v>
      </c>
      <c r="X82" t="s">
        <v>107</v>
      </c>
      <c r="Y82" t="s">
        <v>106</v>
      </c>
      <c r="Z82" t="s">
        <v>106</v>
      </c>
      <c r="AA82" t="s">
        <v>106</v>
      </c>
      <c r="AB82" t="s">
        <v>106</v>
      </c>
      <c r="AC82" t="s">
        <v>106</v>
      </c>
      <c r="AD82" t="s">
        <v>106</v>
      </c>
      <c r="AE82" t="s">
        <v>106</v>
      </c>
      <c r="AF82" t="s">
        <v>106</v>
      </c>
      <c r="AG82" t="s">
        <v>106</v>
      </c>
      <c r="AH82" t="s">
        <v>106</v>
      </c>
      <c r="AI82" t="s">
        <v>106</v>
      </c>
      <c r="AJ82" t="s">
        <v>106</v>
      </c>
      <c r="AK82">
        <v>1</v>
      </c>
      <c r="AL82">
        <v>1</v>
      </c>
      <c r="AM82">
        <v>1</v>
      </c>
      <c r="AN82">
        <v>1</v>
      </c>
      <c r="AO82" t="s">
        <v>107</v>
      </c>
      <c r="AP82" t="s">
        <v>107</v>
      </c>
      <c r="AQ82" t="s">
        <v>106</v>
      </c>
      <c r="AR82" t="s">
        <v>106</v>
      </c>
      <c r="AS82" t="s">
        <v>107</v>
      </c>
      <c r="AT82" t="s">
        <v>107</v>
      </c>
      <c r="AU82" t="s">
        <v>106</v>
      </c>
      <c r="AV82" t="s">
        <v>106</v>
      </c>
      <c r="AW82" t="s">
        <v>107</v>
      </c>
      <c r="AX82" t="s">
        <v>107</v>
      </c>
      <c r="AY82" t="s">
        <v>106</v>
      </c>
      <c r="AZ82" t="s">
        <v>106</v>
      </c>
      <c r="BA82" t="s">
        <v>107</v>
      </c>
      <c r="BB82" t="s">
        <v>107</v>
      </c>
      <c r="BC82" t="s">
        <v>106</v>
      </c>
      <c r="BD82" t="s">
        <v>106</v>
      </c>
      <c r="BE82">
        <v>1</v>
      </c>
      <c r="BF82">
        <v>2</v>
      </c>
      <c r="BG82" t="s">
        <v>107</v>
      </c>
      <c r="BH82" t="s">
        <v>107</v>
      </c>
      <c r="BI82">
        <v>1</v>
      </c>
      <c r="BJ82">
        <v>1</v>
      </c>
      <c r="BK82" t="s">
        <v>106</v>
      </c>
      <c r="BL82" t="s">
        <v>106</v>
      </c>
      <c r="BM82" t="s">
        <v>107</v>
      </c>
      <c r="BN82" t="s">
        <v>107</v>
      </c>
      <c r="BO82">
        <v>1</v>
      </c>
      <c r="BP82">
        <v>1</v>
      </c>
    </row>
    <row r="83" spans="1:68" x14ac:dyDescent="0.25">
      <c r="A83">
        <v>2004</v>
      </c>
      <c r="B83" t="s">
        <v>76</v>
      </c>
      <c r="C83" t="s">
        <v>106</v>
      </c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280</v>
      </c>
      <c r="P83" t="s">
        <v>280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107</v>
      </c>
      <c r="X83" t="s">
        <v>107</v>
      </c>
      <c r="Y83" t="s">
        <v>106</v>
      </c>
      <c r="Z83" t="s">
        <v>106</v>
      </c>
      <c r="AA83" t="s">
        <v>106</v>
      </c>
      <c r="AB83" t="s">
        <v>106</v>
      </c>
      <c r="AC83" t="s">
        <v>106</v>
      </c>
      <c r="AD83" t="s">
        <v>106</v>
      </c>
      <c r="AE83" t="s">
        <v>106</v>
      </c>
      <c r="AF83" t="s">
        <v>106</v>
      </c>
      <c r="AG83" t="s">
        <v>106</v>
      </c>
      <c r="AH83" t="s">
        <v>106</v>
      </c>
      <c r="AI83" t="s">
        <v>106</v>
      </c>
      <c r="AJ83" t="s">
        <v>106</v>
      </c>
      <c r="AK83" t="s">
        <v>106</v>
      </c>
      <c r="AL83" t="s">
        <v>106</v>
      </c>
      <c r="AM83" t="s">
        <v>106</v>
      </c>
      <c r="AN83" t="s">
        <v>106</v>
      </c>
      <c r="AO83" t="s">
        <v>106</v>
      </c>
      <c r="AP83" t="s">
        <v>106</v>
      </c>
      <c r="AQ83" t="s">
        <v>106</v>
      </c>
      <c r="AR83" t="s">
        <v>106</v>
      </c>
      <c r="AS83" t="s">
        <v>106</v>
      </c>
      <c r="AT83" t="s">
        <v>106</v>
      </c>
      <c r="AU83" t="s">
        <v>106</v>
      </c>
      <c r="AV83" t="s">
        <v>106</v>
      </c>
      <c r="AW83" t="s">
        <v>106</v>
      </c>
      <c r="AX83" t="s">
        <v>106</v>
      </c>
      <c r="AY83" t="s">
        <v>106</v>
      </c>
      <c r="AZ83" t="s">
        <v>106</v>
      </c>
      <c r="BA83" t="s">
        <v>106</v>
      </c>
      <c r="BB83" t="s">
        <v>106</v>
      </c>
      <c r="BC83" t="s">
        <v>106</v>
      </c>
      <c r="BD83" t="s">
        <v>106</v>
      </c>
      <c r="BE83" t="s">
        <v>106</v>
      </c>
      <c r="BF83" t="s">
        <v>106</v>
      </c>
      <c r="BG83" t="s">
        <v>106</v>
      </c>
      <c r="BH83" t="s">
        <v>106</v>
      </c>
      <c r="BI83" t="s">
        <v>106</v>
      </c>
      <c r="BJ83" t="s">
        <v>106</v>
      </c>
      <c r="BK83" t="s">
        <v>106</v>
      </c>
      <c r="BL83" t="s">
        <v>106</v>
      </c>
      <c r="BM83" t="s">
        <v>106</v>
      </c>
      <c r="BN83" t="s">
        <v>106</v>
      </c>
      <c r="BO83" t="s">
        <v>106</v>
      </c>
      <c r="BP83" t="s">
        <v>106</v>
      </c>
    </row>
    <row r="84" spans="1:68" x14ac:dyDescent="0.25">
      <c r="A84">
        <v>2004</v>
      </c>
      <c r="B84" t="s">
        <v>77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280</v>
      </c>
      <c r="P84" t="s">
        <v>280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106</v>
      </c>
      <c r="AL84" t="s">
        <v>106</v>
      </c>
      <c r="AM84" t="s">
        <v>106</v>
      </c>
      <c r="AN84" t="s">
        <v>106</v>
      </c>
      <c r="AO84" t="s">
        <v>106</v>
      </c>
      <c r="AP84" t="s">
        <v>106</v>
      </c>
      <c r="AQ84" t="s">
        <v>106</v>
      </c>
      <c r="AR84" t="s">
        <v>106</v>
      </c>
      <c r="AS84" t="s">
        <v>106</v>
      </c>
      <c r="AT84" t="s">
        <v>106</v>
      </c>
      <c r="AU84" t="s">
        <v>106</v>
      </c>
      <c r="AV84" t="s">
        <v>106</v>
      </c>
      <c r="AW84" t="s">
        <v>106</v>
      </c>
      <c r="AX84" t="s">
        <v>106</v>
      </c>
      <c r="AY84" t="s">
        <v>106</v>
      </c>
      <c r="AZ84" t="s">
        <v>106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2004</v>
      </c>
      <c r="B85" t="s">
        <v>78</v>
      </c>
      <c r="C85" t="s">
        <v>106</v>
      </c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107</v>
      </c>
      <c r="L85" t="s">
        <v>107</v>
      </c>
      <c r="M85" t="s">
        <v>107</v>
      </c>
      <c r="N85" t="s">
        <v>107</v>
      </c>
      <c r="O85" t="s">
        <v>280</v>
      </c>
      <c r="P85" t="s">
        <v>280</v>
      </c>
      <c r="Q85" t="s">
        <v>107</v>
      </c>
      <c r="R85" t="s">
        <v>107</v>
      </c>
      <c r="S85" t="s">
        <v>106</v>
      </c>
      <c r="T85" t="s">
        <v>106</v>
      </c>
      <c r="U85" t="s">
        <v>106</v>
      </c>
      <c r="V85" t="s">
        <v>106</v>
      </c>
      <c r="W85">
        <v>1</v>
      </c>
      <c r="X85">
        <v>1</v>
      </c>
      <c r="Y85" t="s">
        <v>106</v>
      </c>
      <c r="Z85" t="s">
        <v>106</v>
      </c>
      <c r="AA85" t="s">
        <v>107</v>
      </c>
      <c r="AB85" t="s">
        <v>107</v>
      </c>
      <c r="AC85">
        <v>2</v>
      </c>
      <c r="AD85">
        <v>2</v>
      </c>
      <c r="AE85" t="s">
        <v>106</v>
      </c>
      <c r="AF85" t="s">
        <v>106</v>
      </c>
      <c r="AG85" t="s">
        <v>106</v>
      </c>
      <c r="AH85" t="s">
        <v>106</v>
      </c>
      <c r="AI85" t="s">
        <v>106</v>
      </c>
      <c r="AJ85" t="s">
        <v>106</v>
      </c>
      <c r="AK85" t="s">
        <v>106</v>
      </c>
      <c r="AL85" t="s">
        <v>106</v>
      </c>
      <c r="AM85">
        <v>1</v>
      </c>
      <c r="AN85">
        <v>1</v>
      </c>
      <c r="AO85" t="s">
        <v>107</v>
      </c>
      <c r="AP85" t="s">
        <v>107</v>
      </c>
      <c r="AQ85" t="s">
        <v>106</v>
      </c>
      <c r="AR85" t="s">
        <v>106</v>
      </c>
      <c r="AS85" t="s">
        <v>107</v>
      </c>
      <c r="AT85" t="s">
        <v>107</v>
      </c>
      <c r="AU85" t="s">
        <v>107</v>
      </c>
      <c r="AV85" t="s">
        <v>107</v>
      </c>
      <c r="AW85" t="s">
        <v>106</v>
      </c>
      <c r="AX85" t="s">
        <v>106</v>
      </c>
      <c r="AY85" t="s">
        <v>106</v>
      </c>
      <c r="AZ85" t="s">
        <v>106</v>
      </c>
      <c r="BA85" t="s">
        <v>107</v>
      </c>
      <c r="BB85" t="s">
        <v>107</v>
      </c>
      <c r="BC85" t="s">
        <v>106</v>
      </c>
      <c r="BD85" t="s">
        <v>106</v>
      </c>
      <c r="BE85">
        <v>3</v>
      </c>
      <c r="BF85">
        <v>3</v>
      </c>
      <c r="BG85" t="s">
        <v>107</v>
      </c>
      <c r="BH85" t="s">
        <v>107</v>
      </c>
      <c r="BI85" t="s">
        <v>106</v>
      </c>
      <c r="BJ85" t="s">
        <v>106</v>
      </c>
      <c r="BK85" t="s">
        <v>106</v>
      </c>
      <c r="BL85" t="s">
        <v>106</v>
      </c>
      <c r="BM85" t="s">
        <v>107</v>
      </c>
      <c r="BN85" t="s">
        <v>107</v>
      </c>
      <c r="BO85" t="s">
        <v>107</v>
      </c>
      <c r="BP85" t="s">
        <v>107</v>
      </c>
    </row>
    <row r="86" spans="1:68" x14ac:dyDescent="0.25">
      <c r="A86">
        <v>2004</v>
      </c>
      <c r="B86" t="s">
        <v>79</v>
      </c>
      <c r="C86">
        <v>1</v>
      </c>
      <c r="D86">
        <v>1</v>
      </c>
      <c r="E86" t="s">
        <v>107</v>
      </c>
      <c r="F86" t="s">
        <v>107</v>
      </c>
      <c r="G86" t="s">
        <v>107</v>
      </c>
      <c r="H86" t="s">
        <v>107</v>
      </c>
      <c r="I86" t="s">
        <v>106</v>
      </c>
      <c r="J86" t="s">
        <v>106</v>
      </c>
      <c r="K86" t="s">
        <v>106</v>
      </c>
      <c r="L86" t="s">
        <v>106</v>
      </c>
      <c r="M86" t="s">
        <v>107</v>
      </c>
      <c r="N86" t="s">
        <v>107</v>
      </c>
      <c r="O86" t="s">
        <v>280</v>
      </c>
      <c r="P86" t="s">
        <v>280</v>
      </c>
      <c r="Q86" t="s">
        <v>107</v>
      </c>
      <c r="R86" t="s">
        <v>107</v>
      </c>
      <c r="S86" t="s">
        <v>107</v>
      </c>
      <c r="T86" t="s">
        <v>107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Z86" t="s">
        <v>106</v>
      </c>
      <c r="AA86" t="s">
        <v>107</v>
      </c>
      <c r="AB86" t="s">
        <v>107</v>
      </c>
      <c r="AC86" t="s">
        <v>106</v>
      </c>
      <c r="AD86" t="s">
        <v>106</v>
      </c>
      <c r="AE86" t="s">
        <v>106</v>
      </c>
      <c r="AF86" t="s">
        <v>106</v>
      </c>
      <c r="AG86" t="s">
        <v>107</v>
      </c>
      <c r="AH86" t="s">
        <v>107</v>
      </c>
      <c r="AI86" t="s">
        <v>107</v>
      </c>
      <c r="AJ86" t="s">
        <v>107</v>
      </c>
      <c r="AK86" t="s">
        <v>106</v>
      </c>
      <c r="AL86" t="s">
        <v>106</v>
      </c>
      <c r="AM86">
        <v>1</v>
      </c>
      <c r="AN86">
        <v>1</v>
      </c>
      <c r="AO86" t="s">
        <v>107</v>
      </c>
      <c r="AP86" t="s">
        <v>107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107</v>
      </c>
      <c r="AX86" t="s">
        <v>107</v>
      </c>
      <c r="AY86" t="s">
        <v>107</v>
      </c>
      <c r="AZ86" t="s">
        <v>107</v>
      </c>
      <c r="BA86" t="s">
        <v>107</v>
      </c>
      <c r="BB86" t="s">
        <v>107</v>
      </c>
      <c r="BC86" t="s">
        <v>106</v>
      </c>
      <c r="BD86" t="s">
        <v>106</v>
      </c>
      <c r="BE86" t="s">
        <v>106</v>
      </c>
      <c r="BF86" t="s">
        <v>106</v>
      </c>
      <c r="BG86" t="s">
        <v>107</v>
      </c>
      <c r="BH86" t="s">
        <v>107</v>
      </c>
      <c r="BI86" t="s">
        <v>107</v>
      </c>
      <c r="BJ86" t="s">
        <v>107</v>
      </c>
      <c r="BK86" t="s">
        <v>106</v>
      </c>
      <c r="BL86" t="s">
        <v>106</v>
      </c>
      <c r="BM86">
        <v>1</v>
      </c>
      <c r="BN86">
        <v>2</v>
      </c>
      <c r="BO86">
        <v>0</v>
      </c>
      <c r="BP86">
        <v>1</v>
      </c>
    </row>
    <row r="87" spans="1:68" x14ac:dyDescent="0.25">
      <c r="A87">
        <v>2004</v>
      </c>
      <c r="B87" t="s">
        <v>80</v>
      </c>
      <c r="C87" t="s">
        <v>107</v>
      </c>
      <c r="D87" t="s">
        <v>107</v>
      </c>
      <c r="E87" t="s">
        <v>107</v>
      </c>
      <c r="F87" t="s">
        <v>107</v>
      </c>
      <c r="G87" t="s">
        <v>106</v>
      </c>
      <c r="H87" t="s">
        <v>106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280</v>
      </c>
      <c r="P87" t="s">
        <v>280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107</v>
      </c>
      <c r="X87" t="s">
        <v>107</v>
      </c>
      <c r="Y87" t="s">
        <v>106</v>
      </c>
      <c r="Z87" t="s">
        <v>106</v>
      </c>
      <c r="AA87" t="s">
        <v>106</v>
      </c>
      <c r="AB87" t="s">
        <v>106</v>
      </c>
      <c r="AC87" t="s">
        <v>106</v>
      </c>
      <c r="AD87" t="s">
        <v>106</v>
      </c>
      <c r="AE87" t="s">
        <v>107</v>
      </c>
      <c r="AF87" t="s">
        <v>107</v>
      </c>
      <c r="AG87" t="s">
        <v>106</v>
      </c>
      <c r="AH87" t="s">
        <v>106</v>
      </c>
      <c r="AI87" t="s">
        <v>106</v>
      </c>
      <c r="AJ87" t="s">
        <v>106</v>
      </c>
      <c r="AK87" t="s">
        <v>106</v>
      </c>
      <c r="AL87" t="s">
        <v>106</v>
      </c>
      <c r="AM87" t="s">
        <v>106</v>
      </c>
      <c r="AN87" t="s">
        <v>106</v>
      </c>
      <c r="AO87" t="s">
        <v>106</v>
      </c>
      <c r="AP87" t="s">
        <v>106</v>
      </c>
      <c r="AQ87" t="s">
        <v>106</v>
      </c>
      <c r="AR87" t="s">
        <v>106</v>
      </c>
      <c r="AS87" t="s">
        <v>106</v>
      </c>
      <c r="AT87" t="s">
        <v>106</v>
      </c>
      <c r="AU87" t="s">
        <v>106</v>
      </c>
      <c r="AV87" t="s">
        <v>106</v>
      </c>
      <c r="AW87" t="s">
        <v>106</v>
      </c>
      <c r="AX87" t="s">
        <v>106</v>
      </c>
      <c r="AY87" t="s">
        <v>106</v>
      </c>
      <c r="AZ87" t="s">
        <v>106</v>
      </c>
      <c r="BA87" t="s">
        <v>107</v>
      </c>
      <c r="BB87" t="s">
        <v>107</v>
      </c>
      <c r="BC87" t="s">
        <v>107</v>
      </c>
      <c r="BD87" t="s">
        <v>107</v>
      </c>
      <c r="BE87" t="s">
        <v>106</v>
      </c>
      <c r="BF87" t="s">
        <v>106</v>
      </c>
      <c r="BG87" t="s">
        <v>106</v>
      </c>
      <c r="BH87" t="s">
        <v>106</v>
      </c>
      <c r="BI87" t="s">
        <v>106</v>
      </c>
      <c r="BJ87" t="s">
        <v>106</v>
      </c>
      <c r="BK87" t="s">
        <v>106</v>
      </c>
      <c r="BL87" t="s">
        <v>106</v>
      </c>
      <c r="BM87" t="s">
        <v>106</v>
      </c>
      <c r="BN87" t="s">
        <v>106</v>
      </c>
      <c r="BO87" t="s">
        <v>106</v>
      </c>
      <c r="BP87" t="s">
        <v>106</v>
      </c>
    </row>
    <row r="88" spans="1:68" x14ac:dyDescent="0.25">
      <c r="A88">
        <v>2004</v>
      </c>
      <c r="B88" t="s">
        <v>81</v>
      </c>
      <c r="C88" t="s">
        <v>106</v>
      </c>
      <c r="D88" t="s">
        <v>106</v>
      </c>
      <c r="E88" t="s">
        <v>107</v>
      </c>
      <c r="F88" t="s">
        <v>107</v>
      </c>
      <c r="G88" t="s">
        <v>106</v>
      </c>
      <c r="H88" t="s">
        <v>106</v>
      </c>
      <c r="I88" t="s">
        <v>106</v>
      </c>
      <c r="J88" t="s">
        <v>106</v>
      </c>
      <c r="K88" t="s">
        <v>106</v>
      </c>
      <c r="L88" t="s">
        <v>106</v>
      </c>
      <c r="M88" t="s">
        <v>106</v>
      </c>
      <c r="N88" t="s">
        <v>106</v>
      </c>
      <c r="O88" t="s">
        <v>280</v>
      </c>
      <c r="P88" t="s">
        <v>280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Z88" t="s">
        <v>106</v>
      </c>
      <c r="AA88" t="s">
        <v>106</v>
      </c>
      <c r="AB88" t="s">
        <v>106</v>
      </c>
      <c r="AC88" t="s">
        <v>106</v>
      </c>
      <c r="AD88" t="s">
        <v>106</v>
      </c>
      <c r="AE88" t="s">
        <v>106</v>
      </c>
      <c r="AF88" t="s">
        <v>106</v>
      </c>
      <c r="AG88" t="s">
        <v>106</v>
      </c>
      <c r="AH88" t="s">
        <v>106</v>
      </c>
      <c r="AI88" t="s">
        <v>106</v>
      </c>
      <c r="AJ88" t="s">
        <v>106</v>
      </c>
      <c r="AK88" t="s">
        <v>106</v>
      </c>
      <c r="AL88" t="s">
        <v>106</v>
      </c>
      <c r="AM88" t="s">
        <v>106</v>
      </c>
      <c r="AN88" t="s">
        <v>106</v>
      </c>
      <c r="AO88" t="s">
        <v>106</v>
      </c>
      <c r="AP88" t="s">
        <v>106</v>
      </c>
      <c r="AQ88" t="s">
        <v>106</v>
      </c>
      <c r="AR88" t="s">
        <v>106</v>
      </c>
      <c r="AS88" t="s">
        <v>106</v>
      </c>
      <c r="AT88" t="s">
        <v>106</v>
      </c>
      <c r="AU88" t="s">
        <v>106</v>
      </c>
      <c r="AV88" t="s">
        <v>106</v>
      </c>
      <c r="AW88" t="s">
        <v>106</v>
      </c>
      <c r="AX88" t="s">
        <v>106</v>
      </c>
      <c r="AY88" t="s">
        <v>106</v>
      </c>
      <c r="AZ88" t="s">
        <v>106</v>
      </c>
      <c r="BA88" t="s">
        <v>106</v>
      </c>
      <c r="BB88" t="s">
        <v>106</v>
      </c>
      <c r="BC88" t="s">
        <v>106</v>
      </c>
      <c r="BD88" t="s">
        <v>106</v>
      </c>
      <c r="BE88" t="s">
        <v>106</v>
      </c>
      <c r="BF88" t="s">
        <v>106</v>
      </c>
      <c r="BG88" t="s">
        <v>106</v>
      </c>
      <c r="BH88" t="s">
        <v>106</v>
      </c>
      <c r="BI88" t="s">
        <v>106</v>
      </c>
      <c r="BJ88" t="s">
        <v>106</v>
      </c>
      <c r="BK88" t="s">
        <v>106</v>
      </c>
      <c r="BL88" t="s">
        <v>106</v>
      </c>
      <c r="BM88" t="s">
        <v>106</v>
      </c>
      <c r="BN88" t="s">
        <v>106</v>
      </c>
      <c r="BO88" t="s">
        <v>106</v>
      </c>
      <c r="BP88" t="s">
        <v>106</v>
      </c>
    </row>
    <row r="89" spans="1:68" x14ac:dyDescent="0.25">
      <c r="A89">
        <v>2004</v>
      </c>
      <c r="B89" t="s">
        <v>82</v>
      </c>
      <c r="C89">
        <v>1</v>
      </c>
      <c r="D89">
        <v>1</v>
      </c>
      <c r="E89" t="s">
        <v>107</v>
      </c>
      <c r="F89" t="s">
        <v>107</v>
      </c>
      <c r="G89" t="s">
        <v>106</v>
      </c>
      <c r="H89" t="s">
        <v>106</v>
      </c>
      <c r="I89">
        <v>6</v>
      </c>
      <c r="J89">
        <v>4</v>
      </c>
      <c r="K89" t="s">
        <v>106</v>
      </c>
      <c r="L89" t="s">
        <v>106</v>
      </c>
      <c r="M89">
        <v>5</v>
      </c>
      <c r="N89">
        <v>4</v>
      </c>
      <c r="O89" t="s">
        <v>280</v>
      </c>
      <c r="P89" t="s">
        <v>280</v>
      </c>
      <c r="Q89" t="s">
        <v>107</v>
      </c>
      <c r="R89" t="s">
        <v>107</v>
      </c>
      <c r="S89">
        <v>7</v>
      </c>
      <c r="T89">
        <v>4</v>
      </c>
      <c r="U89">
        <v>1</v>
      </c>
      <c r="V89">
        <v>2</v>
      </c>
      <c r="W89">
        <v>2</v>
      </c>
      <c r="X89">
        <v>2</v>
      </c>
      <c r="Y89">
        <v>1</v>
      </c>
      <c r="Z89">
        <v>2</v>
      </c>
      <c r="AA89">
        <v>2</v>
      </c>
      <c r="AB89">
        <v>2</v>
      </c>
      <c r="AC89">
        <v>4</v>
      </c>
      <c r="AD89">
        <v>3</v>
      </c>
      <c r="AE89">
        <v>2</v>
      </c>
      <c r="AF89">
        <v>3</v>
      </c>
      <c r="AG89" t="s">
        <v>106</v>
      </c>
      <c r="AH89" t="s">
        <v>106</v>
      </c>
      <c r="AI89">
        <v>2</v>
      </c>
      <c r="AJ89">
        <v>2</v>
      </c>
      <c r="AK89">
        <v>3</v>
      </c>
      <c r="AL89">
        <v>3</v>
      </c>
      <c r="AM89">
        <v>2</v>
      </c>
      <c r="AN89">
        <v>2</v>
      </c>
      <c r="AO89" t="s">
        <v>107</v>
      </c>
      <c r="AP89" t="s">
        <v>107</v>
      </c>
      <c r="AQ89" t="s">
        <v>106</v>
      </c>
      <c r="AR89" t="s">
        <v>106</v>
      </c>
      <c r="AS89" t="s">
        <v>107</v>
      </c>
      <c r="AT89" t="s">
        <v>107</v>
      </c>
      <c r="AU89">
        <v>1</v>
      </c>
      <c r="AV89">
        <v>2</v>
      </c>
      <c r="AW89" t="s">
        <v>106</v>
      </c>
      <c r="AX89" t="s">
        <v>106</v>
      </c>
      <c r="AY89">
        <v>1</v>
      </c>
      <c r="AZ89">
        <v>2</v>
      </c>
      <c r="BA89">
        <v>1</v>
      </c>
      <c r="BB89">
        <v>2</v>
      </c>
      <c r="BC89" t="s">
        <v>106</v>
      </c>
      <c r="BD89" t="s">
        <v>106</v>
      </c>
      <c r="BE89" t="s">
        <v>107</v>
      </c>
      <c r="BF89" t="s">
        <v>107</v>
      </c>
      <c r="BG89" t="s">
        <v>106</v>
      </c>
      <c r="BH89" t="s">
        <v>106</v>
      </c>
      <c r="BI89">
        <v>2</v>
      </c>
      <c r="BJ89">
        <v>2</v>
      </c>
      <c r="BK89">
        <v>1</v>
      </c>
      <c r="BL89">
        <v>2</v>
      </c>
      <c r="BM89">
        <v>2</v>
      </c>
      <c r="BN89">
        <v>2</v>
      </c>
      <c r="BO89" t="s">
        <v>107</v>
      </c>
      <c r="BP89" t="s">
        <v>107</v>
      </c>
    </row>
    <row r="90" spans="1:68" x14ac:dyDescent="0.25">
      <c r="A90">
        <v>2004</v>
      </c>
      <c r="B90" t="s">
        <v>83</v>
      </c>
      <c r="C90">
        <v>1</v>
      </c>
      <c r="D90">
        <v>1</v>
      </c>
      <c r="E90">
        <v>2</v>
      </c>
      <c r="F90">
        <v>2</v>
      </c>
      <c r="G90" t="s">
        <v>106</v>
      </c>
      <c r="H90" t="s">
        <v>106</v>
      </c>
      <c r="I90" t="s">
        <v>107</v>
      </c>
      <c r="J90" t="s">
        <v>107</v>
      </c>
      <c r="K90">
        <v>3</v>
      </c>
      <c r="L90">
        <v>3</v>
      </c>
      <c r="M90">
        <v>2</v>
      </c>
      <c r="N90">
        <v>2</v>
      </c>
      <c r="O90" t="s">
        <v>280</v>
      </c>
      <c r="P90" t="s">
        <v>280</v>
      </c>
      <c r="Q90">
        <v>1</v>
      </c>
      <c r="R90">
        <v>2</v>
      </c>
      <c r="S90">
        <v>4</v>
      </c>
      <c r="T90">
        <v>4</v>
      </c>
      <c r="U90" t="s">
        <v>107</v>
      </c>
      <c r="V90" t="s">
        <v>107</v>
      </c>
      <c r="W90">
        <v>2</v>
      </c>
      <c r="X90">
        <v>2</v>
      </c>
      <c r="Y90">
        <v>1</v>
      </c>
      <c r="Z90">
        <v>2</v>
      </c>
      <c r="AA90">
        <v>2</v>
      </c>
      <c r="AB90">
        <v>2</v>
      </c>
      <c r="AC90">
        <v>2</v>
      </c>
      <c r="AD90">
        <v>2</v>
      </c>
      <c r="AE90">
        <v>2</v>
      </c>
      <c r="AF90">
        <v>2</v>
      </c>
      <c r="AG90">
        <v>2</v>
      </c>
      <c r="AH90">
        <v>2</v>
      </c>
      <c r="AI90">
        <v>1</v>
      </c>
      <c r="AJ90">
        <v>2</v>
      </c>
      <c r="AK90">
        <v>1</v>
      </c>
      <c r="AL90">
        <v>1</v>
      </c>
      <c r="AM90">
        <v>1</v>
      </c>
      <c r="AN90">
        <v>1</v>
      </c>
      <c r="AO90">
        <v>2</v>
      </c>
      <c r="AP90">
        <v>2</v>
      </c>
      <c r="AQ90">
        <v>1</v>
      </c>
      <c r="AR90">
        <v>1</v>
      </c>
      <c r="AS90">
        <v>3</v>
      </c>
      <c r="AT90">
        <v>3</v>
      </c>
      <c r="AU90" t="s">
        <v>107</v>
      </c>
      <c r="AV90" t="s">
        <v>107</v>
      </c>
      <c r="AW90">
        <v>5</v>
      </c>
      <c r="AX90">
        <v>3</v>
      </c>
      <c r="AY90" t="s">
        <v>107</v>
      </c>
      <c r="AZ90" t="s">
        <v>107</v>
      </c>
      <c r="BA90" t="s">
        <v>107</v>
      </c>
      <c r="BB90" t="s">
        <v>107</v>
      </c>
      <c r="BC90">
        <v>4</v>
      </c>
      <c r="BD90">
        <v>3</v>
      </c>
      <c r="BE90">
        <v>2</v>
      </c>
      <c r="BF90">
        <v>2</v>
      </c>
      <c r="BG90">
        <v>1</v>
      </c>
      <c r="BH90">
        <v>1</v>
      </c>
      <c r="BI90">
        <v>1</v>
      </c>
      <c r="BJ90">
        <v>2</v>
      </c>
      <c r="BK90">
        <v>1</v>
      </c>
      <c r="BL90">
        <v>1</v>
      </c>
      <c r="BM90">
        <v>6</v>
      </c>
      <c r="BN90">
        <v>4</v>
      </c>
      <c r="BO90">
        <v>2</v>
      </c>
      <c r="BP90">
        <v>2</v>
      </c>
    </row>
    <row r="91" spans="1:68" x14ac:dyDescent="0.25">
      <c r="A91">
        <v>2004</v>
      </c>
      <c r="B91" t="s">
        <v>84</v>
      </c>
      <c r="C91" t="s">
        <v>106</v>
      </c>
      <c r="D91" t="s">
        <v>106</v>
      </c>
      <c r="E91">
        <v>1</v>
      </c>
      <c r="F91">
        <v>2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107</v>
      </c>
      <c r="N91" t="s">
        <v>107</v>
      </c>
      <c r="O91" t="s">
        <v>280</v>
      </c>
      <c r="P91" t="s">
        <v>280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106</v>
      </c>
      <c r="Z91" t="s">
        <v>106</v>
      </c>
      <c r="AA91" t="s">
        <v>106</v>
      </c>
      <c r="AB91" t="s">
        <v>106</v>
      </c>
      <c r="AC91" t="s">
        <v>106</v>
      </c>
      <c r="AD91" t="s">
        <v>106</v>
      </c>
      <c r="AE91">
        <v>1</v>
      </c>
      <c r="AF91">
        <v>2</v>
      </c>
      <c r="AG91" t="s">
        <v>106</v>
      </c>
      <c r="AH91" t="s">
        <v>106</v>
      </c>
      <c r="AI91" t="s">
        <v>106</v>
      </c>
      <c r="AJ91" t="s">
        <v>106</v>
      </c>
      <c r="AK91" t="s">
        <v>106</v>
      </c>
      <c r="AL91" t="s">
        <v>106</v>
      </c>
      <c r="AM91">
        <v>1</v>
      </c>
      <c r="AN91">
        <v>1</v>
      </c>
      <c r="AO91" t="s">
        <v>106</v>
      </c>
      <c r="AP91" t="s">
        <v>106</v>
      </c>
      <c r="AQ91">
        <v>2</v>
      </c>
      <c r="AR91">
        <v>2</v>
      </c>
      <c r="AS91" t="s">
        <v>106</v>
      </c>
      <c r="AT91" t="s">
        <v>106</v>
      </c>
      <c r="AU91" t="s">
        <v>106</v>
      </c>
      <c r="AV91" t="s">
        <v>106</v>
      </c>
      <c r="AW91">
        <v>1</v>
      </c>
      <c r="AX91">
        <v>2</v>
      </c>
      <c r="AY91" t="s">
        <v>106</v>
      </c>
      <c r="AZ91" t="s">
        <v>106</v>
      </c>
      <c r="BA91" t="s">
        <v>106</v>
      </c>
      <c r="BB91" t="s">
        <v>106</v>
      </c>
      <c r="BC91" t="s">
        <v>106</v>
      </c>
      <c r="BD91" t="s">
        <v>106</v>
      </c>
      <c r="BE91" t="s">
        <v>106</v>
      </c>
      <c r="BF91" t="s">
        <v>106</v>
      </c>
      <c r="BG91" t="s">
        <v>106</v>
      </c>
      <c r="BH91" t="s">
        <v>106</v>
      </c>
      <c r="BI91">
        <v>1</v>
      </c>
      <c r="BJ91">
        <v>2</v>
      </c>
      <c r="BK91" t="s">
        <v>106</v>
      </c>
      <c r="BL91" t="s">
        <v>106</v>
      </c>
      <c r="BM91" t="s">
        <v>106</v>
      </c>
      <c r="BN91" t="s">
        <v>106</v>
      </c>
      <c r="BO91" t="s">
        <v>107</v>
      </c>
      <c r="BP91" t="s">
        <v>107</v>
      </c>
    </row>
    <row r="92" spans="1:68" x14ac:dyDescent="0.25">
      <c r="A92">
        <v>2004</v>
      </c>
      <c r="B92" t="s">
        <v>85</v>
      </c>
      <c r="C92" t="s">
        <v>107</v>
      </c>
      <c r="D92" t="s">
        <v>107</v>
      </c>
      <c r="E92" t="s">
        <v>107</v>
      </c>
      <c r="F92" t="s">
        <v>107</v>
      </c>
      <c r="G92" t="s">
        <v>106</v>
      </c>
      <c r="H92" t="s">
        <v>106</v>
      </c>
      <c r="I92">
        <v>2</v>
      </c>
      <c r="J92">
        <v>2</v>
      </c>
      <c r="K92">
        <v>1</v>
      </c>
      <c r="L92">
        <v>2</v>
      </c>
      <c r="M92">
        <v>1</v>
      </c>
      <c r="N92">
        <v>2</v>
      </c>
      <c r="O92" t="s">
        <v>280</v>
      </c>
      <c r="P92" t="s">
        <v>280</v>
      </c>
      <c r="Q92" t="s">
        <v>106</v>
      </c>
      <c r="R92" t="s">
        <v>106</v>
      </c>
      <c r="S92" t="s">
        <v>106</v>
      </c>
      <c r="T92" t="s">
        <v>106</v>
      </c>
      <c r="U92" t="s">
        <v>107</v>
      </c>
      <c r="V92" t="s">
        <v>107</v>
      </c>
      <c r="W92" t="s">
        <v>107</v>
      </c>
      <c r="X92" t="s">
        <v>107</v>
      </c>
      <c r="Y92">
        <v>1</v>
      </c>
      <c r="Z92">
        <v>2</v>
      </c>
      <c r="AA92">
        <v>1</v>
      </c>
      <c r="AB92">
        <v>2</v>
      </c>
      <c r="AC92">
        <v>2</v>
      </c>
      <c r="AD92">
        <v>2</v>
      </c>
      <c r="AE92" t="s">
        <v>106</v>
      </c>
      <c r="AF92" t="s">
        <v>106</v>
      </c>
      <c r="AG92" t="s">
        <v>106</v>
      </c>
      <c r="AH92" t="s">
        <v>106</v>
      </c>
      <c r="AI92" t="s">
        <v>106</v>
      </c>
      <c r="AJ92" t="s">
        <v>106</v>
      </c>
      <c r="AK92">
        <v>1</v>
      </c>
      <c r="AL92">
        <v>1</v>
      </c>
      <c r="AM92" t="s">
        <v>107</v>
      </c>
      <c r="AN92" t="s">
        <v>107</v>
      </c>
      <c r="AO92">
        <v>2</v>
      </c>
      <c r="AP92">
        <v>2</v>
      </c>
      <c r="AQ92" t="s">
        <v>107</v>
      </c>
      <c r="AR92" t="s">
        <v>107</v>
      </c>
      <c r="AS92">
        <v>2</v>
      </c>
      <c r="AT92">
        <v>3</v>
      </c>
      <c r="AU92">
        <v>1</v>
      </c>
      <c r="AV92">
        <v>2</v>
      </c>
      <c r="AW92" t="s">
        <v>107</v>
      </c>
      <c r="AX92" t="s">
        <v>107</v>
      </c>
      <c r="AY92" t="s">
        <v>107</v>
      </c>
      <c r="AZ92" t="s">
        <v>107</v>
      </c>
      <c r="BA92" t="s">
        <v>106</v>
      </c>
      <c r="BB92" t="s">
        <v>106</v>
      </c>
      <c r="BC92" t="s">
        <v>107</v>
      </c>
      <c r="BD92" t="s">
        <v>107</v>
      </c>
      <c r="BE92">
        <v>1</v>
      </c>
      <c r="BF92">
        <v>2</v>
      </c>
      <c r="BG92">
        <v>1</v>
      </c>
      <c r="BH92">
        <v>2</v>
      </c>
      <c r="BI92">
        <v>1</v>
      </c>
      <c r="BJ92">
        <v>1</v>
      </c>
      <c r="BK92" t="s">
        <v>107</v>
      </c>
      <c r="BL92" t="s">
        <v>107</v>
      </c>
      <c r="BM92">
        <v>1</v>
      </c>
      <c r="BN92">
        <v>1</v>
      </c>
      <c r="BO92">
        <v>2</v>
      </c>
      <c r="BP92">
        <v>2</v>
      </c>
    </row>
    <row r="93" spans="1:68" x14ac:dyDescent="0.25">
      <c r="A93">
        <v>2004</v>
      </c>
      <c r="B93" t="s">
        <v>86</v>
      </c>
      <c r="C93" t="s">
        <v>107</v>
      </c>
      <c r="D93" t="s">
        <v>107</v>
      </c>
      <c r="E93">
        <v>3</v>
      </c>
      <c r="F93">
        <v>3</v>
      </c>
      <c r="G93" t="s">
        <v>107</v>
      </c>
      <c r="H93" t="s">
        <v>107</v>
      </c>
      <c r="I93">
        <v>4</v>
      </c>
      <c r="J93">
        <v>3</v>
      </c>
      <c r="K93" t="s">
        <v>106</v>
      </c>
      <c r="L93" t="s">
        <v>106</v>
      </c>
      <c r="M93" t="s">
        <v>107</v>
      </c>
      <c r="N93" t="s">
        <v>107</v>
      </c>
      <c r="O93" t="s">
        <v>280</v>
      </c>
      <c r="P93" t="s">
        <v>280</v>
      </c>
      <c r="Q93">
        <v>5</v>
      </c>
      <c r="R93">
        <v>4</v>
      </c>
      <c r="S93">
        <v>6</v>
      </c>
      <c r="T93">
        <v>4</v>
      </c>
      <c r="U93">
        <v>1</v>
      </c>
      <c r="V93">
        <v>2</v>
      </c>
      <c r="W93">
        <v>1</v>
      </c>
      <c r="X93">
        <v>2</v>
      </c>
      <c r="Y93" t="s">
        <v>106</v>
      </c>
      <c r="Z93" t="s">
        <v>106</v>
      </c>
      <c r="AA93" t="s">
        <v>106</v>
      </c>
      <c r="AB93" t="s">
        <v>106</v>
      </c>
      <c r="AC93" t="s">
        <v>107</v>
      </c>
      <c r="AD93" t="s">
        <v>107</v>
      </c>
      <c r="AE93">
        <v>6</v>
      </c>
      <c r="AF93">
        <v>4</v>
      </c>
      <c r="AG93" t="s">
        <v>106</v>
      </c>
      <c r="AH93" t="s">
        <v>106</v>
      </c>
      <c r="AI93">
        <v>1</v>
      </c>
      <c r="AJ93">
        <v>2</v>
      </c>
      <c r="AK93">
        <v>1</v>
      </c>
      <c r="AL93">
        <v>1</v>
      </c>
      <c r="AM93" t="s">
        <v>107</v>
      </c>
      <c r="AN93" t="s">
        <v>107</v>
      </c>
      <c r="AO93" t="s">
        <v>107</v>
      </c>
      <c r="AP93" t="s">
        <v>107</v>
      </c>
      <c r="AQ93">
        <v>2</v>
      </c>
      <c r="AR93">
        <v>2</v>
      </c>
      <c r="AS93" t="s">
        <v>107</v>
      </c>
      <c r="AT93" t="s">
        <v>107</v>
      </c>
      <c r="AU93">
        <v>3</v>
      </c>
      <c r="AV93">
        <v>3</v>
      </c>
      <c r="AW93">
        <v>5</v>
      </c>
      <c r="AX93">
        <v>3</v>
      </c>
      <c r="AY93">
        <v>5</v>
      </c>
      <c r="AZ93">
        <v>4</v>
      </c>
      <c r="BA93">
        <v>2</v>
      </c>
      <c r="BB93">
        <v>2</v>
      </c>
      <c r="BC93" t="s">
        <v>107</v>
      </c>
      <c r="BD93" t="s">
        <v>107</v>
      </c>
      <c r="BE93" t="s">
        <v>106</v>
      </c>
      <c r="BF93" t="s">
        <v>106</v>
      </c>
      <c r="BG93">
        <v>1</v>
      </c>
      <c r="BH93">
        <v>1</v>
      </c>
      <c r="BI93" t="s">
        <v>107</v>
      </c>
      <c r="BJ93" t="s">
        <v>107</v>
      </c>
      <c r="BK93">
        <v>1</v>
      </c>
      <c r="BL93">
        <v>1</v>
      </c>
      <c r="BM93">
        <v>2</v>
      </c>
      <c r="BN93">
        <v>2</v>
      </c>
      <c r="BO93" t="s">
        <v>107</v>
      </c>
      <c r="BP93" t="s">
        <v>107</v>
      </c>
    </row>
    <row r="94" spans="1:68" x14ac:dyDescent="0.25">
      <c r="A94">
        <v>2004</v>
      </c>
      <c r="B94" t="s">
        <v>87</v>
      </c>
      <c r="C94" t="s">
        <v>106</v>
      </c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106</v>
      </c>
      <c r="J94" t="s">
        <v>106</v>
      </c>
      <c r="K94" t="s">
        <v>106</v>
      </c>
      <c r="L94" t="s">
        <v>106</v>
      </c>
      <c r="M94">
        <v>1</v>
      </c>
      <c r="N94">
        <v>2</v>
      </c>
      <c r="O94" t="s">
        <v>280</v>
      </c>
      <c r="P94" t="s">
        <v>280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107</v>
      </c>
      <c r="Z94" t="s">
        <v>107</v>
      </c>
      <c r="AA94" t="s">
        <v>107</v>
      </c>
      <c r="AB94" t="s">
        <v>107</v>
      </c>
      <c r="AC94" t="s">
        <v>106</v>
      </c>
      <c r="AD94" t="s">
        <v>106</v>
      </c>
      <c r="AE94" t="s">
        <v>106</v>
      </c>
      <c r="AF94" t="s">
        <v>106</v>
      </c>
      <c r="AG94" t="s">
        <v>106</v>
      </c>
      <c r="AH94" t="s">
        <v>106</v>
      </c>
      <c r="AI94">
        <v>1</v>
      </c>
      <c r="AJ94">
        <v>1</v>
      </c>
      <c r="AK94" t="s">
        <v>106</v>
      </c>
      <c r="AL94" t="s">
        <v>106</v>
      </c>
      <c r="AM94" t="s">
        <v>106</v>
      </c>
      <c r="AN94" t="s">
        <v>106</v>
      </c>
      <c r="AO94" t="s">
        <v>107</v>
      </c>
      <c r="AP94" t="s">
        <v>107</v>
      </c>
      <c r="AQ94">
        <v>1</v>
      </c>
      <c r="AR94">
        <v>1</v>
      </c>
      <c r="AS94" t="s">
        <v>107</v>
      </c>
      <c r="AT94" t="s">
        <v>107</v>
      </c>
      <c r="AU94" t="s">
        <v>106</v>
      </c>
      <c r="AV94" t="s">
        <v>106</v>
      </c>
      <c r="AW94" t="s">
        <v>106</v>
      </c>
      <c r="AX94" t="s">
        <v>106</v>
      </c>
      <c r="AY94" t="s">
        <v>106</v>
      </c>
      <c r="AZ94" t="s">
        <v>106</v>
      </c>
      <c r="BA94" t="s">
        <v>106</v>
      </c>
      <c r="BB94" t="s">
        <v>106</v>
      </c>
      <c r="BC94" t="s">
        <v>107</v>
      </c>
      <c r="BD94" t="s">
        <v>107</v>
      </c>
      <c r="BE94" t="s">
        <v>106</v>
      </c>
      <c r="BF94" t="s">
        <v>106</v>
      </c>
      <c r="BG94" t="s">
        <v>106</v>
      </c>
      <c r="BH94" t="s">
        <v>106</v>
      </c>
      <c r="BI94" t="s">
        <v>106</v>
      </c>
      <c r="BJ94" t="s">
        <v>106</v>
      </c>
      <c r="BK94" t="s">
        <v>106</v>
      </c>
      <c r="BL94" t="s">
        <v>106</v>
      </c>
      <c r="BM94" t="s">
        <v>106</v>
      </c>
      <c r="BN94" t="s">
        <v>106</v>
      </c>
      <c r="BO94" t="s">
        <v>107</v>
      </c>
      <c r="BP94" t="s">
        <v>107</v>
      </c>
    </row>
    <row r="95" spans="1:68" x14ac:dyDescent="0.25">
      <c r="A95">
        <v>2004</v>
      </c>
      <c r="B95" t="s">
        <v>88</v>
      </c>
      <c r="C95" t="s">
        <v>106</v>
      </c>
      <c r="D95" t="s">
        <v>106</v>
      </c>
      <c r="E95" t="s">
        <v>106</v>
      </c>
      <c r="F95" t="s">
        <v>106</v>
      </c>
      <c r="G95" t="s">
        <v>107</v>
      </c>
      <c r="H95" t="s">
        <v>107</v>
      </c>
      <c r="I95">
        <v>2</v>
      </c>
      <c r="J95">
        <v>2</v>
      </c>
      <c r="K95" t="s">
        <v>106</v>
      </c>
      <c r="L95" t="s">
        <v>106</v>
      </c>
      <c r="M95" t="s">
        <v>107</v>
      </c>
      <c r="N95" t="s">
        <v>107</v>
      </c>
      <c r="O95" t="s">
        <v>280</v>
      </c>
      <c r="P95" t="s">
        <v>280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Z95" t="s">
        <v>106</v>
      </c>
      <c r="AA95" t="s">
        <v>107</v>
      </c>
      <c r="AB95" t="s">
        <v>107</v>
      </c>
      <c r="AC95" t="s">
        <v>107</v>
      </c>
      <c r="AD95" t="s">
        <v>107</v>
      </c>
      <c r="AE95" t="s">
        <v>106</v>
      </c>
      <c r="AF95" t="s">
        <v>106</v>
      </c>
      <c r="AG95" t="s">
        <v>106</v>
      </c>
      <c r="AH95" t="s">
        <v>106</v>
      </c>
      <c r="AI95" t="s">
        <v>107</v>
      </c>
      <c r="AJ95" t="s">
        <v>107</v>
      </c>
      <c r="AK95" t="s">
        <v>106</v>
      </c>
      <c r="AL95" t="s">
        <v>106</v>
      </c>
      <c r="AM95">
        <v>1</v>
      </c>
      <c r="AN95">
        <v>1</v>
      </c>
      <c r="AO95">
        <v>1</v>
      </c>
      <c r="AP95">
        <v>1</v>
      </c>
      <c r="AQ95" t="s">
        <v>106</v>
      </c>
      <c r="AR95" t="s">
        <v>106</v>
      </c>
      <c r="AS95" t="s">
        <v>107</v>
      </c>
      <c r="AT95" t="s">
        <v>107</v>
      </c>
      <c r="AU95" t="s">
        <v>107</v>
      </c>
      <c r="AV95" t="s">
        <v>107</v>
      </c>
      <c r="AW95" t="s">
        <v>106</v>
      </c>
      <c r="AX95" t="s">
        <v>106</v>
      </c>
      <c r="AY95" t="s">
        <v>106</v>
      </c>
      <c r="AZ95" t="s">
        <v>106</v>
      </c>
      <c r="BA95" t="s">
        <v>106</v>
      </c>
      <c r="BB95" t="s">
        <v>106</v>
      </c>
      <c r="BC95">
        <v>1</v>
      </c>
      <c r="BD95">
        <v>2</v>
      </c>
      <c r="BE95" t="s">
        <v>107</v>
      </c>
      <c r="BF95" t="s">
        <v>107</v>
      </c>
      <c r="BG95" t="s">
        <v>106</v>
      </c>
      <c r="BH95" t="s">
        <v>106</v>
      </c>
      <c r="BI95" t="s">
        <v>107</v>
      </c>
      <c r="BJ95" t="s">
        <v>107</v>
      </c>
      <c r="BK95" t="s">
        <v>106</v>
      </c>
      <c r="BL95" t="s">
        <v>106</v>
      </c>
      <c r="BM95">
        <v>1</v>
      </c>
      <c r="BN95">
        <v>2</v>
      </c>
      <c r="BO95">
        <v>1</v>
      </c>
      <c r="BP95">
        <v>1</v>
      </c>
    </row>
    <row r="96" spans="1:68" x14ac:dyDescent="0.25">
      <c r="A96">
        <v>2004</v>
      </c>
      <c r="B96" t="s">
        <v>89</v>
      </c>
      <c r="C96" t="s">
        <v>106</v>
      </c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107</v>
      </c>
      <c r="J96" t="s">
        <v>107</v>
      </c>
      <c r="K96" t="s">
        <v>106</v>
      </c>
      <c r="L96" t="s">
        <v>106</v>
      </c>
      <c r="M96" t="s">
        <v>106</v>
      </c>
      <c r="N96" t="s">
        <v>106</v>
      </c>
      <c r="O96" t="s">
        <v>280</v>
      </c>
      <c r="P96" t="s">
        <v>280</v>
      </c>
      <c r="Q96" t="s">
        <v>106</v>
      </c>
      <c r="R96" t="s">
        <v>106</v>
      </c>
      <c r="S96" t="s">
        <v>107</v>
      </c>
      <c r="T96" t="s">
        <v>107</v>
      </c>
      <c r="U96" t="s">
        <v>107</v>
      </c>
      <c r="V96" t="s">
        <v>107</v>
      </c>
      <c r="W96" t="s">
        <v>106</v>
      </c>
      <c r="X96" t="s">
        <v>106</v>
      </c>
      <c r="Y96" t="s">
        <v>106</v>
      </c>
      <c r="Z96" t="s">
        <v>106</v>
      </c>
      <c r="AA96" t="s">
        <v>107</v>
      </c>
      <c r="AB96" t="s">
        <v>107</v>
      </c>
      <c r="AC96" t="s">
        <v>106</v>
      </c>
      <c r="AD96" t="s">
        <v>106</v>
      </c>
      <c r="AE96" t="s">
        <v>106</v>
      </c>
      <c r="AF96" t="s">
        <v>106</v>
      </c>
      <c r="AG96" t="s">
        <v>107</v>
      </c>
      <c r="AH96" t="s">
        <v>107</v>
      </c>
      <c r="AI96" t="s">
        <v>106</v>
      </c>
      <c r="AJ96" t="s">
        <v>106</v>
      </c>
      <c r="AK96" t="s">
        <v>106</v>
      </c>
      <c r="AL96" t="s">
        <v>106</v>
      </c>
      <c r="AM96" t="s">
        <v>106</v>
      </c>
      <c r="AN96" t="s">
        <v>106</v>
      </c>
      <c r="AO96">
        <v>0</v>
      </c>
      <c r="AP96">
        <v>1</v>
      </c>
      <c r="AQ96" t="s">
        <v>106</v>
      </c>
      <c r="AR96" t="s">
        <v>106</v>
      </c>
      <c r="AS96" t="s">
        <v>107</v>
      </c>
      <c r="AT96" t="s">
        <v>107</v>
      </c>
      <c r="AU96" t="s">
        <v>107</v>
      </c>
      <c r="AV96" t="s">
        <v>107</v>
      </c>
      <c r="AW96" t="s">
        <v>106</v>
      </c>
      <c r="AX96" t="s">
        <v>106</v>
      </c>
      <c r="AY96" t="s">
        <v>106</v>
      </c>
      <c r="AZ96" t="s">
        <v>106</v>
      </c>
      <c r="BA96" t="s">
        <v>106</v>
      </c>
      <c r="BB96" t="s">
        <v>106</v>
      </c>
      <c r="BC96" t="s">
        <v>107</v>
      </c>
      <c r="BD96" t="s">
        <v>107</v>
      </c>
      <c r="BE96" t="s">
        <v>107</v>
      </c>
      <c r="BF96" t="s">
        <v>107</v>
      </c>
      <c r="BG96" t="s">
        <v>107</v>
      </c>
      <c r="BH96" t="s">
        <v>107</v>
      </c>
      <c r="BI96" t="s">
        <v>107</v>
      </c>
      <c r="BJ96" t="s">
        <v>107</v>
      </c>
      <c r="BK96" t="s">
        <v>106</v>
      </c>
      <c r="BL96" t="s">
        <v>106</v>
      </c>
      <c r="BM96" t="s">
        <v>106</v>
      </c>
      <c r="BN96" t="s">
        <v>106</v>
      </c>
      <c r="BO96" t="s">
        <v>107</v>
      </c>
      <c r="BP96" t="s">
        <v>107</v>
      </c>
    </row>
    <row r="97" spans="1:68" x14ac:dyDescent="0.25">
      <c r="A97">
        <v>2004</v>
      </c>
      <c r="B97" t="s">
        <v>90</v>
      </c>
      <c r="C97" t="s">
        <v>106</v>
      </c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107</v>
      </c>
      <c r="N97" t="s">
        <v>107</v>
      </c>
      <c r="O97" t="s">
        <v>280</v>
      </c>
      <c r="P97" t="s">
        <v>280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107</v>
      </c>
      <c r="X97" t="s">
        <v>107</v>
      </c>
      <c r="Y97" t="s">
        <v>106</v>
      </c>
      <c r="Z97" t="s">
        <v>106</v>
      </c>
      <c r="AA97">
        <v>1</v>
      </c>
      <c r="AB97">
        <v>1</v>
      </c>
      <c r="AC97" t="s">
        <v>107</v>
      </c>
      <c r="AD97" t="s">
        <v>107</v>
      </c>
      <c r="AE97" t="s">
        <v>106</v>
      </c>
      <c r="AF97" t="s">
        <v>106</v>
      </c>
      <c r="AG97" t="s">
        <v>106</v>
      </c>
      <c r="AH97" t="s">
        <v>106</v>
      </c>
      <c r="AI97" t="s">
        <v>106</v>
      </c>
      <c r="AJ97" t="s">
        <v>106</v>
      </c>
      <c r="AK97" t="s">
        <v>106</v>
      </c>
      <c r="AL97" t="s">
        <v>106</v>
      </c>
      <c r="AM97" t="s">
        <v>106</v>
      </c>
      <c r="AN97" t="s">
        <v>106</v>
      </c>
      <c r="AO97" t="s">
        <v>106</v>
      </c>
      <c r="AP97" t="s">
        <v>106</v>
      </c>
      <c r="AQ97" t="s">
        <v>106</v>
      </c>
      <c r="AR97" t="s">
        <v>106</v>
      </c>
      <c r="AS97" t="s">
        <v>106</v>
      </c>
      <c r="AT97" t="s">
        <v>106</v>
      </c>
      <c r="AU97" t="s">
        <v>107</v>
      </c>
      <c r="AV97" t="s">
        <v>107</v>
      </c>
      <c r="AW97" t="s">
        <v>106</v>
      </c>
      <c r="AX97" t="s">
        <v>106</v>
      </c>
      <c r="AY97" t="s">
        <v>106</v>
      </c>
      <c r="AZ97" t="s">
        <v>106</v>
      </c>
      <c r="BA97" t="s">
        <v>106</v>
      </c>
      <c r="BB97" t="s">
        <v>106</v>
      </c>
      <c r="BC97" t="s">
        <v>106</v>
      </c>
      <c r="BD97" t="s">
        <v>106</v>
      </c>
      <c r="BE97" t="s">
        <v>106</v>
      </c>
      <c r="BF97" t="s">
        <v>106</v>
      </c>
      <c r="BG97" t="s">
        <v>106</v>
      </c>
      <c r="BH97" t="s">
        <v>106</v>
      </c>
      <c r="BI97" t="s">
        <v>106</v>
      </c>
      <c r="BJ97" t="s">
        <v>106</v>
      </c>
      <c r="BK97" t="s">
        <v>106</v>
      </c>
      <c r="BL97" t="s">
        <v>106</v>
      </c>
      <c r="BM97" t="s">
        <v>106</v>
      </c>
      <c r="BN97" t="s">
        <v>106</v>
      </c>
      <c r="BO97" t="s">
        <v>107</v>
      </c>
      <c r="BP97" t="s">
        <v>107</v>
      </c>
    </row>
    <row r="98" spans="1:68" x14ac:dyDescent="0.25">
      <c r="A98">
        <v>2004</v>
      </c>
      <c r="B98" t="s">
        <v>91</v>
      </c>
      <c r="C98" t="s">
        <v>107</v>
      </c>
      <c r="D98" t="s">
        <v>107</v>
      </c>
      <c r="E98">
        <v>3</v>
      </c>
      <c r="F98">
        <v>3</v>
      </c>
      <c r="G98">
        <v>1</v>
      </c>
      <c r="H98">
        <v>1</v>
      </c>
      <c r="I98">
        <v>2</v>
      </c>
      <c r="J98">
        <v>2</v>
      </c>
      <c r="K98" t="s">
        <v>107</v>
      </c>
      <c r="L98" t="s">
        <v>107</v>
      </c>
      <c r="M98" t="s">
        <v>106</v>
      </c>
      <c r="N98" t="s">
        <v>106</v>
      </c>
      <c r="O98" t="s">
        <v>280</v>
      </c>
      <c r="P98" t="s">
        <v>280</v>
      </c>
      <c r="Q98">
        <v>1</v>
      </c>
      <c r="R98">
        <v>2</v>
      </c>
      <c r="S98" t="s">
        <v>107</v>
      </c>
      <c r="T98" t="s">
        <v>107</v>
      </c>
      <c r="U98">
        <v>1</v>
      </c>
      <c r="V98">
        <v>2</v>
      </c>
      <c r="W98" t="s">
        <v>107</v>
      </c>
      <c r="X98" t="s">
        <v>107</v>
      </c>
      <c r="Y98" t="s">
        <v>106</v>
      </c>
      <c r="Z98" t="s">
        <v>106</v>
      </c>
      <c r="AA98" t="s">
        <v>107</v>
      </c>
      <c r="AB98" t="s">
        <v>107</v>
      </c>
      <c r="AC98" t="s">
        <v>107</v>
      </c>
      <c r="AD98" t="s">
        <v>107</v>
      </c>
      <c r="AE98">
        <v>2</v>
      </c>
      <c r="AF98">
        <v>2</v>
      </c>
      <c r="AG98" t="s">
        <v>107</v>
      </c>
      <c r="AH98" t="s">
        <v>107</v>
      </c>
      <c r="AI98">
        <v>1</v>
      </c>
      <c r="AJ98">
        <v>1</v>
      </c>
      <c r="AK98" t="s">
        <v>107</v>
      </c>
      <c r="AL98" t="s">
        <v>107</v>
      </c>
      <c r="AM98" t="s">
        <v>106</v>
      </c>
      <c r="AN98" t="s">
        <v>106</v>
      </c>
      <c r="AO98" t="s">
        <v>106</v>
      </c>
      <c r="AP98" t="s">
        <v>106</v>
      </c>
      <c r="AQ98" t="s">
        <v>107</v>
      </c>
      <c r="AR98" t="s">
        <v>107</v>
      </c>
      <c r="AS98" t="s">
        <v>106</v>
      </c>
      <c r="AT98" t="s">
        <v>106</v>
      </c>
      <c r="AU98" t="s">
        <v>106</v>
      </c>
      <c r="AV98" t="s">
        <v>106</v>
      </c>
      <c r="AW98">
        <v>1</v>
      </c>
      <c r="AX98">
        <v>1</v>
      </c>
      <c r="AY98" t="s">
        <v>107</v>
      </c>
      <c r="AZ98" t="s">
        <v>107</v>
      </c>
      <c r="BA98">
        <v>1</v>
      </c>
      <c r="BB98">
        <v>1</v>
      </c>
      <c r="BC98" t="s">
        <v>106</v>
      </c>
      <c r="BD98" t="s">
        <v>106</v>
      </c>
      <c r="BE98" t="s">
        <v>106</v>
      </c>
      <c r="BF98" t="s">
        <v>106</v>
      </c>
      <c r="BG98" t="s">
        <v>106</v>
      </c>
      <c r="BH98" t="s">
        <v>106</v>
      </c>
      <c r="BI98" t="s">
        <v>107</v>
      </c>
      <c r="BJ98" t="s">
        <v>107</v>
      </c>
      <c r="BK98" t="s">
        <v>107</v>
      </c>
      <c r="BL98" t="s">
        <v>107</v>
      </c>
      <c r="BM98" t="s">
        <v>107</v>
      </c>
      <c r="BN98" t="s">
        <v>107</v>
      </c>
      <c r="BO98" t="s">
        <v>106</v>
      </c>
      <c r="BP98" t="s">
        <v>106</v>
      </c>
    </row>
    <row r="99" spans="1:68" x14ac:dyDescent="0.25">
      <c r="A99">
        <v>2004</v>
      </c>
      <c r="B99" t="s">
        <v>92</v>
      </c>
      <c r="C99" t="s">
        <v>106</v>
      </c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107</v>
      </c>
      <c r="L99" t="s">
        <v>107</v>
      </c>
      <c r="M99" t="s">
        <v>106</v>
      </c>
      <c r="N99" t="s">
        <v>106</v>
      </c>
      <c r="O99" t="s">
        <v>280</v>
      </c>
      <c r="P99" t="s">
        <v>280</v>
      </c>
      <c r="Q99" t="s">
        <v>107</v>
      </c>
      <c r="R99" t="s">
        <v>107</v>
      </c>
      <c r="S99" t="s">
        <v>106</v>
      </c>
      <c r="T99" t="s">
        <v>106</v>
      </c>
      <c r="U99" t="s">
        <v>106</v>
      </c>
      <c r="V99" t="s">
        <v>106</v>
      </c>
      <c r="W99" t="s">
        <v>107</v>
      </c>
      <c r="X99" t="s">
        <v>107</v>
      </c>
      <c r="Y99" t="s">
        <v>106</v>
      </c>
      <c r="Z99" t="s">
        <v>106</v>
      </c>
      <c r="AA99" t="s">
        <v>106</v>
      </c>
      <c r="AB99" t="s">
        <v>106</v>
      </c>
      <c r="AC99" t="s">
        <v>107</v>
      </c>
      <c r="AD99" t="s">
        <v>107</v>
      </c>
      <c r="AE99" t="s">
        <v>106</v>
      </c>
      <c r="AF99" t="s">
        <v>106</v>
      </c>
      <c r="AG99" t="s">
        <v>107</v>
      </c>
      <c r="AH99" t="s">
        <v>107</v>
      </c>
      <c r="AI99" t="s">
        <v>107</v>
      </c>
      <c r="AJ99" t="s">
        <v>107</v>
      </c>
      <c r="AK99" t="s">
        <v>107</v>
      </c>
      <c r="AL99" t="s">
        <v>107</v>
      </c>
      <c r="AM99" t="s">
        <v>106</v>
      </c>
      <c r="AN99" t="s">
        <v>106</v>
      </c>
      <c r="AO99" t="s">
        <v>107</v>
      </c>
      <c r="AP99" t="s">
        <v>107</v>
      </c>
      <c r="AQ99" t="s">
        <v>106</v>
      </c>
      <c r="AR99" t="s">
        <v>106</v>
      </c>
      <c r="AS99" t="s">
        <v>106</v>
      </c>
      <c r="AT99" t="s">
        <v>106</v>
      </c>
      <c r="AU99" t="s">
        <v>107</v>
      </c>
      <c r="AV99" t="s">
        <v>107</v>
      </c>
      <c r="AW99" t="s">
        <v>107</v>
      </c>
      <c r="AX99" t="s">
        <v>107</v>
      </c>
      <c r="AY99" t="s">
        <v>107</v>
      </c>
      <c r="AZ99" t="s">
        <v>107</v>
      </c>
      <c r="BA99" t="s">
        <v>106</v>
      </c>
      <c r="BB99" t="s">
        <v>106</v>
      </c>
      <c r="BC99" t="s">
        <v>107</v>
      </c>
      <c r="BD99" t="s">
        <v>107</v>
      </c>
      <c r="BE99">
        <v>2</v>
      </c>
      <c r="BF99">
        <v>3</v>
      </c>
      <c r="BG99">
        <v>1</v>
      </c>
      <c r="BH99">
        <v>1</v>
      </c>
      <c r="BI99" t="s">
        <v>106</v>
      </c>
      <c r="BJ99" t="s">
        <v>106</v>
      </c>
      <c r="BK99" t="s">
        <v>106</v>
      </c>
      <c r="BL99" t="s">
        <v>106</v>
      </c>
      <c r="BM99" t="s">
        <v>107</v>
      </c>
      <c r="BN99" t="s">
        <v>107</v>
      </c>
      <c r="BO99" t="s">
        <v>107</v>
      </c>
      <c r="BP99" t="s">
        <v>107</v>
      </c>
    </row>
    <row r="100" spans="1:68" x14ac:dyDescent="0.25">
      <c r="A100">
        <v>2004</v>
      </c>
      <c r="B100" t="s">
        <v>93</v>
      </c>
      <c r="C100" t="s">
        <v>106</v>
      </c>
      <c r="D100" t="s">
        <v>106</v>
      </c>
      <c r="E100">
        <v>1</v>
      </c>
      <c r="F100">
        <v>2</v>
      </c>
      <c r="G100" t="s">
        <v>106</v>
      </c>
      <c r="H100" t="s">
        <v>106</v>
      </c>
      <c r="I100" t="s">
        <v>107</v>
      </c>
      <c r="J100" t="s">
        <v>107</v>
      </c>
      <c r="K100" t="s">
        <v>106</v>
      </c>
      <c r="L100" t="s">
        <v>106</v>
      </c>
      <c r="M100" t="s">
        <v>107</v>
      </c>
      <c r="N100" t="s">
        <v>107</v>
      </c>
      <c r="O100" t="s">
        <v>280</v>
      </c>
      <c r="P100" t="s">
        <v>280</v>
      </c>
      <c r="Q100">
        <v>2</v>
      </c>
      <c r="R100">
        <v>2</v>
      </c>
      <c r="S100">
        <v>1</v>
      </c>
      <c r="T100">
        <v>2</v>
      </c>
      <c r="U100" t="s">
        <v>106</v>
      </c>
      <c r="V100" t="s">
        <v>106</v>
      </c>
      <c r="W100">
        <v>1</v>
      </c>
      <c r="X100">
        <v>1</v>
      </c>
      <c r="Y100">
        <v>0</v>
      </c>
      <c r="Z100">
        <v>1</v>
      </c>
      <c r="AA100" t="s">
        <v>107</v>
      </c>
      <c r="AB100" t="s">
        <v>107</v>
      </c>
      <c r="AC100">
        <v>1</v>
      </c>
      <c r="AD100">
        <v>1</v>
      </c>
      <c r="AE100">
        <v>1</v>
      </c>
      <c r="AF100">
        <v>1</v>
      </c>
      <c r="AG100" t="s">
        <v>106</v>
      </c>
      <c r="AH100" t="s">
        <v>106</v>
      </c>
      <c r="AI100" t="s">
        <v>107</v>
      </c>
      <c r="AJ100" t="s">
        <v>107</v>
      </c>
      <c r="AK100" t="s">
        <v>107</v>
      </c>
      <c r="AL100" t="s">
        <v>107</v>
      </c>
      <c r="AM100" t="s">
        <v>107</v>
      </c>
      <c r="AN100" t="s">
        <v>107</v>
      </c>
      <c r="AO100" t="s">
        <v>106</v>
      </c>
      <c r="AP100" t="s">
        <v>106</v>
      </c>
      <c r="AQ100" t="s">
        <v>107</v>
      </c>
      <c r="AR100" t="s">
        <v>107</v>
      </c>
      <c r="AS100" t="s">
        <v>107</v>
      </c>
      <c r="AT100" t="s">
        <v>107</v>
      </c>
      <c r="AU100" t="s">
        <v>106</v>
      </c>
      <c r="AV100" t="s">
        <v>106</v>
      </c>
      <c r="AW100" t="s">
        <v>107</v>
      </c>
      <c r="AX100" t="s">
        <v>107</v>
      </c>
      <c r="AY100">
        <v>1</v>
      </c>
      <c r="AZ100">
        <v>1</v>
      </c>
      <c r="BA100" t="s">
        <v>106</v>
      </c>
      <c r="BB100" t="s">
        <v>106</v>
      </c>
      <c r="BC100" t="s">
        <v>106</v>
      </c>
      <c r="BD100" t="s">
        <v>106</v>
      </c>
      <c r="BE100" t="s">
        <v>106</v>
      </c>
      <c r="BF100" t="s">
        <v>106</v>
      </c>
      <c r="BG100" t="s">
        <v>106</v>
      </c>
      <c r="BH100" t="s">
        <v>106</v>
      </c>
      <c r="BI100" t="s">
        <v>106</v>
      </c>
      <c r="BJ100" t="s">
        <v>106</v>
      </c>
      <c r="BK100">
        <v>1</v>
      </c>
      <c r="BL100">
        <v>1</v>
      </c>
      <c r="BM100" t="s">
        <v>106</v>
      </c>
      <c r="BN100" t="s">
        <v>106</v>
      </c>
      <c r="BO100" t="s">
        <v>106</v>
      </c>
      <c r="BP100" t="s">
        <v>106</v>
      </c>
    </row>
    <row r="101" spans="1:68" x14ac:dyDescent="0.25">
      <c r="A101">
        <v>2004</v>
      </c>
      <c r="B101" t="s">
        <v>94</v>
      </c>
      <c r="C101" t="s">
        <v>106</v>
      </c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280</v>
      </c>
      <c r="P101" t="s">
        <v>280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107</v>
      </c>
      <c r="X101" t="s">
        <v>107</v>
      </c>
      <c r="Y101" t="s">
        <v>106</v>
      </c>
      <c r="Z101" t="s">
        <v>106</v>
      </c>
      <c r="AA101" t="s">
        <v>106</v>
      </c>
      <c r="AB101" t="s">
        <v>106</v>
      </c>
      <c r="AC101" t="s">
        <v>106</v>
      </c>
      <c r="AD101" t="s">
        <v>106</v>
      </c>
      <c r="AE101" t="s">
        <v>106</v>
      </c>
      <c r="AF101" t="s">
        <v>106</v>
      </c>
      <c r="AG101" t="s">
        <v>106</v>
      </c>
      <c r="AH101" t="s">
        <v>106</v>
      </c>
      <c r="AI101" t="s">
        <v>107</v>
      </c>
      <c r="AJ101" t="s">
        <v>107</v>
      </c>
      <c r="AK101" t="s">
        <v>106</v>
      </c>
      <c r="AL101" t="s">
        <v>106</v>
      </c>
      <c r="AM101" t="s">
        <v>107</v>
      </c>
      <c r="AN101" t="s">
        <v>107</v>
      </c>
      <c r="AO101" t="s">
        <v>107</v>
      </c>
      <c r="AP101" t="s">
        <v>107</v>
      </c>
      <c r="AQ101" t="s">
        <v>106</v>
      </c>
      <c r="AR101" t="s">
        <v>106</v>
      </c>
      <c r="AS101" t="s">
        <v>106</v>
      </c>
      <c r="AT101" t="s">
        <v>106</v>
      </c>
      <c r="AU101" t="s">
        <v>106</v>
      </c>
      <c r="AV101" t="s">
        <v>106</v>
      </c>
      <c r="AW101" t="s">
        <v>106</v>
      </c>
      <c r="AX101" t="s">
        <v>106</v>
      </c>
      <c r="AY101" t="s">
        <v>106</v>
      </c>
      <c r="AZ101" t="s">
        <v>106</v>
      </c>
      <c r="BA101" t="s">
        <v>106</v>
      </c>
      <c r="BB101" t="s">
        <v>106</v>
      </c>
      <c r="BC101" t="s">
        <v>106</v>
      </c>
      <c r="BD101" t="s">
        <v>106</v>
      </c>
      <c r="BE101" t="s">
        <v>106</v>
      </c>
      <c r="BF101" t="s">
        <v>106</v>
      </c>
      <c r="BG101" t="s">
        <v>106</v>
      </c>
      <c r="BH101" t="s">
        <v>106</v>
      </c>
      <c r="BI101" t="s">
        <v>106</v>
      </c>
      <c r="BJ101" t="s">
        <v>106</v>
      </c>
      <c r="BK101" t="s">
        <v>106</v>
      </c>
      <c r="BL101" t="s">
        <v>106</v>
      </c>
      <c r="BM101" t="s">
        <v>106</v>
      </c>
      <c r="BN101" t="s">
        <v>106</v>
      </c>
      <c r="BO101">
        <v>3</v>
      </c>
      <c r="BP101">
        <v>2</v>
      </c>
    </row>
    <row r="102" spans="1:68" x14ac:dyDescent="0.25">
      <c r="A102">
        <v>2004</v>
      </c>
      <c r="B102" t="s">
        <v>95</v>
      </c>
      <c r="C102">
        <v>1</v>
      </c>
      <c r="D102">
        <v>1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>
        <v>2</v>
      </c>
      <c r="L102">
        <v>2</v>
      </c>
      <c r="M102" t="s">
        <v>107</v>
      </c>
      <c r="N102" t="s">
        <v>107</v>
      </c>
      <c r="O102" t="s">
        <v>280</v>
      </c>
      <c r="P102" t="s">
        <v>280</v>
      </c>
      <c r="Q102" t="s">
        <v>106</v>
      </c>
      <c r="R102" t="s">
        <v>106</v>
      </c>
      <c r="S102" t="s">
        <v>107</v>
      </c>
      <c r="T102" t="s">
        <v>107</v>
      </c>
      <c r="U102">
        <v>7</v>
      </c>
      <c r="V102">
        <v>5</v>
      </c>
      <c r="W102" t="s">
        <v>106</v>
      </c>
      <c r="X102" t="s">
        <v>106</v>
      </c>
      <c r="Y102">
        <v>6</v>
      </c>
      <c r="Z102">
        <v>4</v>
      </c>
      <c r="AA102" t="s">
        <v>107</v>
      </c>
      <c r="AB102" t="s">
        <v>107</v>
      </c>
      <c r="AC102">
        <v>13</v>
      </c>
      <c r="AD102">
        <v>5</v>
      </c>
      <c r="AE102" t="s">
        <v>106</v>
      </c>
      <c r="AF102" t="s">
        <v>106</v>
      </c>
      <c r="AG102" t="s">
        <v>106</v>
      </c>
      <c r="AH102" t="s">
        <v>106</v>
      </c>
      <c r="AI102" t="s">
        <v>107</v>
      </c>
      <c r="AJ102" t="s">
        <v>107</v>
      </c>
      <c r="AK102" t="s">
        <v>106</v>
      </c>
      <c r="AL102" t="s">
        <v>106</v>
      </c>
      <c r="AM102">
        <v>3</v>
      </c>
      <c r="AN102">
        <v>2</v>
      </c>
      <c r="AO102">
        <v>1</v>
      </c>
      <c r="AP102">
        <v>1</v>
      </c>
      <c r="AQ102" t="s">
        <v>106</v>
      </c>
      <c r="AR102" t="s">
        <v>106</v>
      </c>
      <c r="AS102" t="s">
        <v>107</v>
      </c>
      <c r="AT102" t="s">
        <v>107</v>
      </c>
      <c r="AU102">
        <v>1</v>
      </c>
      <c r="AV102">
        <v>2</v>
      </c>
      <c r="AW102" t="s">
        <v>106</v>
      </c>
      <c r="AX102" t="s">
        <v>106</v>
      </c>
      <c r="AY102">
        <v>1</v>
      </c>
      <c r="AZ102">
        <v>2</v>
      </c>
      <c r="BA102" t="s">
        <v>106</v>
      </c>
      <c r="BB102" t="s">
        <v>106</v>
      </c>
      <c r="BC102" t="s">
        <v>107</v>
      </c>
      <c r="BD102" t="s">
        <v>107</v>
      </c>
      <c r="BE102">
        <v>1</v>
      </c>
      <c r="BF102">
        <v>2</v>
      </c>
      <c r="BG102" t="s">
        <v>106</v>
      </c>
      <c r="BH102" t="s">
        <v>106</v>
      </c>
      <c r="BI102" t="s">
        <v>106</v>
      </c>
      <c r="BJ102" t="s">
        <v>106</v>
      </c>
      <c r="BK102">
        <v>2</v>
      </c>
      <c r="BL102">
        <v>2</v>
      </c>
      <c r="BM102" t="s">
        <v>107</v>
      </c>
      <c r="BN102" t="s">
        <v>107</v>
      </c>
      <c r="BO102">
        <v>1</v>
      </c>
      <c r="BP102">
        <v>1</v>
      </c>
    </row>
    <row r="103" spans="1:68" x14ac:dyDescent="0.25">
      <c r="A103">
        <v>2004</v>
      </c>
      <c r="B103" t="s">
        <v>96</v>
      </c>
      <c r="C103" t="s">
        <v>107</v>
      </c>
      <c r="D103" t="s">
        <v>107</v>
      </c>
      <c r="E103">
        <v>3</v>
      </c>
      <c r="F103">
        <v>3</v>
      </c>
      <c r="G103" t="s">
        <v>107</v>
      </c>
      <c r="H103" t="s">
        <v>107</v>
      </c>
      <c r="I103">
        <v>3</v>
      </c>
      <c r="J103">
        <v>3</v>
      </c>
      <c r="K103" t="s">
        <v>106</v>
      </c>
      <c r="L103" t="s">
        <v>106</v>
      </c>
      <c r="M103" t="s">
        <v>107</v>
      </c>
      <c r="N103" t="s">
        <v>107</v>
      </c>
      <c r="O103" t="s">
        <v>280</v>
      </c>
      <c r="P103" t="s">
        <v>280</v>
      </c>
      <c r="Q103">
        <v>2</v>
      </c>
      <c r="R103">
        <v>3</v>
      </c>
      <c r="S103" t="s">
        <v>107</v>
      </c>
      <c r="T103" t="s">
        <v>107</v>
      </c>
      <c r="U103">
        <v>1</v>
      </c>
      <c r="V103">
        <v>2</v>
      </c>
      <c r="W103">
        <v>2</v>
      </c>
      <c r="X103">
        <v>2</v>
      </c>
      <c r="Y103">
        <v>2</v>
      </c>
      <c r="Z103">
        <v>2</v>
      </c>
      <c r="AA103" t="s">
        <v>106</v>
      </c>
      <c r="AB103" t="s">
        <v>106</v>
      </c>
      <c r="AC103">
        <v>1</v>
      </c>
      <c r="AD103">
        <v>1</v>
      </c>
      <c r="AE103">
        <v>4</v>
      </c>
      <c r="AF103">
        <v>3</v>
      </c>
      <c r="AG103" t="s">
        <v>107</v>
      </c>
      <c r="AH103" t="s">
        <v>107</v>
      </c>
      <c r="AI103">
        <v>1</v>
      </c>
      <c r="AJ103">
        <v>1</v>
      </c>
      <c r="AK103" t="s">
        <v>107</v>
      </c>
      <c r="AL103" t="s">
        <v>107</v>
      </c>
      <c r="AM103">
        <v>1</v>
      </c>
      <c r="AN103">
        <v>1</v>
      </c>
      <c r="AO103" t="s">
        <v>107</v>
      </c>
      <c r="AP103" t="s">
        <v>107</v>
      </c>
      <c r="AQ103">
        <v>1</v>
      </c>
      <c r="AR103">
        <v>1</v>
      </c>
      <c r="AS103">
        <v>1</v>
      </c>
      <c r="AT103">
        <v>2</v>
      </c>
      <c r="AU103">
        <v>1</v>
      </c>
      <c r="AV103">
        <v>2</v>
      </c>
      <c r="AW103" t="s">
        <v>106</v>
      </c>
      <c r="AX103" t="s">
        <v>106</v>
      </c>
      <c r="AY103">
        <v>3</v>
      </c>
      <c r="AZ103">
        <v>3</v>
      </c>
      <c r="BA103">
        <v>2</v>
      </c>
      <c r="BB103">
        <v>2</v>
      </c>
      <c r="BC103">
        <v>1</v>
      </c>
      <c r="BD103">
        <v>1</v>
      </c>
      <c r="BE103">
        <v>2</v>
      </c>
      <c r="BF103">
        <v>2</v>
      </c>
      <c r="BG103" t="s">
        <v>106</v>
      </c>
      <c r="BH103" t="s">
        <v>106</v>
      </c>
      <c r="BI103" t="s">
        <v>107</v>
      </c>
      <c r="BJ103" t="s">
        <v>107</v>
      </c>
      <c r="BK103" t="s">
        <v>107</v>
      </c>
      <c r="BL103" t="s">
        <v>107</v>
      </c>
      <c r="BM103">
        <v>1</v>
      </c>
      <c r="BN103">
        <v>2</v>
      </c>
      <c r="BO103" t="s">
        <v>107</v>
      </c>
      <c r="BP103" t="s">
        <v>107</v>
      </c>
    </row>
    <row r="104" spans="1:68" x14ac:dyDescent="0.25">
      <c r="A104">
        <v>2004</v>
      </c>
      <c r="B104" t="s">
        <v>97</v>
      </c>
      <c r="C104" t="s">
        <v>107</v>
      </c>
      <c r="D104" t="s">
        <v>107</v>
      </c>
      <c r="E104" t="s">
        <v>107</v>
      </c>
      <c r="F104" t="s">
        <v>107</v>
      </c>
      <c r="G104" t="s">
        <v>106</v>
      </c>
      <c r="H104" t="s">
        <v>106</v>
      </c>
      <c r="I104">
        <v>1</v>
      </c>
      <c r="J104">
        <v>1</v>
      </c>
      <c r="K104" t="s">
        <v>106</v>
      </c>
      <c r="L104" t="s">
        <v>106</v>
      </c>
      <c r="M104" t="s">
        <v>106</v>
      </c>
      <c r="N104" t="s">
        <v>106</v>
      </c>
      <c r="O104" t="s">
        <v>280</v>
      </c>
      <c r="P104" t="s">
        <v>280</v>
      </c>
      <c r="Q104" t="s">
        <v>107</v>
      </c>
      <c r="R104" t="s">
        <v>107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Z104" t="s">
        <v>106</v>
      </c>
      <c r="AA104" t="s">
        <v>107</v>
      </c>
      <c r="AB104" t="s">
        <v>107</v>
      </c>
      <c r="AC104" t="s">
        <v>107</v>
      </c>
      <c r="AD104" t="s">
        <v>107</v>
      </c>
      <c r="AE104" t="s">
        <v>106</v>
      </c>
      <c r="AF104" t="s">
        <v>106</v>
      </c>
      <c r="AG104" t="s">
        <v>106</v>
      </c>
      <c r="AH104" t="s">
        <v>106</v>
      </c>
      <c r="AI104" t="s">
        <v>106</v>
      </c>
      <c r="AJ104" t="s">
        <v>106</v>
      </c>
      <c r="AK104" t="s">
        <v>106</v>
      </c>
      <c r="AL104" t="s">
        <v>106</v>
      </c>
      <c r="AM104" t="s">
        <v>107</v>
      </c>
      <c r="AN104" t="s">
        <v>107</v>
      </c>
      <c r="AO104" t="s">
        <v>106</v>
      </c>
      <c r="AP104" t="s">
        <v>106</v>
      </c>
      <c r="AQ104" t="s">
        <v>106</v>
      </c>
      <c r="AR104" t="s">
        <v>106</v>
      </c>
      <c r="AS104" t="s">
        <v>106</v>
      </c>
      <c r="AT104" t="s">
        <v>106</v>
      </c>
      <c r="AU104" t="s">
        <v>106</v>
      </c>
      <c r="AV104" t="s">
        <v>106</v>
      </c>
      <c r="AW104" t="s">
        <v>107</v>
      </c>
      <c r="AX104" t="s">
        <v>107</v>
      </c>
      <c r="AY104" t="s">
        <v>106</v>
      </c>
      <c r="AZ104" t="s">
        <v>106</v>
      </c>
      <c r="BA104" t="s">
        <v>106</v>
      </c>
      <c r="BB104" t="s">
        <v>106</v>
      </c>
      <c r="BC104" t="s">
        <v>106</v>
      </c>
      <c r="BD104" t="s">
        <v>106</v>
      </c>
      <c r="BE104" t="s">
        <v>106</v>
      </c>
      <c r="BF104" t="s">
        <v>106</v>
      </c>
      <c r="BG104" t="s">
        <v>106</v>
      </c>
      <c r="BH104" t="s">
        <v>106</v>
      </c>
      <c r="BI104" t="s">
        <v>106</v>
      </c>
      <c r="BJ104" t="s">
        <v>106</v>
      </c>
      <c r="BK104" t="s">
        <v>106</v>
      </c>
      <c r="BL104" t="s">
        <v>106</v>
      </c>
      <c r="BM104" t="s">
        <v>106</v>
      </c>
      <c r="BN104" t="s">
        <v>106</v>
      </c>
      <c r="BO104">
        <v>1</v>
      </c>
      <c r="BP104">
        <v>2</v>
      </c>
    </row>
    <row r="105" spans="1:68" x14ac:dyDescent="0.25">
      <c r="A105">
        <v>2004</v>
      </c>
      <c r="B105" t="s">
        <v>98</v>
      </c>
      <c r="C105">
        <v>133</v>
      </c>
      <c r="D105">
        <v>15</v>
      </c>
      <c r="E105">
        <v>217</v>
      </c>
      <c r="F105">
        <v>27</v>
      </c>
      <c r="G105">
        <v>200</v>
      </c>
      <c r="H105">
        <v>23</v>
      </c>
      <c r="I105">
        <v>143</v>
      </c>
      <c r="J105">
        <v>20</v>
      </c>
      <c r="K105">
        <v>264</v>
      </c>
      <c r="L105">
        <v>28</v>
      </c>
      <c r="M105">
        <v>126</v>
      </c>
      <c r="N105">
        <v>17</v>
      </c>
      <c r="O105" t="s">
        <v>280</v>
      </c>
      <c r="P105" t="s">
        <v>280</v>
      </c>
      <c r="Q105">
        <v>260</v>
      </c>
      <c r="R105">
        <v>29</v>
      </c>
      <c r="S105">
        <v>187</v>
      </c>
      <c r="T105">
        <v>24</v>
      </c>
      <c r="U105">
        <v>204</v>
      </c>
      <c r="V105">
        <v>25</v>
      </c>
      <c r="W105">
        <v>175</v>
      </c>
      <c r="X105">
        <v>19</v>
      </c>
      <c r="Y105">
        <v>137</v>
      </c>
      <c r="Z105">
        <v>17</v>
      </c>
      <c r="AA105">
        <v>105</v>
      </c>
      <c r="AB105">
        <v>15</v>
      </c>
      <c r="AC105">
        <v>138</v>
      </c>
      <c r="AD105">
        <v>16</v>
      </c>
      <c r="AE105">
        <v>137</v>
      </c>
      <c r="AF105">
        <v>20</v>
      </c>
      <c r="AG105">
        <v>210</v>
      </c>
      <c r="AH105">
        <v>24</v>
      </c>
      <c r="AI105">
        <v>192</v>
      </c>
      <c r="AJ105">
        <v>22</v>
      </c>
      <c r="AK105">
        <v>155</v>
      </c>
      <c r="AL105">
        <v>18</v>
      </c>
      <c r="AM105">
        <v>123</v>
      </c>
      <c r="AN105">
        <v>15</v>
      </c>
      <c r="AO105">
        <v>87</v>
      </c>
      <c r="AP105">
        <v>12</v>
      </c>
      <c r="AQ105">
        <v>118</v>
      </c>
      <c r="AR105">
        <v>15</v>
      </c>
      <c r="AS105">
        <v>171</v>
      </c>
      <c r="AT105">
        <v>24</v>
      </c>
      <c r="AU105">
        <v>186</v>
      </c>
      <c r="AV105">
        <v>22</v>
      </c>
      <c r="AW105">
        <v>131</v>
      </c>
      <c r="AX105">
        <v>17</v>
      </c>
      <c r="AY105">
        <v>149</v>
      </c>
      <c r="AZ105">
        <v>19</v>
      </c>
      <c r="BA105">
        <v>178</v>
      </c>
      <c r="BB105">
        <v>21</v>
      </c>
      <c r="BC105">
        <v>142</v>
      </c>
      <c r="BD105">
        <v>17</v>
      </c>
      <c r="BE105">
        <v>173</v>
      </c>
      <c r="BF105">
        <v>23</v>
      </c>
      <c r="BG105">
        <v>159</v>
      </c>
      <c r="BH105">
        <v>18</v>
      </c>
      <c r="BI105">
        <v>127</v>
      </c>
      <c r="BJ105">
        <v>15</v>
      </c>
      <c r="BK105">
        <v>161</v>
      </c>
      <c r="BL105">
        <v>19</v>
      </c>
      <c r="BM105">
        <v>189</v>
      </c>
      <c r="BN105">
        <v>22</v>
      </c>
      <c r="BO105">
        <v>110</v>
      </c>
      <c r="BP105">
        <v>15</v>
      </c>
    </row>
    <row r="106" spans="1:68" x14ac:dyDescent="0.25">
      <c r="A106">
        <v>2004</v>
      </c>
      <c r="B106" t="s">
        <v>99</v>
      </c>
      <c r="C106" t="s">
        <v>107</v>
      </c>
      <c r="D106" t="s">
        <v>107</v>
      </c>
      <c r="E106">
        <v>1</v>
      </c>
      <c r="F106">
        <v>2</v>
      </c>
      <c r="G106" t="s">
        <v>106</v>
      </c>
      <c r="H106" t="s">
        <v>106</v>
      </c>
      <c r="I106" t="s">
        <v>107</v>
      </c>
      <c r="J106" t="s">
        <v>107</v>
      </c>
      <c r="K106">
        <v>2</v>
      </c>
      <c r="L106">
        <v>2</v>
      </c>
      <c r="M106">
        <v>6</v>
      </c>
      <c r="N106">
        <v>4</v>
      </c>
      <c r="O106" t="s">
        <v>280</v>
      </c>
      <c r="P106" t="s">
        <v>280</v>
      </c>
      <c r="Q106" t="s">
        <v>107</v>
      </c>
      <c r="R106" t="s">
        <v>107</v>
      </c>
      <c r="S106">
        <v>1</v>
      </c>
      <c r="T106">
        <v>2</v>
      </c>
      <c r="U106" t="s">
        <v>107</v>
      </c>
      <c r="V106" t="s">
        <v>107</v>
      </c>
      <c r="W106" t="s">
        <v>107</v>
      </c>
      <c r="X106" t="s">
        <v>107</v>
      </c>
      <c r="Y106">
        <v>2</v>
      </c>
      <c r="Z106">
        <v>2</v>
      </c>
      <c r="AA106">
        <v>3</v>
      </c>
      <c r="AB106">
        <v>3</v>
      </c>
      <c r="AC106">
        <v>1</v>
      </c>
      <c r="AD106">
        <v>2</v>
      </c>
      <c r="AE106">
        <v>1</v>
      </c>
      <c r="AF106">
        <v>2</v>
      </c>
      <c r="AG106" t="s">
        <v>107</v>
      </c>
      <c r="AH106" t="s">
        <v>107</v>
      </c>
      <c r="AI106">
        <v>1</v>
      </c>
      <c r="AJ106">
        <v>2</v>
      </c>
      <c r="AK106">
        <v>1</v>
      </c>
      <c r="AL106">
        <v>1</v>
      </c>
      <c r="AM106">
        <v>2</v>
      </c>
      <c r="AN106">
        <v>2</v>
      </c>
      <c r="AO106">
        <v>7</v>
      </c>
      <c r="AP106">
        <v>3</v>
      </c>
      <c r="AQ106">
        <v>1</v>
      </c>
      <c r="AR106">
        <v>1</v>
      </c>
      <c r="AS106" t="s">
        <v>107</v>
      </c>
      <c r="AT106" t="s">
        <v>107</v>
      </c>
      <c r="AU106" t="s">
        <v>107</v>
      </c>
      <c r="AV106" t="s">
        <v>107</v>
      </c>
      <c r="AW106">
        <v>1</v>
      </c>
      <c r="AX106">
        <v>1</v>
      </c>
      <c r="AY106" t="s">
        <v>107</v>
      </c>
      <c r="AZ106" t="s">
        <v>107</v>
      </c>
      <c r="BA106" t="s">
        <v>107</v>
      </c>
      <c r="BB106" t="s">
        <v>107</v>
      </c>
      <c r="BC106">
        <v>2</v>
      </c>
      <c r="BD106">
        <v>2</v>
      </c>
      <c r="BE106">
        <v>1</v>
      </c>
      <c r="BF106">
        <v>2</v>
      </c>
      <c r="BG106" t="s">
        <v>107</v>
      </c>
      <c r="BH106" t="s">
        <v>107</v>
      </c>
      <c r="BI106">
        <v>1</v>
      </c>
      <c r="BJ106">
        <v>1</v>
      </c>
      <c r="BK106" t="s">
        <v>107</v>
      </c>
      <c r="BL106" t="s">
        <v>107</v>
      </c>
      <c r="BM106">
        <v>3</v>
      </c>
      <c r="BN106">
        <v>3</v>
      </c>
      <c r="BO106">
        <v>4</v>
      </c>
      <c r="BP106">
        <v>3</v>
      </c>
    </row>
    <row r="107" spans="1:68" x14ac:dyDescent="0.25">
      <c r="A107">
        <v>2004</v>
      </c>
      <c r="B107" t="s">
        <v>100</v>
      </c>
      <c r="C107" t="s">
        <v>106</v>
      </c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280</v>
      </c>
      <c r="P107" t="s">
        <v>280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Z107" t="s">
        <v>106</v>
      </c>
      <c r="AA107" t="s">
        <v>106</v>
      </c>
      <c r="AB107" t="s">
        <v>106</v>
      </c>
      <c r="AC107" t="s">
        <v>106</v>
      </c>
      <c r="AD107" t="s">
        <v>106</v>
      </c>
      <c r="AE107" t="s">
        <v>106</v>
      </c>
      <c r="AF107" t="s">
        <v>106</v>
      </c>
      <c r="AG107" t="s">
        <v>106</v>
      </c>
      <c r="AH107" t="s">
        <v>106</v>
      </c>
      <c r="AI107" t="s">
        <v>106</v>
      </c>
      <c r="AJ107" t="s">
        <v>106</v>
      </c>
      <c r="AK107" t="s">
        <v>106</v>
      </c>
      <c r="AL107" t="s">
        <v>106</v>
      </c>
      <c r="AM107" t="s">
        <v>106</v>
      </c>
      <c r="AN107" t="s">
        <v>106</v>
      </c>
      <c r="AO107" t="s">
        <v>106</v>
      </c>
      <c r="AP107" t="s">
        <v>106</v>
      </c>
      <c r="AQ107" t="s">
        <v>106</v>
      </c>
      <c r="AR107" t="s">
        <v>106</v>
      </c>
      <c r="AS107" t="s">
        <v>106</v>
      </c>
      <c r="AT107" t="s">
        <v>106</v>
      </c>
      <c r="AU107" t="s">
        <v>106</v>
      </c>
      <c r="AV107" t="s">
        <v>106</v>
      </c>
      <c r="AW107" t="s">
        <v>106</v>
      </c>
      <c r="AX107" t="s">
        <v>106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106</v>
      </c>
      <c r="BF107" t="s">
        <v>106</v>
      </c>
      <c r="BG107" t="s">
        <v>107</v>
      </c>
      <c r="BH107" t="s">
        <v>107</v>
      </c>
      <c r="BI107" t="s">
        <v>106</v>
      </c>
      <c r="BJ107" t="s">
        <v>106</v>
      </c>
      <c r="BK107" t="s">
        <v>106</v>
      </c>
      <c r="BL107" t="s">
        <v>106</v>
      </c>
      <c r="BM107" t="s">
        <v>107</v>
      </c>
      <c r="BN107" t="s">
        <v>107</v>
      </c>
      <c r="BO107" t="s">
        <v>106</v>
      </c>
      <c r="BP107" t="s">
        <v>106</v>
      </c>
    </row>
    <row r="108" spans="1:68" x14ac:dyDescent="0.25">
      <c r="A108">
        <v>2004</v>
      </c>
      <c r="B108" t="s">
        <v>101</v>
      </c>
      <c r="C108" t="s">
        <v>106</v>
      </c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107</v>
      </c>
      <c r="J108" t="s">
        <v>107</v>
      </c>
      <c r="K108" t="s">
        <v>106</v>
      </c>
      <c r="L108" t="s">
        <v>106</v>
      </c>
      <c r="M108" t="s">
        <v>106</v>
      </c>
      <c r="N108" t="s">
        <v>106</v>
      </c>
      <c r="O108" t="s">
        <v>280</v>
      </c>
      <c r="P108" t="s">
        <v>280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Z108" t="s">
        <v>106</v>
      </c>
      <c r="AA108" t="s">
        <v>106</v>
      </c>
      <c r="AB108" t="s">
        <v>106</v>
      </c>
      <c r="AC108" t="s">
        <v>106</v>
      </c>
      <c r="AD108" t="s">
        <v>106</v>
      </c>
      <c r="AE108" t="s">
        <v>106</v>
      </c>
      <c r="AF108" t="s">
        <v>106</v>
      </c>
      <c r="AG108" t="s">
        <v>106</v>
      </c>
      <c r="AH108" t="s">
        <v>106</v>
      </c>
      <c r="AI108" t="s">
        <v>106</v>
      </c>
      <c r="AJ108" t="s">
        <v>106</v>
      </c>
      <c r="AK108" t="s">
        <v>106</v>
      </c>
      <c r="AL108" t="s">
        <v>106</v>
      </c>
      <c r="AM108" t="s">
        <v>106</v>
      </c>
      <c r="AN108" t="s">
        <v>106</v>
      </c>
      <c r="AO108" t="s">
        <v>106</v>
      </c>
      <c r="AP108" t="s">
        <v>106</v>
      </c>
      <c r="AQ108" t="s">
        <v>106</v>
      </c>
      <c r="AR108" t="s">
        <v>106</v>
      </c>
      <c r="AS108" t="s">
        <v>106</v>
      </c>
      <c r="AT108" t="s">
        <v>106</v>
      </c>
      <c r="AU108" t="s">
        <v>106</v>
      </c>
      <c r="AV108" t="s">
        <v>106</v>
      </c>
      <c r="AW108" t="s">
        <v>106</v>
      </c>
      <c r="AX108" t="s">
        <v>106</v>
      </c>
      <c r="AY108" t="s">
        <v>106</v>
      </c>
      <c r="AZ108" t="s">
        <v>106</v>
      </c>
      <c r="BA108" t="s">
        <v>106</v>
      </c>
      <c r="BB108" t="s">
        <v>106</v>
      </c>
      <c r="BC108" t="s">
        <v>106</v>
      </c>
      <c r="BD108" t="s">
        <v>106</v>
      </c>
      <c r="BE108" t="s">
        <v>106</v>
      </c>
      <c r="BF108" t="s">
        <v>106</v>
      </c>
      <c r="BG108" t="s">
        <v>106</v>
      </c>
      <c r="BH108" t="s">
        <v>106</v>
      </c>
      <c r="BI108" t="s">
        <v>106</v>
      </c>
      <c r="BJ108" t="s">
        <v>106</v>
      </c>
      <c r="BK108" t="s">
        <v>106</v>
      </c>
      <c r="BL108" t="s">
        <v>106</v>
      </c>
      <c r="BM108" t="s">
        <v>106</v>
      </c>
      <c r="BN108" t="s">
        <v>106</v>
      </c>
      <c r="BO108" t="s">
        <v>106</v>
      </c>
      <c r="BP108" t="s">
        <v>106</v>
      </c>
    </row>
    <row r="109" spans="1:68" x14ac:dyDescent="0.25">
      <c r="A109">
        <v>2004</v>
      </c>
      <c r="B109" t="s">
        <v>102</v>
      </c>
      <c r="C109" t="s">
        <v>106</v>
      </c>
      <c r="D109" t="s">
        <v>106</v>
      </c>
      <c r="E109">
        <v>1</v>
      </c>
      <c r="F109">
        <v>2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107</v>
      </c>
      <c r="N109" t="s">
        <v>107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Z109" t="s">
        <v>106</v>
      </c>
      <c r="AA109" t="s">
        <v>107</v>
      </c>
      <c r="AB109" t="s">
        <v>107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106</v>
      </c>
      <c r="AL109" t="s">
        <v>106</v>
      </c>
      <c r="AM109" t="s">
        <v>106</v>
      </c>
      <c r="AN109" t="s">
        <v>106</v>
      </c>
      <c r="AO109" t="s">
        <v>107</v>
      </c>
      <c r="AP109" t="s">
        <v>107</v>
      </c>
      <c r="AQ109" t="s">
        <v>106</v>
      </c>
      <c r="AR109" t="s">
        <v>106</v>
      </c>
      <c r="AS109" t="s">
        <v>106</v>
      </c>
      <c r="AT109" t="s">
        <v>106</v>
      </c>
      <c r="AU109" t="s">
        <v>106</v>
      </c>
      <c r="AV109" t="s">
        <v>106</v>
      </c>
      <c r="AW109" t="s">
        <v>106</v>
      </c>
      <c r="AX109" t="s">
        <v>106</v>
      </c>
      <c r="AY109" t="s">
        <v>107</v>
      </c>
      <c r="AZ109" t="s">
        <v>107</v>
      </c>
      <c r="BA109" t="s">
        <v>106</v>
      </c>
      <c r="BB109" t="s">
        <v>106</v>
      </c>
      <c r="BC109" t="s">
        <v>106</v>
      </c>
      <c r="BD109" t="s">
        <v>106</v>
      </c>
      <c r="BE109" t="s">
        <v>106</v>
      </c>
      <c r="BF109" t="s">
        <v>106</v>
      </c>
      <c r="BG109" t="s">
        <v>106</v>
      </c>
      <c r="BH109" t="s">
        <v>106</v>
      </c>
      <c r="BI109" t="s">
        <v>106</v>
      </c>
      <c r="BJ109" t="s">
        <v>106</v>
      </c>
      <c r="BK109" t="s">
        <v>106</v>
      </c>
      <c r="BL109" t="s">
        <v>106</v>
      </c>
      <c r="BM109" t="s">
        <v>106</v>
      </c>
      <c r="BN109" t="s">
        <v>106</v>
      </c>
      <c r="BO109" t="s">
        <v>107</v>
      </c>
      <c r="BP109" t="s">
        <v>107</v>
      </c>
    </row>
    <row r="110" spans="1:68" x14ac:dyDescent="0.25">
      <c r="A110">
        <v>2004</v>
      </c>
      <c r="B110" t="s">
        <v>103</v>
      </c>
      <c r="C110" t="s">
        <v>107</v>
      </c>
      <c r="D110" t="s">
        <v>107</v>
      </c>
      <c r="E110" t="s">
        <v>106</v>
      </c>
      <c r="F110" t="s">
        <v>106</v>
      </c>
      <c r="G110" t="s">
        <v>107</v>
      </c>
      <c r="H110" t="s">
        <v>107</v>
      </c>
      <c r="I110" t="s">
        <v>106</v>
      </c>
      <c r="J110" t="s">
        <v>106</v>
      </c>
      <c r="K110" t="s">
        <v>106</v>
      </c>
      <c r="L110" t="s">
        <v>106</v>
      </c>
      <c r="M110" t="s">
        <v>107</v>
      </c>
      <c r="N110" t="s">
        <v>107</v>
      </c>
      <c r="O110" t="s">
        <v>280</v>
      </c>
      <c r="P110" t="s">
        <v>280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>
        <v>2</v>
      </c>
      <c r="X110">
        <v>2</v>
      </c>
      <c r="Y110">
        <v>1</v>
      </c>
      <c r="Z110">
        <v>1</v>
      </c>
      <c r="AA110" t="s">
        <v>106</v>
      </c>
      <c r="AB110" t="s">
        <v>106</v>
      </c>
      <c r="AC110" t="s">
        <v>106</v>
      </c>
      <c r="AD110" t="s">
        <v>106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106</v>
      </c>
      <c r="AL110" t="s">
        <v>106</v>
      </c>
      <c r="AM110" t="s">
        <v>106</v>
      </c>
      <c r="AN110" t="s">
        <v>106</v>
      </c>
      <c r="AO110" t="s">
        <v>107</v>
      </c>
      <c r="AP110" t="s">
        <v>107</v>
      </c>
      <c r="AQ110" t="s">
        <v>107</v>
      </c>
      <c r="AR110" t="s">
        <v>107</v>
      </c>
      <c r="AS110">
        <v>3</v>
      </c>
      <c r="AT110">
        <v>3</v>
      </c>
      <c r="AU110" t="s">
        <v>107</v>
      </c>
      <c r="AV110" t="s">
        <v>107</v>
      </c>
      <c r="AW110" t="s">
        <v>106</v>
      </c>
      <c r="AX110" t="s">
        <v>106</v>
      </c>
      <c r="AY110" t="s">
        <v>107</v>
      </c>
      <c r="AZ110" t="s">
        <v>107</v>
      </c>
      <c r="BA110" t="s">
        <v>106</v>
      </c>
      <c r="BB110" t="s">
        <v>106</v>
      </c>
      <c r="BC110" t="s">
        <v>106</v>
      </c>
      <c r="BD110" t="s">
        <v>106</v>
      </c>
      <c r="BE110">
        <v>2</v>
      </c>
      <c r="BF110">
        <v>3</v>
      </c>
      <c r="BG110" t="s">
        <v>106</v>
      </c>
      <c r="BH110" t="s">
        <v>106</v>
      </c>
      <c r="BI110">
        <v>0</v>
      </c>
      <c r="BJ110">
        <v>1</v>
      </c>
      <c r="BK110" t="s">
        <v>107</v>
      </c>
      <c r="BL110" t="s">
        <v>107</v>
      </c>
      <c r="BM110" t="s">
        <v>107</v>
      </c>
      <c r="BN110" t="s">
        <v>107</v>
      </c>
      <c r="BO110" t="s">
        <v>106</v>
      </c>
      <c r="BP110" t="s">
        <v>106</v>
      </c>
    </row>
    <row r="111" spans="1:68" x14ac:dyDescent="0.25">
      <c r="A111">
        <v>2004</v>
      </c>
      <c r="B111" t="s">
        <v>104</v>
      </c>
      <c r="C111" t="s">
        <v>106</v>
      </c>
      <c r="D111" t="s">
        <v>106</v>
      </c>
      <c r="E111" t="s">
        <v>107</v>
      </c>
      <c r="F111" t="s">
        <v>107</v>
      </c>
      <c r="G111" t="s">
        <v>106</v>
      </c>
      <c r="H111" t="s">
        <v>106</v>
      </c>
      <c r="I111" t="s">
        <v>107</v>
      </c>
      <c r="J111" t="s">
        <v>107</v>
      </c>
      <c r="K111" t="s">
        <v>106</v>
      </c>
      <c r="L111" t="s">
        <v>106</v>
      </c>
      <c r="M111" t="s">
        <v>107</v>
      </c>
      <c r="N111" t="s">
        <v>107</v>
      </c>
      <c r="O111" t="s">
        <v>280</v>
      </c>
      <c r="P111" t="s">
        <v>280</v>
      </c>
      <c r="Q111" t="s">
        <v>107</v>
      </c>
      <c r="R111" t="s">
        <v>107</v>
      </c>
      <c r="S111" t="s">
        <v>106</v>
      </c>
      <c r="T111" t="s">
        <v>106</v>
      </c>
      <c r="U111" t="s">
        <v>107</v>
      </c>
      <c r="V111" t="s">
        <v>107</v>
      </c>
      <c r="W111" t="s">
        <v>107</v>
      </c>
      <c r="X111" t="s">
        <v>107</v>
      </c>
      <c r="Y111" t="s">
        <v>106</v>
      </c>
      <c r="Z111" t="s">
        <v>106</v>
      </c>
      <c r="AA111" t="s">
        <v>106</v>
      </c>
      <c r="AB111" t="s">
        <v>106</v>
      </c>
      <c r="AC111">
        <v>1</v>
      </c>
      <c r="AD111">
        <v>1</v>
      </c>
      <c r="AE111" t="s">
        <v>107</v>
      </c>
      <c r="AF111" t="s">
        <v>107</v>
      </c>
      <c r="AG111">
        <v>2</v>
      </c>
      <c r="AH111">
        <v>2</v>
      </c>
      <c r="AI111" t="s">
        <v>107</v>
      </c>
      <c r="AJ111" t="s">
        <v>107</v>
      </c>
      <c r="AK111" t="s">
        <v>106</v>
      </c>
      <c r="AL111" t="s">
        <v>106</v>
      </c>
      <c r="AM111" t="s">
        <v>107</v>
      </c>
      <c r="AN111" t="s">
        <v>107</v>
      </c>
      <c r="AO111" t="s">
        <v>107</v>
      </c>
      <c r="AP111" t="s">
        <v>107</v>
      </c>
      <c r="AQ111" t="s">
        <v>107</v>
      </c>
      <c r="AR111" t="s">
        <v>107</v>
      </c>
      <c r="AS111" t="s">
        <v>107</v>
      </c>
      <c r="AT111" t="s">
        <v>107</v>
      </c>
      <c r="AU111" t="s">
        <v>107</v>
      </c>
      <c r="AV111" t="s">
        <v>107</v>
      </c>
      <c r="AW111" t="s">
        <v>107</v>
      </c>
      <c r="AX111" t="s">
        <v>107</v>
      </c>
      <c r="AY111" t="s">
        <v>106</v>
      </c>
      <c r="AZ111" t="s">
        <v>106</v>
      </c>
      <c r="BA111" t="s">
        <v>107</v>
      </c>
      <c r="BB111" t="s">
        <v>107</v>
      </c>
      <c r="BC111" t="s">
        <v>106</v>
      </c>
      <c r="BD111" t="s">
        <v>106</v>
      </c>
      <c r="BE111" t="s">
        <v>107</v>
      </c>
      <c r="BF111" t="s">
        <v>107</v>
      </c>
      <c r="BG111" t="s">
        <v>107</v>
      </c>
      <c r="BH111" t="s">
        <v>107</v>
      </c>
      <c r="BI111" t="s">
        <v>106</v>
      </c>
      <c r="BJ111" t="s">
        <v>106</v>
      </c>
      <c r="BK111" t="s">
        <v>106</v>
      </c>
      <c r="BL111" t="s">
        <v>106</v>
      </c>
      <c r="BM111">
        <v>1</v>
      </c>
      <c r="BN111">
        <v>2</v>
      </c>
      <c r="BO111" t="s">
        <v>106</v>
      </c>
      <c r="BP111" t="s">
        <v>106</v>
      </c>
    </row>
    <row r="112" spans="1:68" x14ac:dyDescent="0.25">
      <c r="A112">
        <v>2004</v>
      </c>
      <c r="B112" t="s">
        <v>105</v>
      </c>
      <c r="C112">
        <v>1</v>
      </c>
      <c r="D112">
        <v>2</v>
      </c>
      <c r="E112">
        <v>4</v>
      </c>
      <c r="F112">
        <v>4</v>
      </c>
      <c r="G112">
        <v>1</v>
      </c>
      <c r="H112">
        <v>2</v>
      </c>
      <c r="I112">
        <v>1</v>
      </c>
      <c r="J112">
        <v>2</v>
      </c>
      <c r="K112" t="s">
        <v>106</v>
      </c>
      <c r="L112" t="s">
        <v>106</v>
      </c>
      <c r="M112">
        <v>1</v>
      </c>
      <c r="N112">
        <v>2</v>
      </c>
      <c r="O112" t="s">
        <v>280</v>
      </c>
      <c r="P112" t="s">
        <v>280</v>
      </c>
      <c r="Q112">
        <v>2</v>
      </c>
      <c r="R112">
        <v>3</v>
      </c>
      <c r="S112">
        <v>1</v>
      </c>
      <c r="T112">
        <v>2</v>
      </c>
      <c r="U112" t="s">
        <v>106</v>
      </c>
      <c r="V112" t="s">
        <v>106</v>
      </c>
      <c r="W112">
        <v>1</v>
      </c>
      <c r="X112">
        <v>1</v>
      </c>
      <c r="Y112" t="s">
        <v>107</v>
      </c>
      <c r="Z112" t="s">
        <v>107</v>
      </c>
      <c r="AA112" t="s">
        <v>106</v>
      </c>
      <c r="AB112" t="s">
        <v>106</v>
      </c>
      <c r="AC112">
        <v>1</v>
      </c>
      <c r="AD112">
        <v>1</v>
      </c>
      <c r="AE112" t="s">
        <v>107</v>
      </c>
      <c r="AF112" t="s">
        <v>107</v>
      </c>
      <c r="AG112" t="s">
        <v>106</v>
      </c>
      <c r="AH112" t="s">
        <v>106</v>
      </c>
      <c r="AI112">
        <v>3</v>
      </c>
      <c r="AJ112">
        <v>3</v>
      </c>
      <c r="AK112">
        <v>1</v>
      </c>
      <c r="AL112">
        <v>1</v>
      </c>
      <c r="AM112" t="s">
        <v>106</v>
      </c>
      <c r="AN112" t="s">
        <v>106</v>
      </c>
      <c r="AO112" t="s">
        <v>107</v>
      </c>
      <c r="AP112" t="s">
        <v>107</v>
      </c>
      <c r="AQ112">
        <v>1</v>
      </c>
      <c r="AR112">
        <v>2</v>
      </c>
      <c r="AS112">
        <v>1</v>
      </c>
      <c r="AT112">
        <v>2</v>
      </c>
      <c r="AU112" t="s">
        <v>107</v>
      </c>
      <c r="AV112" t="s">
        <v>107</v>
      </c>
      <c r="AW112" t="s">
        <v>107</v>
      </c>
      <c r="AX112" t="s">
        <v>107</v>
      </c>
      <c r="AY112">
        <v>1</v>
      </c>
      <c r="AZ112">
        <v>1</v>
      </c>
      <c r="BA112" t="s">
        <v>107</v>
      </c>
      <c r="BB112" t="s">
        <v>107</v>
      </c>
      <c r="BC112">
        <v>1</v>
      </c>
      <c r="BD112">
        <v>1</v>
      </c>
      <c r="BE112">
        <v>1</v>
      </c>
      <c r="BF112">
        <v>2</v>
      </c>
      <c r="BG112" t="s">
        <v>106</v>
      </c>
      <c r="BH112" t="s">
        <v>106</v>
      </c>
      <c r="BI112" t="s">
        <v>106</v>
      </c>
      <c r="BJ112" t="s">
        <v>106</v>
      </c>
      <c r="BK112">
        <v>1</v>
      </c>
      <c r="BL112">
        <v>1</v>
      </c>
      <c r="BM112">
        <v>1</v>
      </c>
      <c r="BN112">
        <v>2</v>
      </c>
      <c r="BO112" t="s">
        <v>107</v>
      </c>
      <c r="BP112" t="s">
        <v>107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97"/>
  <sheetViews>
    <sheetView topLeftCell="AO1" zoomScale="85" zoomScaleNormal="85" workbookViewId="0">
      <selection activeCell="BR5" sqref="BR5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2013</v>
      </c>
      <c r="B5" t="s">
        <v>141</v>
      </c>
      <c r="C5">
        <v>193</v>
      </c>
      <c r="D5" t="s">
        <v>303</v>
      </c>
      <c r="E5">
        <v>367</v>
      </c>
      <c r="F5" t="s">
        <v>303</v>
      </c>
      <c r="G5">
        <v>235</v>
      </c>
      <c r="H5" t="s">
        <v>303</v>
      </c>
      <c r="I5">
        <v>317</v>
      </c>
      <c r="J5" t="s">
        <v>303</v>
      </c>
      <c r="K5">
        <v>314</v>
      </c>
      <c r="L5" t="s">
        <v>303</v>
      </c>
      <c r="M5">
        <v>226</v>
      </c>
      <c r="N5" t="s">
        <v>303</v>
      </c>
      <c r="O5" t="s">
        <v>280</v>
      </c>
      <c r="P5" t="s">
        <v>280</v>
      </c>
      <c r="Q5">
        <v>370</v>
      </c>
      <c r="R5" t="s">
        <v>303</v>
      </c>
      <c r="S5">
        <v>340</v>
      </c>
      <c r="T5" t="s">
        <v>303</v>
      </c>
      <c r="U5">
        <v>319</v>
      </c>
      <c r="V5" t="s">
        <v>303</v>
      </c>
      <c r="W5">
        <v>262</v>
      </c>
      <c r="X5" t="s">
        <v>303</v>
      </c>
      <c r="Y5">
        <v>256</v>
      </c>
      <c r="Z5" t="s">
        <v>303</v>
      </c>
      <c r="AA5">
        <v>177</v>
      </c>
      <c r="AB5" t="s">
        <v>303</v>
      </c>
      <c r="AC5">
        <v>260</v>
      </c>
      <c r="AD5" t="s">
        <v>303</v>
      </c>
      <c r="AE5">
        <v>243</v>
      </c>
      <c r="AF5" t="s">
        <v>303</v>
      </c>
      <c r="AG5">
        <v>240</v>
      </c>
      <c r="AH5" t="s">
        <v>303</v>
      </c>
      <c r="AI5">
        <v>284</v>
      </c>
      <c r="AJ5" t="s">
        <v>303</v>
      </c>
      <c r="AK5">
        <v>262</v>
      </c>
      <c r="AL5" t="s">
        <v>303</v>
      </c>
      <c r="AM5">
        <v>213</v>
      </c>
      <c r="AN5" t="s">
        <v>303</v>
      </c>
      <c r="AO5">
        <v>152</v>
      </c>
      <c r="AP5" t="s">
        <v>303</v>
      </c>
      <c r="AQ5">
        <v>165</v>
      </c>
      <c r="AR5" t="s">
        <v>303</v>
      </c>
      <c r="AS5">
        <v>313</v>
      </c>
      <c r="AT5" t="s">
        <v>303</v>
      </c>
      <c r="AU5">
        <v>284</v>
      </c>
      <c r="AV5" t="s">
        <v>303</v>
      </c>
      <c r="AW5">
        <v>202</v>
      </c>
      <c r="AX5" t="s">
        <v>303</v>
      </c>
      <c r="AY5">
        <v>320</v>
      </c>
      <c r="AZ5" t="s">
        <v>303</v>
      </c>
      <c r="BA5">
        <v>287</v>
      </c>
      <c r="BB5" t="s">
        <v>303</v>
      </c>
      <c r="BC5">
        <v>188</v>
      </c>
      <c r="BD5" t="s">
        <v>303</v>
      </c>
      <c r="BE5">
        <v>295</v>
      </c>
      <c r="BF5" t="s">
        <v>303</v>
      </c>
      <c r="BG5">
        <v>194</v>
      </c>
      <c r="BH5" t="s">
        <v>303</v>
      </c>
      <c r="BI5">
        <v>269</v>
      </c>
      <c r="BJ5" t="s">
        <v>303</v>
      </c>
      <c r="BK5">
        <v>265</v>
      </c>
      <c r="BL5" t="s">
        <v>303</v>
      </c>
      <c r="BM5">
        <v>307</v>
      </c>
      <c r="BN5" t="s">
        <v>303</v>
      </c>
      <c r="BO5">
        <v>230</v>
      </c>
      <c r="BP5" t="s">
        <v>303</v>
      </c>
    </row>
    <row r="6" spans="1:68" x14ac:dyDescent="0.25">
      <c r="A6">
        <v>2013</v>
      </c>
      <c r="B6" t="s">
        <v>175</v>
      </c>
      <c r="C6" t="s">
        <v>106</v>
      </c>
      <c r="D6" t="s">
        <v>106</v>
      </c>
      <c r="E6">
        <v>4</v>
      </c>
      <c r="F6">
        <v>4</v>
      </c>
      <c r="G6" t="s">
        <v>106</v>
      </c>
      <c r="H6" t="s">
        <v>106</v>
      </c>
      <c r="I6">
        <v>5</v>
      </c>
      <c r="J6">
        <v>4</v>
      </c>
      <c r="K6" t="s">
        <v>106</v>
      </c>
      <c r="L6" t="s">
        <v>106</v>
      </c>
      <c r="M6" t="s">
        <v>106</v>
      </c>
      <c r="N6" t="s">
        <v>106</v>
      </c>
      <c r="O6" t="s">
        <v>280</v>
      </c>
      <c r="P6" t="s">
        <v>280</v>
      </c>
      <c r="Q6" t="s">
        <v>107</v>
      </c>
      <c r="R6" t="s">
        <v>107</v>
      </c>
      <c r="S6">
        <v>5</v>
      </c>
      <c r="T6">
        <v>4</v>
      </c>
      <c r="U6" t="s">
        <v>107</v>
      </c>
      <c r="V6" t="s">
        <v>107</v>
      </c>
      <c r="W6" t="s">
        <v>106</v>
      </c>
      <c r="X6" t="s">
        <v>106</v>
      </c>
      <c r="Y6">
        <v>2</v>
      </c>
      <c r="Z6">
        <v>2</v>
      </c>
      <c r="AA6">
        <v>1</v>
      </c>
      <c r="AB6">
        <v>1</v>
      </c>
      <c r="AC6" t="s">
        <v>106</v>
      </c>
      <c r="AD6" t="s">
        <v>106</v>
      </c>
      <c r="AE6">
        <v>2</v>
      </c>
      <c r="AF6">
        <v>2</v>
      </c>
      <c r="AG6" t="s">
        <v>106</v>
      </c>
      <c r="AH6" t="s">
        <v>106</v>
      </c>
      <c r="AI6">
        <v>5</v>
      </c>
      <c r="AJ6">
        <v>4</v>
      </c>
      <c r="AK6">
        <v>4</v>
      </c>
      <c r="AL6">
        <v>3</v>
      </c>
      <c r="AM6" t="s">
        <v>106</v>
      </c>
      <c r="AN6" t="s">
        <v>106</v>
      </c>
      <c r="AO6" t="s">
        <v>106</v>
      </c>
      <c r="AP6" t="s">
        <v>106</v>
      </c>
      <c r="AQ6">
        <v>1</v>
      </c>
      <c r="AR6">
        <v>1</v>
      </c>
      <c r="AS6" t="s">
        <v>106</v>
      </c>
      <c r="AT6" t="s">
        <v>106</v>
      </c>
      <c r="AU6">
        <v>3</v>
      </c>
      <c r="AV6">
        <v>3</v>
      </c>
      <c r="AW6" t="s">
        <v>106</v>
      </c>
      <c r="AX6" t="s">
        <v>106</v>
      </c>
      <c r="AY6">
        <v>1</v>
      </c>
      <c r="AZ6">
        <v>2</v>
      </c>
      <c r="BA6" t="s">
        <v>107</v>
      </c>
      <c r="BB6" t="s">
        <v>107</v>
      </c>
      <c r="BC6">
        <v>1</v>
      </c>
      <c r="BD6">
        <v>2</v>
      </c>
      <c r="BE6">
        <v>2</v>
      </c>
      <c r="BF6">
        <v>2</v>
      </c>
      <c r="BG6" t="s">
        <v>107</v>
      </c>
      <c r="BH6" t="s">
        <v>107</v>
      </c>
      <c r="BI6" t="s">
        <v>106</v>
      </c>
      <c r="BJ6" t="s">
        <v>106</v>
      </c>
      <c r="BK6" t="s">
        <v>106</v>
      </c>
      <c r="BL6" t="s">
        <v>106</v>
      </c>
      <c r="BM6" t="s">
        <v>106</v>
      </c>
      <c r="BN6" t="s">
        <v>106</v>
      </c>
      <c r="BO6" t="s">
        <v>107</v>
      </c>
      <c r="BP6" t="s">
        <v>107</v>
      </c>
    </row>
    <row r="7" spans="1:68" x14ac:dyDescent="0.25">
      <c r="A7">
        <v>2013</v>
      </c>
      <c r="B7" t="s">
        <v>0</v>
      </c>
      <c r="C7" t="s">
        <v>106</v>
      </c>
      <c r="D7" t="s">
        <v>106</v>
      </c>
      <c r="E7" t="s">
        <v>106</v>
      </c>
      <c r="F7" t="s">
        <v>106</v>
      </c>
      <c r="G7" t="s">
        <v>107</v>
      </c>
      <c r="H7" t="s">
        <v>107</v>
      </c>
      <c r="I7" t="s">
        <v>107</v>
      </c>
      <c r="J7" t="s">
        <v>107</v>
      </c>
      <c r="K7">
        <v>2</v>
      </c>
      <c r="L7">
        <v>3</v>
      </c>
      <c r="M7" t="s">
        <v>106</v>
      </c>
      <c r="N7" t="s">
        <v>106</v>
      </c>
      <c r="O7" t="s">
        <v>280</v>
      </c>
      <c r="P7" t="s">
        <v>280</v>
      </c>
      <c r="Q7" t="s">
        <v>107</v>
      </c>
      <c r="R7" t="s">
        <v>107</v>
      </c>
      <c r="S7">
        <v>1</v>
      </c>
      <c r="T7">
        <v>2</v>
      </c>
      <c r="U7" t="s">
        <v>106</v>
      </c>
      <c r="V7" t="s">
        <v>106</v>
      </c>
      <c r="W7" t="s">
        <v>107</v>
      </c>
      <c r="X7" t="s">
        <v>107</v>
      </c>
      <c r="Y7" t="s">
        <v>106</v>
      </c>
      <c r="Z7" t="s">
        <v>106</v>
      </c>
      <c r="AA7" t="s">
        <v>107</v>
      </c>
      <c r="AB7" t="s">
        <v>107</v>
      </c>
      <c r="AC7" t="s">
        <v>106</v>
      </c>
      <c r="AD7" t="s">
        <v>106</v>
      </c>
      <c r="AE7" t="s">
        <v>106</v>
      </c>
      <c r="AF7" t="s">
        <v>106</v>
      </c>
      <c r="AG7" t="s">
        <v>106</v>
      </c>
      <c r="AH7" t="s">
        <v>106</v>
      </c>
      <c r="AI7" t="s">
        <v>106</v>
      </c>
      <c r="AJ7" t="s">
        <v>106</v>
      </c>
      <c r="AK7" t="s">
        <v>107</v>
      </c>
      <c r="AL7" t="s">
        <v>107</v>
      </c>
      <c r="AM7" t="s">
        <v>106</v>
      </c>
      <c r="AN7" t="s">
        <v>106</v>
      </c>
      <c r="AO7" t="s">
        <v>107</v>
      </c>
      <c r="AP7" t="s">
        <v>107</v>
      </c>
      <c r="AQ7">
        <v>1</v>
      </c>
      <c r="AR7">
        <v>1</v>
      </c>
      <c r="AS7" t="s">
        <v>106</v>
      </c>
      <c r="AT7" t="s">
        <v>106</v>
      </c>
      <c r="AU7" t="s">
        <v>107</v>
      </c>
      <c r="AV7" t="s">
        <v>107</v>
      </c>
      <c r="AW7" t="s">
        <v>107</v>
      </c>
      <c r="AX7" t="s">
        <v>107</v>
      </c>
      <c r="AY7" t="s">
        <v>107</v>
      </c>
      <c r="AZ7" t="s">
        <v>107</v>
      </c>
      <c r="BA7" t="s">
        <v>106</v>
      </c>
      <c r="BB7" t="s">
        <v>106</v>
      </c>
      <c r="BC7" t="s">
        <v>106</v>
      </c>
      <c r="BD7" t="s">
        <v>106</v>
      </c>
      <c r="BE7">
        <v>1</v>
      </c>
      <c r="BF7">
        <v>2</v>
      </c>
      <c r="BG7" t="s">
        <v>106</v>
      </c>
      <c r="BH7" t="s">
        <v>106</v>
      </c>
      <c r="BI7" t="s">
        <v>106</v>
      </c>
      <c r="BJ7" t="s">
        <v>106</v>
      </c>
      <c r="BK7" t="s">
        <v>106</v>
      </c>
      <c r="BL7" t="s">
        <v>106</v>
      </c>
      <c r="BM7" t="s">
        <v>106</v>
      </c>
      <c r="BN7" t="s">
        <v>106</v>
      </c>
      <c r="BO7" t="s">
        <v>106</v>
      </c>
      <c r="BP7" t="s">
        <v>106</v>
      </c>
    </row>
    <row r="8" spans="1:68" x14ac:dyDescent="0.25">
      <c r="A8">
        <v>2013</v>
      </c>
      <c r="B8" t="s">
        <v>1</v>
      </c>
      <c r="C8" t="s">
        <v>106</v>
      </c>
      <c r="D8" t="s">
        <v>106</v>
      </c>
      <c r="E8" t="s">
        <v>107</v>
      </c>
      <c r="F8" t="s">
        <v>107</v>
      </c>
      <c r="G8" t="s">
        <v>106</v>
      </c>
      <c r="H8" t="s">
        <v>106</v>
      </c>
      <c r="I8">
        <v>2</v>
      </c>
      <c r="J8">
        <v>2</v>
      </c>
      <c r="K8" t="s">
        <v>107</v>
      </c>
      <c r="L8" t="s">
        <v>107</v>
      </c>
      <c r="M8" t="s">
        <v>107</v>
      </c>
      <c r="N8" t="s">
        <v>107</v>
      </c>
      <c r="O8" t="s">
        <v>280</v>
      </c>
      <c r="P8" t="s">
        <v>280</v>
      </c>
      <c r="Q8" t="s">
        <v>107</v>
      </c>
      <c r="R8" t="s">
        <v>107</v>
      </c>
      <c r="S8" t="s">
        <v>106</v>
      </c>
      <c r="T8" t="s">
        <v>106</v>
      </c>
      <c r="U8" t="s">
        <v>106</v>
      </c>
      <c r="V8" t="s">
        <v>106</v>
      </c>
      <c r="W8" t="s">
        <v>106</v>
      </c>
      <c r="X8" t="s">
        <v>106</v>
      </c>
      <c r="Y8" t="s">
        <v>107</v>
      </c>
      <c r="Z8" t="s">
        <v>107</v>
      </c>
      <c r="AA8" t="s">
        <v>106</v>
      </c>
      <c r="AB8" t="s">
        <v>106</v>
      </c>
      <c r="AC8" t="s">
        <v>106</v>
      </c>
      <c r="AD8" t="s">
        <v>106</v>
      </c>
      <c r="AE8" t="s">
        <v>107</v>
      </c>
      <c r="AF8" t="s">
        <v>107</v>
      </c>
      <c r="AG8" t="s">
        <v>106</v>
      </c>
      <c r="AH8" t="s">
        <v>106</v>
      </c>
      <c r="AI8" t="s">
        <v>107</v>
      </c>
      <c r="AJ8" t="s">
        <v>107</v>
      </c>
      <c r="AK8" t="s">
        <v>107</v>
      </c>
      <c r="AL8" t="s">
        <v>107</v>
      </c>
      <c r="AM8" t="s">
        <v>106</v>
      </c>
      <c r="AN8" t="s">
        <v>106</v>
      </c>
      <c r="AO8">
        <v>1</v>
      </c>
      <c r="AP8">
        <v>1</v>
      </c>
      <c r="AQ8" t="s">
        <v>106</v>
      </c>
      <c r="AR8" t="s">
        <v>106</v>
      </c>
      <c r="AS8" t="s">
        <v>106</v>
      </c>
      <c r="AT8" t="s">
        <v>106</v>
      </c>
      <c r="AU8" t="s">
        <v>107</v>
      </c>
      <c r="AV8" t="s">
        <v>107</v>
      </c>
      <c r="AW8" t="s">
        <v>106</v>
      </c>
      <c r="AX8" t="s">
        <v>106</v>
      </c>
      <c r="AY8" t="s">
        <v>106</v>
      </c>
      <c r="AZ8" t="s">
        <v>106</v>
      </c>
      <c r="BA8">
        <v>1</v>
      </c>
      <c r="BB8">
        <v>2</v>
      </c>
      <c r="BC8" t="s">
        <v>106</v>
      </c>
      <c r="BD8" t="s">
        <v>106</v>
      </c>
      <c r="BE8">
        <v>2</v>
      </c>
      <c r="BF8">
        <v>2</v>
      </c>
      <c r="BG8" t="s">
        <v>107</v>
      </c>
      <c r="BH8" t="s">
        <v>107</v>
      </c>
      <c r="BI8" t="s">
        <v>106</v>
      </c>
      <c r="BJ8" t="s">
        <v>106</v>
      </c>
      <c r="BK8" t="s">
        <v>106</v>
      </c>
      <c r="BL8" t="s">
        <v>106</v>
      </c>
      <c r="BM8" t="s">
        <v>107</v>
      </c>
      <c r="BN8" t="s">
        <v>107</v>
      </c>
      <c r="BO8" t="s">
        <v>107</v>
      </c>
      <c r="BP8" t="s">
        <v>107</v>
      </c>
    </row>
    <row r="9" spans="1:68" x14ac:dyDescent="0.25">
      <c r="A9">
        <v>2013</v>
      </c>
      <c r="B9" t="s">
        <v>3</v>
      </c>
      <c r="C9" t="s">
        <v>107</v>
      </c>
      <c r="D9" t="s">
        <v>107</v>
      </c>
      <c r="E9" t="s">
        <v>106</v>
      </c>
      <c r="F9" t="s">
        <v>106</v>
      </c>
      <c r="G9" t="s">
        <v>106</v>
      </c>
      <c r="H9" t="s">
        <v>106</v>
      </c>
      <c r="I9" t="s">
        <v>106</v>
      </c>
      <c r="J9" t="s">
        <v>106</v>
      </c>
      <c r="K9" t="s">
        <v>106</v>
      </c>
      <c r="L9" t="s">
        <v>106</v>
      </c>
      <c r="M9" t="s">
        <v>106</v>
      </c>
      <c r="N9" t="s">
        <v>106</v>
      </c>
      <c r="O9" t="s">
        <v>280</v>
      </c>
      <c r="P9" t="s">
        <v>280</v>
      </c>
      <c r="Q9" t="s">
        <v>106</v>
      </c>
      <c r="R9" t="s">
        <v>106</v>
      </c>
      <c r="S9" t="s">
        <v>107</v>
      </c>
      <c r="T9" t="s">
        <v>107</v>
      </c>
      <c r="U9">
        <v>1</v>
      </c>
      <c r="V9">
        <v>2</v>
      </c>
      <c r="W9" t="s">
        <v>107</v>
      </c>
      <c r="X9" t="s">
        <v>107</v>
      </c>
      <c r="Y9" t="s">
        <v>107</v>
      </c>
      <c r="Z9" t="s">
        <v>107</v>
      </c>
      <c r="AA9" t="s">
        <v>106</v>
      </c>
      <c r="AB9" t="s">
        <v>106</v>
      </c>
      <c r="AC9" t="s">
        <v>106</v>
      </c>
      <c r="AD9" t="s">
        <v>106</v>
      </c>
      <c r="AE9" t="s">
        <v>106</v>
      </c>
      <c r="AF9" t="s">
        <v>106</v>
      </c>
      <c r="AG9" t="s">
        <v>106</v>
      </c>
      <c r="AH9" t="s">
        <v>106</v>
      </c>
      <c r="AI9" t="s">
        <v>106</v>
      </c>
      <c r="AJ9" t="s">
        <v>106</v>
      </c>
      <c r="AK9" t="s">
        <v>106</v>
      </c>
      <c r="AL9" t="s">
        <v>106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 t="s">
        <v>106</v>
      </c>
      <c r="AT9" t="s">
        <v>106</v>
      </c>
      <c r="AU9" t="s">
        <v>107</v>
      </c>
      <c r="AV9" t="s">
        <v>107</v>
      </c>
      <c r="AW9" t="s">
        <v>107</v>
      </c>
      <c r="AX9" t="s">
        <v>107</v>
      </c>
      <c r="AY9">
        <v>2</v>
      </c>
      <c r="AZ9">
        <v>2</v>
      </c>
      <c r="BA9" t="s">
        <v>107</v>
      </c>
      <c r="BB9" t="s">
        <v>107</v>
      </c>
      <c r="BC9" t="s">
        <v>106</v>
      </c>
      <c r="BD9" t="s">
        <v>106</v>
      </c>
      <c r="BE9" t="s">
        <v>106</v>
      </c>
      <c r="BF9" t="s">
        <v>106</v>
      </c>
      <c r="BG9" t="s">
        <v>106</v>
      </c>
      <c r="BH9" t="s">
        <v>106</v>
      </c>
      <c r="BI9" t="s">
        <v>106</v>
      </c>
      <c r="BJ9" t="s">
        <v>106</v>
      </c>
      <c r="BK9" t="s">
        <v>106</v>
      </c>
      <c r="BL9" t="s">
        <v>106</v>
      </c>
      <c r="BM9" t="s">
        <v>106</v>
      </c>
      <c r="BN9" t="s">
        <v>106</v>
      </c>
      <c r="BO9" t="s">
        <v>106</v>
      </c>
      <c r="BP9" t="s">
        <v>106</v>
      </c>
    </row>
    <row r="10" spans="1:68" x14ac:dyDescent="0.25">
      <c r="A10">
        <v>2013</v>
      </c>
      <c r="B10" t="s">
        <v>176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106</v>
      </c>
      <c r="N10" t="s">
        <v>106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2013</v>
      </c>
      <c r="B11" t="s">
        <v>177</v>
      </c>
      <c r="C11" t="s">
        <v>106</v>
      </c>
      <c r="D11" t="s">
        <v>106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106</v>
      </c>
      <c r="R11" t="s">
        <v>106</v>
      </c>
      <c r="S11" t="s">
        <v>106</v>
      </c>
      <c r="T11" t="s">
        <v>106</v>
      </c>
      <c r="U11" t="s">
        <v>106</v>
      </c>
      <c r="V11" t="s">
        <v>106</v>
      </c>
      <c r="W11" t="s">
        <v>106</v>
      </c>
      <c r="X11" t="s">
        <v>106</v>
      </c>
      <c r="Y11" t="s">
        <v>107</v>
      </c>
      <c r="Z11" t="s">
        <v>107</v>
      </c>
      <c r="AA11" t="s">
        <v>106</v>
      </c>
      <c r="AB11" t="s">
        <v>106</v>
      </c>
      <c r="AC11" t="s">
        <v>107</v>
      </c>
      <c r="AD11" t="s">
        <v>107</v>
      </c>
      <c r="AE11" t="s">
        <v>106</v>
      </c>
      <c r="AF11" t="s">
        <v>106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106</v>
      </c>
      <c r="AN11" t="s">
        <v>106</v>
      </c>
      <c r="AO11" t="s">
        <v>106</v>
      </c>
      <c r="AP11" t="s">
        <v>106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106</v>
      </c>
      <c r="AX11" t="s">
        <v>106</v>
      </c>
      <c r="AY11" t="s">
        <v>107</v>
      </c>
      <c r="AZ11" t="s">
        <v>107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 t="s">
        <v>107</v>
      </c>
      <c r="BL11" t="s">
        <v>107</v>
      </c>
      <c r="BM11" t="s">
        <v>107</v>
      </c>
      <c r="BN11" t="s">
        <v>107</v>
      </c>
      <c r="BO11" t="s">
        <v>106</v>
      </c>
      <c r="BP11" t="s">
        <v>106</v>
      </c>
    </row>
    <row r="12" spans="1:68" x14ac:dyDescent="0.25">
      <c r="A12">
        <v>2013</v>
      </c>
      <c r="B12" t="s">
        <v>4</v>
      </c>
      <c r="C12" t="s">
        <v>106</v>
      </c>
      <c r="D12" t="s">
        <v>106</v>
      </c>
      <c r="E12" t="s">
        <v>106</v>
      </c>
      <c r="F12" t="s">
        <v>106</v>
      </c>
      <c r="G12" t="s">
        <v>106</v>
      </c>
      <c r="H12" t="s">
        <v>106</v>
      </c>
      <c r="I12" t="s">
        <v>107</v>
      </c>
      <c r="J12" t="s">
        <v>107</v>
      </c>
      <c r="K12" t="s">
        <v>106</v>
      </c>
      <c r="L12" t="s">
        <v>106</v>
      </c>
      <c r="M12" t="s">
        <v>106</v>
      </c>
      <c r="N12" t="s">
        <v>106</v>
      </c>
      <c r="O12" t="s">
        <v>280</v>
      </c>
      <c r="P12" t="s">
        <v>280</v>
      </c>
      <c r="Q12" t="s">
        <v>106</v>
      </c>
      <c r="R12" t="s">
        <v>106</v>
      </c>
      <c r="S12" t="s">
        <v>106</v>
      </c>
      <c r="T12" t="s">
        <v>106</v>
      </c>
      <c r="U12" t="s">
        <v>106</v>
      </c>
      <c r="V12" t="s">
        <v>106</v>
      </c>
      <c r="W12" t="s">
        <v>106</v>
      </c>
      <c r="X12" t="s">
        <v>106</v>
      </c>
      <c r="Y12" t="s">
        <v>107</v>
      </c>
      <c r="Z12" t="s">
        <v>107</v>
      </c>
      <c r="AA12">
        <v>0</v>
      </c>
      <c r="AB12">
        <v>1</v>
      </c>
      <c r="AC12" t="s">
        <v>106</v>
      </c>
      <c r="AD12" t="s">
        <v>106</v>
      </c>
      <c r="AE12" t="s">
        <v>106</v>
      </c>
      <c r="AF12" t="s">
        <v>106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 t="s">
        <v>107</v>
      </c>
      <c r="AP12" t="s">
        <v>107</v>
      </c>
      <c r="AQ12" t="s">
        <v>106</v>
      </c>
      <c r="AR12" t="s">
        <v>106</v>
      </c>
      <c r="AS12" t="s">
        <v>106</v>
      </c>
      <c r="AT12" t="s">
        <v>106</v>
      </c>
      <c r="AU12" t="s">
        <v>106</v>
      </c>
      <c r="AV12" t="s">
        <v>106</v>
      </c>
      <c r="AW12" t="s">
        <v>107</v>
      </c>
      <c r="AX12" t="s">
        <v>107</v>
      </c>
      <c r="AY12">
        <v>1</v>
      </c>
      <c r="AZ12">
        <v>2</v>
      </c>
      <c r="BA12" t="s">
        <v>106</v>
      </c>
      <c r="BB12" t="s">
        <v>106</v>
      </c>
      <c r="BC12" t="s">
        <v>106</v>
      </c>
      <c r="BD12" t="s">
        <v>106</v>
      </c>
      <c r="BE12" t="s">
        <v>106</v>
      </c>
      <c r="BF12" t="s">
        <v>106</v>
      </c>
      <c r="BG12" t="s">
        <v>106</v>
      </c>
      <c r="BH12" t="s">
        <v>106</v>
      </c>
      <c r="BI12" t="s">
        <v>106</v>
      </c>
      <c r="BJ12" t="s">
        <v>106</v>
      </c>
      <c r="BK12" t="s">
        <v>106</v>
      </c>
      <c r="BL12" t="s">
        <v>106</v>
      </c>
      <c r="BM12" t="s">
        <v>106</v>
      </c>
      <c r="BN12" t="s">
        <v>106</v>
      </c>
      <c r="BO12" t="s">
        <v>107</v>
      </c>
      <c r="BP12" t="s">
        <v>107</v>
      </c>
    </row>
    <row r="13" spans="1:68" x14ac:dyDescent="0.25">
      <c r="A13">
        <v>2013</v>
      </c>
      <c r="B13" t="s">
        <v>178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106</v>
      </c>
      <c r="J13" t="s">
        <v>106</v>
      </c>
      <c r="K13" t="s">
        <v>106</v>
      </c>
      <c r="L13" t="s">
        <v>106</v>
      </c>
      <c r="M13" t="s">
        <v>106</v>
      </c>
      <c r="N13" t="s">
        <v>106</v>
      </c>
      <c r="O13" t="s">
        <v>280</v>
      </c>
      <c r="P13" t="s">
        <v>280</v>
      </c>
      <c r="Q13" t="s">
        <v>106</v>
      </c>
      <c r="R13" t="s">
        <v>106</v>
      </c>
      <c r="S13" t="s">
        <v>106</v>
      </c>
      <c r="T13" t="s">
        <v>106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107</v>
      </c>
      <c r="AB13" t="s">
        <v>107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106</v>
      </c>
      <c r="AN13" t="s">
        <v>106</v>
      </c>
      <c r="AO13" t="s">
        <v>106</v>
      </c>
      <c r="AP13" t="s">
        <v>106</v>
      </c>
      <c r="AQ13" t="s">
        <v>106</v>
      </c>
      <c r="AR13" t="s">
        <v>106</v>
      </c>
      <c r="AS13" t="s">
        <v>106</v>
      </c>
      <c r="AT13" t="s">
        <v>106</v>
      </c>
      <c r="AU13" t="s">
        <v>106</v>
      </c>
      <c r="AV13" t="s">
        <v>106</v>
      </c>
      <c r="AW13" t="s">
        <v>106</v>
      </c>
      <c r="AX13" t="s">
        <v>106</v>
      </c>
      <c r="AY13" t="s">
        <v>106</v>
      </c>
      <c r="AZ13" t="s">
        <v>106</v>
      </c>
      <c r="BA13" t="s">
        <v>107</v>
      </c>
      <c r="BB13" t="s">
        <v>107</v>
      </c>
      <c r="BC13" t="s">
        <v>106</v>
      </c>
      <c r="BD13" t="s">
        <v>106</v>
      </c>
      <c r="BE13" t="s">
        <v>106</v>
      </c>
      <c r="BF13" t="s">
        <v>106</v>
      </c>
      <c r="BG13" t="s">
        <v>106</v>
      </c>
      <c r="BH13" t="s">
        <v>106</v>
      </c>
      <c r="BI13" t="s">
        <v>106</v>
      </c>
      <c r="BJ13" t="s">
        <v>106</v>
      </c>
      <c r="BK13" t="s">
        <v>106</v>
      </c>
      <c r="BL13" t="s">
        <v>106</v>
      </c>
      <c r="BM13" t="s">
        <v>106</v>
      </c>
      <c r="BN13" t="s">
        <v>106</v>
      </c>
      <c r="BO13" t="s">
        <v>106</v>
      </c>
      <c r="BP13" t="s">
        <v>106</v>
      </c>
    </row>
    <row r="14" spans="1:68" x14ac:dyDescent="0.25">
      <c r="A14">
        <v>2013</v>
      </c>
      <c r="B14" t="s">
        <v>179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 t="s">
        <v>106</v>
      </c>
      <c r="J14" t="s">
        <v>106</v>
      </c>
      <c r="K14" t="s">
        <v>106</v>
      </c>
      <c r="L14" t="s">
        <v>106</v>
      </c>
      <c r="M14" t="s">
        <v>106</v>
      </c>
      <c r="N14" t="s">
        <v>106</v>
      </c>
      <c r="O14" t="s">
        <v>280</v>
      </c>
      <c r="P14" t="s">
        <v>280</v>
      </c>
      <c r="Q14" t="s">
        <v>106</v>
      </c>
      <c r="R14" t="s">
        <v>106</v>
      </c>
      <c r="S14" t="s">
        <v>106</v>
      </c>
      <c r="T14" t="s">
        <v>106</v>
      </c>
      <c r="U14" t="s">
        <v>106</v>
      </c>
      <c r="V14" t="s">
        <v>106</v>
      </c>
      <c r="W14" t="s">
        <v>106</v>
      </c>
      <c r="X14" t="s">
        <v>106</v>
      </c>
      <c r="Y14" t="s">
        <v>106</v>
      </c>
      <c r="Z14" t="s">
        <v>106</v>
      </c>
      <c r="AA14" t="s">
        <v>106</v>
      </c>
      <c r="AB14" t="s">
        <v>106</v>
      </c>
      <c r="AC14" t="s">
        <v>106</v>
      </c>
      <c r="AD14" t="s">
        <v>106</v>
      </c>
      <c r="AE14" t="s">
        <v>106</v>
      </c>
      <c r="AF14" t="s">
        <v>106</v>
      </c>
      <c r="AG14" t="s">
        <v>106</v>
      </c>
      <c r="AH14" t="s">
        <v>106</v>
      </c>
      <c r="AI14" t="s">
        <v>106</v>
      </c>
      <c r="AJ14" t="s">
        <v>106</v>
      </c>
      <c r="AK14" t="s">
        <v>106</v>
      </c>
      <c r="AL14" t="s">
        <v>106</v>
      </c>
      <c r="AM14" t="s">
        <v>106</v>
      </c>
      <c r="AN14" t="s">
        <v>106</v>
      </c>
      <c r="AO14" t="s">
        <v>106</v>
      </c>
      <c r="AP14" t="s">
        <v>106</v>
      </c>
      <c r="AQ14" t="s">
        <v>106</v>
      </c>
      <c r="AR14" t="s">
        <v>106</v>
      </c>
      <c r="AS14" t="s">
        <v>106</v>
      </c>
      <c r="AT14" t="s">
        <v>106</v>
      </c>
      <c r="AU14" t="s">
        <v>106</v>
      </c>
      <c r="AV14" t="s">
        <v>106</v>
      </c>
      <c r="AW14" t="s">
        <v>106</v>
      </c>
      <c r="AX14" t="s">
        <v>106</v>
      </c>
      <c r="AY14" t="s">
        <v>106</v>
      </c>
      <c r="AZ14" t="s">
        <v>106</v>
      </c>
      <c r="BA14" t="s">
        <v>106</v>
      </c>
      <c r="BB14" t="s">
        <v>106</v>
      </c>
      <c r="BC14" t="s">
        <v>106</v>
      </c>
      <c r="BD14" t="s">
        <v>106</v>
      </c>
      <c r="BE14" t="s">
        <v>106</v>
      </c>
      <c r="BF14" t="s">
        <v>106</v>
      </c>
      <c r="BG14" t="s">
        <v>106</v>
      </c>
      <c r="BH14" t="s">
        <v>106</v>
      </c>
      <c r="BI14" t="s">
        <v>106</v>
      </c>
      <c r="BJ14" t="s">
        <v>106</v>
      </c>
      <c r="BK14" t="s">
        <v>106</v>
      </c>
      <c r="BL14" t="s">
        <v>106</v>
      </c>
      <c r="BM14" t="s">
        <v>106</v>
      </c>
      <c r="BN14" t="s">
        <v>106</v>
      </c>
      <c r="BO14" t="s">
        <v>106</v>
      </c>
      <c r="BP14" t="s">
        <v>106</v>
      </c>
    </row>
    <row r="15" spans="1:68" x14ac:dyDescent="0.25">
      <c r="A15">
        <v>2013</v>
      </c>
      <c r="B15" t="s">
        <v>5</v>
      </c>
      <c r="C15" t="s">
        <v>106</v>
      </c>
      <c r="D15" t="s">
        <v>106</v>
      </c>
      <c r="E15" t="s">
        <v>107</v>
      </c>
      <c r="F15" t="s">
        <v>107</v>
      </c>
      <c r="G15" t="s">
        <v>107</v>
      </c>
      <c r="H15" t="s">
        <v>107</v>
      </c>
      <c r="I15">
        <v>1</v>
      </c>
      <c r="J15">
        <v>2</v>
      </c>
      <c r="K15">
        <v>1</v>
      </c>
      <c r="L15">
        <v>2</v>
      </c>
      <c r="M15">
        <v>1</v>
      </c>
      <c r="N15">
        <v>1</v>
      </c>
      <c r="O15" t="s">
        <v>280</v>
      </c>
      <c r="P15" t="s">
        <v>280</v>
      </c>
      <c r="Q15" t="s">
        <v>107</v>
      </c>
      <c r="R15" t="s">
        <v>107</v>
      </c>
      <c r="S15">
        <v>1</v>
      </c>
      <c r="T15">
        <v>2</v>
      </c>
      <c r="U15" t="s">
        <v>107</v>
      </c>
      <c r="V15" t="s">
        <v>107</v>
      </c>
      <c r="W15" t="s">
        <v>107</v>
      </c>
      <c r="X15" t="s">
        <v>107</v>
      </c>
      <c r="Y15">
        <v>3</v>
      </c>
      <c r="Z15">
        <v>3</v>
      </c>
      <c r="AA15">
        <v>1</v>
      </c>
      <c r="AB15">
        <v>2</v>
      </c>
      <c r="AC15">
        <v>2</v>
      </c>
      <c r="AD15">
        <v>2</v>
      </c>
      <c r="AE15" t="s">
        <v>107</v>
      </c>
      <c r="AF15" t="s">
        <v>107</v>
      </c>
      <c r="AG15" t="s">
        <v>107</v>
      </c>
      <c r="AH15" t="s">
        <v>107</v>
      </c>
      <c r="AI15" t="s">
        <v>106</v>
      </c>
      <c r="AJ15" t="s">
        <v>106</v>
      </c>
      <c r="AK15" t="s">
        <v>107</v>
      </c>
      <c r="AL15" t="s">
        <v>107</v>
      </c>
      <c r="AM15">
        <v>2</v>
      </c>
      <c r="AN15">
        <v>2</v>
      </c>
      <c r="AO15">
        <v>1</v>
      </c>
      <c r="AP15">
        <v>1</v>
      </c>
      <c r="AQ15" t="s">
        <v>107</v>
      </c>
      <c r="AR15" t="s">
        <v>107</v>
      </c>
      <c r="AS15">
        <v>8</v>
      </c>
      <c r="AT15">
        <v>6</v>
      </c>
      <c r="AU15">
        <v>3</v>
      </c>
      <c r="AV15">
        <v>3</v>
      </c>
      <c r="AW15">
        <v>3</v>
      </c>
      <c r="AX15">
        <v>3</v>
      </c>
      <c r="AY15" t="s">
        <v>107</v>
      </c>
      <c r="AZ15" t="s">
        <v>107</v>
      </c>
      <c r="BA15" t="s">
        <v>107</v>
      </c>
      <c r="BB15" t="s">
        <v>107</v>
      </c>
      <c r="BC15">
        <v>1</v>
      </c>
      <c r="BD15">
        <v>2</v>
      </c>
      <c r="BE15">
        <v>2</v>
      </c>
      <c r="BF15">
        <v>2</v>
      </c>
      <c r="BG15" t="s">
        <v>107</v>
      </c>
      <c r="BH15" t="s">
        <v>107</v>
      </c>
      <c r="BI15">
        <v>3</v>
      </c>
      <c r="BJ15">
        <v>3</v>
      </c>
      <c r="BK15" t="s">
        <v>107</v>
      </c>
      <c r="BL15" t="s">
        <v>107</v>
      </c>
      <c r="BM15">
        <v>4</v>
      </c>
      <c r="BN15">
        <v>4</v>
      </c>
      <c r="BO15">
        <v>2</v>
      </c>
      <c r="BP15">
        <v>2</v>
      </c>
    </row>
    <row r="16" spans="1:68" x14ac:dyDescent="0.25">
      <c r="A16">
        <v>2013</v>
      </c>
      <c r="B16" t="s">
        <v>6</v>
      </c>
      <c r="C16" t="s">
        <v>107</v>
      </c>
      <c r="D16" t="s">
        <v>107</v>
      </c>
      <c r="E16" t="s">
        <v>107</v>
      </c>
      <c r="F16" t="s">
        <v>107</v>
      </c>
      <c r="G16" t="s">
        <v>106</v>
      </c>
      <c r="H16" t="s">
        <v>106</v>
      </c>
      <c r="I16" t="s">
        <v>107</v>
      </c>
      <c r="J16" t="s">
        <v>107</v>
      </c>
      <c r="K16" t="s">
        <v>106</v>
      </c>
      <c r="L16" t="s">
        <v>106</v>
      </c>
      <c r="M16" t="s">
        <v>106</v>
      </c>
      <c r="N16" t="s">
        <v>106</v>
      </c>
      <c r="O16" t="s">
        <v>280</v>
      </c>
      <c r="P16" t="s">
        <v>280</v>
      </c>
      <c r="Q16" t="s">
        <v>107</v>
      </c>
      <c r="R16" t="s">
        <v>107</v>
      </c>
      <c r="S16" t="s">
        <v>106</v>
      </c>
      <c r="T16" t="s">
        <v>106</v>
      </c>
      <c r="U16" t="s">
        <v>107</v>
      </c>
      <c r="V16" t="s">
        <v>107</v>
      </c>
      <c r="W16" t="s">
        <v>107</v>
      </c>
      <c r="X16" t="s">
        <v>107</v>
      </c>
      <c r="Y16" t="s">
        <v>107</v>
      </c>
      <c r="Z16" t="s">
        <v>107</v>
      </c>
      <c r="AA16" t="s">
        <v>107</v>
      </c>
      <c r="AB16" t="s">
        <v>107</v>
      </c>
      <c r="AC16" t="s">
        <v>106</v>
      </c>
      <c r="AD16" t="s">
        <v>106</v>
      </c>
      <c r="AE16" t="s">
        <v>106</v>
      </c>
      <c r="AF16" t="s">
        <v>106</v>
      </c>
      <c r="AG16">
        <v>1</v>
      </c>
      <c r="AH16">
        <v>2</v>
      </c>
      <c r="AI16" t="s">
        <v>107</v>
      </c>
      <c r="AJ16" t="s">
        <v>107</v>
      </c>
      <c r="AK16" t="s">
        <v>107</v>
      </c>
      <c r="AL16" t="s">
        <v>107</v>
      </c>
      <c r="AM16" t="s">
        <v>106</v>
      </c>
      <c r="AN16" t="s">
        <v>106</v>
      </c>
      <c r="AO16">
        <v>1</v>
      </c>
      <c r="AP16">
        <v>1</v>
      </c>
      <c r="AQ16" t="s">
        <v>106</v>
      </c>
      <c r="AR16" t="s">
        <v>106</v>
      </c>
      <c r="AS16" t="s">
        <v>106</v>
      </c>
      <c r="AT16" t="s">
        <v>106</v>
      </c>
      <c r="AU16" t="s">
        <v>106</v>
      </c>
      <c r="AV16" t="s">
        <v>106</v>
      </c>
      <c r="AW16" t="s">
        <v>106</v>
      </c>
      <c r="AX16" t="s">
        <v>106</v>
      </c>
      <c r="AY16" t="s">
        <v>106</v>
      </c>
      <c r="AZ16" t="s">
        <v>106</v>
      </c>
      <c r="BA16" t="s">
        <v>106</v>
      </c>
      <c r="BB16" t="s">
        <v>106</v>
      </c>
      <c r="BC16" t="s">
        <v>106</v>
      </c>
      <c r="BD16" t="s">
        <v>106</v>
      </c>
      <c r="BE16" t="s">
        <v>106</v>
      </c>
      <c r="BF16" t="s">
        <v>106</v>
      </c>
      <c r="BG16" t="s">
        <v>106</v>
      </c>
      <c r="BH16" t="s">
        <v>106</v>
      </c>
      <c r="BI16" t="s">
        <v>106</v>
      </c>
      <c r="BJ16" t="s">
        <v>106</v>
      </c>
      <c r="BK16" t="s">
        <v>106</v>
      </c>
      <c r="BL16" t="s">
        <v>106</v>
      </c>
      <c r="BM16" t="s">
        <v>106</v>
      </c>
      <c r="BN16" t="s">
        <v>106</v>
      </c>
      <c r="BO16">
        <v>1</v>
      </c>
      <c r="BP16">
        <v>1</v>
      </c>
    </row>
    <row r="17" spans="1:68" x14ac:dyDescent="0.25">
      <c r="A17">
        <v>2013</v>
      </c>
      <c r="B17" t="s">
        <v>180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107</v>
      </c>
      <c r="J17" t="s">
        <v>107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106</v>
      </c>
      <c r="Z17" t="s">
        <v>106</v>
      </c>
      <c r="AA17" t="s">
        <v>106</v>
      </c>
      <c r="AB17" t="s">
        <v>106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>
        <v>0</v>
      </c>
      <c r="AP17">
        <v>1</v>
      </c>
      <c r="AQ17" t="s">
        <v>106</v>
      </c>
      <c r="AR17" t="s">
        <v>106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107</v>
      </c>
      <c r="BD17" t="s">
        <v>107</v>
      </c>
      <c r="BE17" t="s">
        <v>106</v>
      </c>
      <c r="BF17" t="s">
        <v>106</v>
      </c>
      <c r="BG17" t="s">
        <v>106</v>
      </c>
      <c r="BH17" t="s">
        <v>106</v>
      </c>
      <c r="BI17" t="s">
        <v>107</v>
      </c>
      <c r="BJ17" t="s">
        <v>107</v>
      </c>
      <c r="BK17" t="s">
        <v>106</v>
      </c>
      <c r="BL17" t="s">
        <v>106</v>
      </c>
      <c r="BM17" t="s">
        <v>106</v>
      </c>
      <c r="BN17" t="s">
        <v>106</v>
      </c>
      <c r="BO17">
        <v>1</v>
      </c>
      <c r="BP17">
        <v>1</v>
      </c>
    </row>
    <row r="18" spans="1:68" x14ac:dyDescent="0.25">
      <c r="A18">
        <v>2013</v>
      </c>
      <c r="B18" t="s">
        <v>181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106</v>
      </c>
      <c r="AB18" t="s">
        <v>106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107</v>
      </c>
      <c r="AR18" t="s">
        <v>107</v>
      </c>
      <c r="AS18" t="s">
        <v>107</v>
      </c>
      <c r="AT18" t="s">
        <v>107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106</v>
      </c>
      <c r="BP18" t="s">
        <v>106</v>
      </c>
    </row>
    <row r="19" spans="1:68" x14ac:dyDescent="0.25">
      <c r="A19">
        <v>2013</v>
      </c>
      <c r="B19" t="s">
        <v>182</v>
      </c>
      <c r="C19" t="s">
        <v>106</v>
      </c>
      <c r="D19" t="s">
        <v>106</v>
      </c>
      <c r="E19" t="s">
        <v>107</v>
      </c>
      <c r="F19" t="s">
        <v>107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106</v>
      </c>
      <c r="N19" t="s">
        <v>106</v>
      </c>
      <c r="O19" t="s">
        <v>280</v>
      </c>
      <c r="P19" t="s">
        <v>280</v>
      </c>
      <c r="Q19" t="s">
        <v>106</v>
      </c>
      <c r="R19" t="s">
        <v>106</v>
      </c>
      <c r="S19" t="s">
        <v>106</v>
      </c>
      <c r="T19" t="s">
        <v>106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106</v>
      </c>
      <c r="AB19" t="s">
        <v>106</v>
      </c>
      <c r="AC19" t="s">
        <v>106</v>
      </c>
      <c r="AD19" t="s">
        <v>106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106</v>
      </c>
      <c r="AL19" t="s">
        <v>106</v>
      </c>
      <c r="AM19" t="s">
        <v>106</v>
      </c>
      <c r="AN19" t="s">
        <v>106</v>
      </c>
      <c r="AO19" t="s">
        <v>106</v>
      </c>
      <c r="AP19" t="s">
        <v>106</v>
      </c>
      <c r="AQ19" t="s">
        <v>106</v>
      </c>
      <c r="AR19" t="s">
        <v>106</v>
      </c>
      <c r="AS19" t="s">
        <v>106</v>
      </c>
      <c r="AT19" t="s">
        <v>106</v>
      </c>
      <c r="AU19" t="s">
        <v>106</v>
      </c>
      <c r="AV19" t="s">
        <v>106</v>
      </c>
      <c r="AW19" t="s">
        <v>106</v>
      </c>
      <c r="AX19" t="s">
        <v>106</v>
      </c>
      <c r="AY19" t="s">
        <v>106</v>
      </c>
      <c r="AZ19" t="s">
        <v>106</v>
      </c>
      <c r="BA19" t="s">
        <v>107</v>
      </c>
      <c r="BB19" t="s">
        <v>107</v>
      </c>
      <c r="BC19" t="s">
        <v>106</v>
      </c>
      <c r="BD19" t="s">
        <v>106</v>
      </c>
      <c r="BE19" t="s">
        <v>106</v>
      </c>
      <c r="BF19" t="s">
        <v>106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107</v>
      </c>
      <c r="BP19" t="s">
        <v>107</v>
      </c>
    </row>
    <row r="20" spans="1:68" x14ac:dyDescent="0.25">
      <c r="A20">
        <v>2013</v>
      </c>
      <c r="B20" t="s">
        <v>7</v>
      </c>
      <c r="C20">
        <v>5</v>
      </c>
      <c r="D20">
        <v>3</v>
      </c>
      <c r="E20" t="s">
        <v>107</v>
      </c>
      <c r="F20" t="s">
        <v>107</v>
      </c>
      <c r="G20" t="s">
        <v>106</v>
      </c>
      <c r="H20" t="s">
        <v>106</v>
      </c>
      <c r="I20" t="s">
        <v>107</v>
      </c>
      <c r="J20" t="s">
        <v>107</v>
      </c>
      <c r="K20">
        <v>1</v>
      </c>
      <c r="L20">
        <v>2</v>
      </c>
      <c r="M20">
        <v>9</v>
      </c>
      <c r="N20">
        <v>5</v>
      </c>
      <c r="O20" t="s">
        <v>280</v>
      </c>
      <c r="P20" t="s">
        <v>280</v>
      </c>
      <c r="Q20">
        <v>2</v>
      </c>
      <c r="R20">
        <v>3</v>
      </c>
      <c r="S20">
        <v>1</v>
      </c>
      <c r="T20">
        <v>2</v>
      </c>
      <c r="U20">
        <v>4</v>
      </c>
      <c r="V20">
        <v>4</v>
      </c>
      <c r="W20">
        <v>3</v>
      </c>
      <c r="X20">
        <v>3</v>
      </c>
      <c r="Y20">
        <v>4</v>
      </c>
      <c r="Z20">
        <v>3</v>
      </c>
      <c r="AA20">
        <v>1</v>
      </c>
      <c r="AB20">
        <v>1</v>
      </c>
      <c r="AC20">
        <v>1</v>
      </c>
      <c r="AD20">
        <v>2</v>
      </c>
      <c r="AE20" t="s">
        <v>107</v>
      </c>
      <c r="AF20" t="s">
        <v>107</v>
      </c>
      <c r="AG20" t="s">
        <v>107</v>
      </c>
      <c r="AH20" t="s">
        <v>107</v>
      </c>
      <c r="AI20">
        <v>2</v>
      </c>
      <c r="AJ20">
        <v>2</v>
      </c>
      <c r="AK20">
        <v>1</v>
      </c>
      <c r="AL20">
        <v>2</v>
      </c>
      <c r="AM20">
        <v>2</v>
      </c>
      <c r="AN20">
        <v>2</v>
      </c>
      <c r="AO20">
        <v>0</v>
      </c>
      <c r="AP20">
        <v>1</v>
      </c>
      <c r="AQ20" t="s">
        <v>107</v>
      </c>
      <c r="AR20" t="s">
        <v>107</v>
      </c>
      <c r="AS20" t="s">
        <v>107</v>
      </c>
      <c r="AT20" t="s">
        <v>107</v>
      </c>
      <c r="AU20" t="s">
        <v>107</v>
      </c>
      <c r="AV20" t="s">
        <v>107</v>
      </c>
      <c r="AW20">
        <v>1</v>
      </c>
      <c r="AX20">
        <v>1</v>
      </c>
      <c r="AY20">
        <v>30</v>
      </c>
      <c r="AZ20">
        <v>9</v>
      </c>
      <c r="BA20">
        <v>10</v>
      </c>
      <c r="BB20">
        <v>5</v>
      </c>
      <c r="BC20" t="s">
        <v>106</v>
      </c>
      <c r="BD20" t="s">
        <v>106</v>
      </c>
      <c r="BE20">
        <v>3</v>
      </c>
      <c r="BF20">
        <v>3</v>
      </c>
      <c r="BG20" t="s">
        <v>106</v>
      </c>
      <c r="BH20" t="s">
        <v>106</v>
      </c>
      <c r="BI20">
        <v>43</v>
      </c>
      <c r="BJ20">
        <v>11</v>
      </c>
      <c r="BK20" t="s">
        <v>107</v>
      </c>
      <c r="BL20" t="s">
        <v>107</v>
      </c>
      <c r="BM20" t="s">
        <v>107</v>
      </c>
      <c r="BN20" t="s">
        <v>107</v>
      </c>
      <c r="BO20">
        <v>3</v>
      </c>
      <c r="BP20">
        <v>3</v>
      </c>
    </row>
    <row r="21" spans="1:68" x14ac:dyDescent="0.25">
      <c r="A21">
        <v>2013</v>
      </c>
      <c r="B21" t="s">
        <v>8</v>
      </c>
      <c r="C21">
        <v>0</v>
      </c>
      <c r="D21">
        <v>1</v>
      </c>
      <c r="E21" t="s">
        <v>107</v>
      </c>
      <c r="F21" t="s">
        <v>107</v>
      </c>
      <c r="G21" t="s">
        <v>107</v>
      </c>
      <c r="H21" t="s">
        <v>107</v>
      </c>
      <c r="I21" t="s">
        <v>106</v>
      </c>
      <c r="J21" t="s">
        <v>106</v>
      </c>
      <c r="K21" t="s">
        <v>107</v>
      </c>
      <c r="L21" t="s">
        <v>107</v>
      </c>
      <c r="M21" t="s">
        <v>106</v>
      </c>
      <c r="N21" t="s">
        <v>106</v>
      </c>
      <c r="O21" t="s">
        <v>280</v>
      </c>
      <c r="P21" t="s">
        <v>280</v>
      </c>
      <c r="Q21" t="s">
        <v>106</v>
      </c>
      <c r="R21" t="s">
        <v>106</v>
      </c>
      <c r="S21" t="s">
        <v>107</v>
      </c>
      <c r="T21" t="s">
        <v>107</v>
      </c>
      <c r="U21" t="s">
        <v>107</v>
      </c>
      <c r="V21" t="s">
        <v>107</v>
      </c>
      <c r="W21" t="s">
        <v>107</v>
      </c>
      <c r="X21" t="s">
        <v>107</v>
      </c>
      <c r="Y21">
        <v>1</v>
      </c>
      <c r="Z21">
        <v>2</v>
      </c>
      <c r="AA21" t="s">
        <v>107</v>
      </c>
      <c r="AB21" t="s">
        <v>107</v>
      </c>
      <c r="AC21" t="s">
        <v>106</v>
      </c>
      <c r="AD21" t="s">
        <v>106</v>
      </c>
      <c r="AE21" t="s">
        <v>106</v>
      </c>
      <c r="AF21" t="s">
        <v>106</v>
      </c>
      <c r="AG21" t="s">
        <v>106</v>
      </c>
      <c r="AH21" t="s">
        <v>106</v>
      </c>
      <c r="AI21" t="s">
        <v>107</v>
      </c>
      <c r="AJ21" t="s">
        <v>107</v>
      </c>
      <c r="AK21" t="s">
        <v>106</v>
      </c>
      <c r="AL21" t="s">
        <v>106</v>
      </c>
      <c r="AM21" t="s">
        <v>107</v>
      </c>
      <c r="AN21" t="s">
        <v>107</v>
      </c>
      <c r="AO21" t="s">
        <v>106</v>
      </c>
      <c r="AP21" t="s">
        <v>106</v>
      </c>
      <c r="AQ21" t="s">
        <v>106</v>
      </c>
      <c r="AR21" t="s">
        <v>106</v>
      </c>
      <c r="AS21" t="s">
        <v>107</v>
      </c>
      <c r="AT21" t="s">
        <v>107</v>
      </c>
      <c r="AU21" t="s">
        <v>107</v>
      </c>
      <c r="AV21" t="s">
        <v>107</v>
      </c>
      <c r="AW21" t="s">
        <v>107</v>
      </c>
      <c r="AX21" t="s">
        <v>107</v>
      </c>
      <c r="AY21" t="s">
        <v>107</v>
      </c>
      <c r="AZ21" t="s">
        <v>107</v>
      </c>
      <c r="BA21" t="s">
        <v>107</v>
      </c>
      <c r="BB21" t="s">
        <v>107</v>
      </c>
      <c r="BC21" t="s">
        <v>106</v>
      </c>
      <c r="BD21" t="s">
        <v>106</v>
      </c>
      <c r="BE21">
        <v>1</v>
      </c>
      <c r="BF21">
        <v>1</v>
      </c>
      <c r="BG21" t="s">
        <v>107</v>
      </c>
      <c r="BH21" t="s">
        <v>107</v>
      </c>
      <c r="BI21" t="s">
        <v>106</v>
      </c>
      <c r="BJ21" t="s">
        <v>106</v>
      </c>
      <c r="BK21" t="s">
        <v>107</v>
      </c>
      <c r="BL21" t="s">
        <v>107</v>
      </c>
      <c r="BM21" t="s">
        <v>106</v>
      </c>
      <c r="BN21" t="s">
        <v>106</v>
      </c>
      <c r="BO21" t="s">
        <v>107</v>
      </c>
      <c r="BP21" t="s">
        <v>107</v>
      </c>
    </row>
    <row r="22" spans="1:68" x14ac:dyDescent="0.25">
      <c r="A22">
        <v>2013</v>
      </c>
      <c r="B22" t="s">
        <v>9</v>
      </c>
      <c r="C22" t="s">
        <v>106</v>
      </c>
      <c r="D22" t="s">
        <v>106</v>
      </c>
      <c r="E22" t="s">
        <v>106</v>
      </c>
      <c r="F22" t="s">
        <v>106</v>
      </c>
      <c r="G22" t="s">
        <v>106</v>
      </c>
      <c r="H22" t="s">
        <v>106</v>
      </c>
      <c r="I22" t="s">
        <v>106</v>
      </c>
      <c r="J22" t="s">
        <v>106</v>
      </c>
      <c r="K22" t="s">
        <v>106</v>
      </c>
      <c r="L22" t="s">
        <v>106</v>
      </c>
      <c r="M22" t="s">
        <v>107</v>
      </c>
      <c r="N22" t="s">
        <v>107</v>
      </c>
      <c r="O22" t="s">
        <v>280</v>
      </c>
      <c r="P22" t="s">
        <v>280</v>
      </c>
      <c r="Q22" t="s">
        <v>106</v>
      </c>
      <c r="R22" t="s">
        <v>106</v>
      </c>
      <c r="S22" t="s">
        <v>106</v>
      </c>
      <c r="T22" t="s">
        <v>106</v>
      </c>
      <c r="U22" t="s">
        <v>106</v>
      </c>
      <c r="V22" t="s">
        <v>106</v>
      </c>
      <c r="W22" t="s">
        <v>106</v>
      </c>
      <c r="X22" t="s">
        <v>106</v>
      </c>
      <c r="Y22" t="s">
        <v>106</v>
      </c>
      <c r="Z22" t="s">
        <v>106</v>
      </c>
      <c r="AA22" t="s">
        <v>106</v>
      </c>
      <c r="AB22" t="s">
        <v>106</v>
      </c>
      <c r="AC22" t="s">
        <v>107</v>
      </c>
      <c r="AD22" t="s">
        <v>107</v>
      </c>
      <c r="AE22" t="s">
        <v>107</v>
      </c>
      <c r="AF22" t="s">
        <v>107</v>
      </c>
      <c r="AG22" t="s">
        <v>106</v>
      </c>
      <c r="AH22" t="s">
        <v>106</v>
      </c>
      <c r="AI22" t="s">
        <v>106</v>
      </c>
      <c r="AJ22" t="s">
        <v>106</v>
      </c>
      <c r="AK22" t="s">
        <v>106</v>
      </c>
      <c r="AL22" t="s">
        <v>106</v>
      </c>
      <c r="AM22" t="s">
        <v>106</v>
      </c>
      <c r="AN22" t="s">
        <v>106</v>
      </c>
      <c r="AO22" t="s">
        <v>106</v>
      </c>
      <c r="AP22" t="s">
        <v>106</v>
      </c>
      <c r="AQ22" t="s">
        <v>106</v>
      </c>
      <c r="AR22" t="s">
        <v>106</v>
      </c>
      <c r="AS22" t="s">
        <v>106</v>
      </c>
      <c r="AT22" t="s">
        <v>106</v>
      </c>
      <c r="AU22" t="s">
        <v>107</v>
      </c>
      <c r="AV22" t="s">
        <v>107</v>
      </c>
      <c r="AW22" t="s">
        <v>106</v>
      </c>
      <c r="AX22" t="s">
        <v>106</v>
      </c>
      <c r="AY22" t="s">
        <v>106</v>
      </c>
      <c r="AZ22" t="s">
        <v>106</v>
      </c>
      <c r="BA22" t="s">
        <v>106</v>
      </c>
      <c r="BB22" t="s">
        <v>106</v>
      </c>
      <c r="BC22" t="s">
        <v>106</v>
      </c>
      <c r="BD22" t="s">
        <v>106</v>
      </c>
      <c r="BE22" t="s">
        <v>106</v>
      </c>
      <c r="BF22" t="s">
        <v>106</v>
      </c>
      <c r="BG22" t="s">
        <v>106</v>
      </c>
      <c r="BH22" t="s">
        <v>106</v>
      </c>
      <c r="BI22" t="s">
        <v>106</v>
      </c>
      <c r="BJ22" t="s">
        <v>106</v>
      </c>
      <c r="BK22" t="s">
        <v>106</v>
      </c>
      <c r="BL22" t="s">
        <v>106</v>
      </c>
      <c r="BM22" t="s">
        <v>107</v>
      </c>
      <c r="BN22" t="s">
        <v>107</v>
      </c>
      <c r="BO22" t="s">
        <v>107</v>
      </c>
      <c r="BP22" t="s">
        <v>107</v>
      </c>
    </row>
    <row r="23" spans="1:68" x14ac:dyDescent="0.25">
      <c r="A23">
        <v>2013</v>
      </c>
      <c r="B23" t="s">
        <v>10</v>
      </c>
      <c r="C23" t="s">
        <v>106</v>
      </c>
      <c r="D23" t="s">
        <v>106</v>
      </c>
      <c r="E23" t="s">
        <v>107</v>
      </c>
      <c r="F23" t="s">
        <v>107</v>
      </c>
      <c r="G23" t="s">
        <v>106</v>
      </c>
      <c r="H23" t="s">
        <v>106</v>
      </c>
      <c r="I23" t="s">
        <v>107</v>
      </c>
      <c r="J23" t="s">
        <v>107</v>
      </c>
      <c r="K23" t="s">
        <v>106</v>
      </c>
      <c r="L23" t="s">
        <v>106</v>
      </c>
      <c r="M23" t="s">
        <v>106</v>
      </c>
      <c r="N23" t="s">
        <v>106</v>
      </c>
      <c r="O23" t="s">
        <v>280</v>
      </c>
      <c r="P23" t="s">
        <v>280</v>
      </c>
      <c r="Q23" t="s">
        <v>106</v>
      </c>
      <c r="R23" t="s">
        <v>106</v>
      </c>
      <c r="S23" t="s">
        <v>106</v>
      </c>
      <c r="T23" t="s">
        <v>106</v>
      </c>
      <c r="U23" t="s">
        <v>106</v>
      </c>
      <c r="V23" t="s">
        <v>106</v>
      </c>
      <c r="W23" t="s">
        <v>106</v>
      </c>
      <c r="X23" t="s">
        <v>106</v>
      </c>
      <c r="Y23" t="s">
        <v>106</v>
      </c>
      <c r="Z23" t="s">
        <v>106</v>
      </c>
      <c r="AA23">
        <v>1</v>
      </c>
      <c r="AB23">
        <v>1</v>
      </c>
      <c r="AC23" t="s">
        <v>107</v>
      </c>
      <c r="AD23" t="s">
        <v>107</v>
      </c>
      <c r="AE23" t="s">
        <v>106</v>
      </c>
      <c r="AF23" t="s">
        <v>106</v>
      </c>
      <c r="AG23" t="s">
        <v>106</v>
      </c>
      <c r="AH23" t="s">
        <v>106</v>
      </c>
      <c r="AI23" t="s">
        <v>106</v>
      </c>
      <c r="AJ23" t="s">
        <v>106</v>
      </c>
      <c r="AK23" t="s">
        <v>106</v>
      </c>
      <c r="AL23" t="s">
        <v>106</v>
      </c>
      <c r="AM23" t="s">
        <v>106</v>
      </c>
      <c r="AN23" t="s">
        <v>106</v>
      </c>
      <c r="AO23">
        <v>1</v>
      </c>
      <c r="AP23">
        <v>1</v>
      </c>
      <c r="AQ23" t="s">
        <v>107</v>
      </c>
      <c r="AR23" t="s">
        <v>107</v>
      </c>
      <c r="AS23" t="s">
        <v>106</v>
      </c>
      <c r="AT23" t="s">
        <v>106</v>
      </c>
      <c r="AU23" t="s">
        <v>107</v>
      </c>
      <c r="AV23" t="s">
        <v>107</v>
      </c>
      <c r="AW23">
        <v>2</v>
      </c>
      <c r="AX23">
        <v>2</v>
      </c>
      <c r="AY23" t="s">
        <v>106</v>
      </c>
      <c r="AZ23" t="s">
        <v>106</v>
      </c>
      <c r="BA23" t="s">
        <v>106</v>
      </c>
      <c r="BB23" t="s">
        <v>106</v>
      </c>
      <c r="BC23" t="s">
        <v>106</v>
      </c>
      <c r="BD23" t="s">
        <v>106</v>
      </c>
      <c r="BE23" t="s">
        <v>106</v>
      </c>
      <c r="BF23" t="s">
        <v>106</v>
      </c>
      <c r="BG23">
        <v>1</v>
      </c>
      <c r="BH23">
        <v>2</v>
      </c>
      <c r="BI23" t="s">
        <v>106</v>
      </c>
      <c r="BJ23" t="s">
        <v>106</v>
      </c>
      <c r="BK23" t="s">
        <v>106</v>
      </c>
      <c r="BL23" t="s">
        <v>106</v>
      </c>
      <c r="BM23" t="s">
        <v>106</v>
      </c>
      <c r="BN23" t="s">
        <v>106</v>
      </c>
      <c r="BO23" t="s">
        <v>107</v>
      </c>
      <c r="BP23" t="s">
        <v>107</v>
      </c>
    </row>
    <row r="24" spans="1:68" x14ac:dyDescent="0.25">
      <c r="A24">
        <v>2013</v>
      </c>
      <c r="B24" t="s">
        <v>11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107</v>
      </c>
      <c r="AR24" t="s">
        <v>107</v>
      </c>
      <c r="AS24" t="s">
        <v>107</v>
      </c>
      <c r="AT24" t="s">
        <v>107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</row>
    <row r="25" spans="1:68" x14ac:dyDescent="0.25">
      <c r="A25">
        <v>2013</v>
      </c>
      <c r="B25" t="s">
        <v>12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106</v>
      </c>
      <c r="AB25" t="s">
        <v>106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106</v>
      </c>
      <c r="AN25" t="s">
        <v>106</v>
      </c>
      <c r="AO25" t="s">
        <v>106</v>
      </c>
      <c r="AP25" t="s">
        <v>106</v>
      </c>
      <c r="AQ25" t="s">
        <v>106</v>
      </c>
      <c r="AR25" t="s">
        <v>106</v>
      </c>
      <c r="AS25" t="s">
        <v>106</v>
      </c>
      <c r="AT25" t="s">
        <v>106</v>
      </c>
      <c r="AU25" t="s">
        <v>106</v>
      </c>
      <c r="AV25" t="s">
        <v>106</v>
      </c>
      <c r="AW25" t="s">
        <v>106</v>
      </c>
      <c r="AX25" t="s">
        <v>106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106</v>
      </c>
      <c r="BF25" t="s">
        <v>106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</row>
    <row r="26" spans="1:68" x14ac:dyDescent="0.25">
      <c r="A26">
        <v>2013</v>
      </c>
      <c r="B26" t="s">
        <v>257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106</v>
      </c>
      <c r="V26" t="s">
        <v>106</v>
      </c>
      <c r="W26" t="s">
        <v>107</v>
      </c>
      <c r="X26" t="s">
        <v>107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2013</v>
      </c>
      <c r="B27" t="s">
        <v>183</v>
      </c>
      <c r="C27" t="s">
        <v>106</v>
      </c>
      <c r="D27" t="s">
        <v>106</v>
      </c>
      <c r="E27" t="s">
        <v>106</v>
      </c>
      <c r="F27" t="s">
        <v>106</v>
      </c>
      <c r="G27" t="s">
        <v>107</v>
      </c>
      <c r="H27" t="s">
        <v>107</v>
      </c>
      <c r="I27" t="s">
        <v>106</v>
      </c>
      <c r="J27" t="s">
        <v>106</v>
      </c>
      <c r="K27" t="s">
        <v>106</v>
      </c>
      <c r="L27" t="s">
        <v>106</v>
      </c>
      <c r="M27" t="s">
        <v>107</v>
      </c>
      <c r="N27" t="s">
        <v>107</v>
      </c>
      <c r="O27" t="s">
        <v>280</v>
      </c>
      <c r="P27" t="s">
        <v>280</v>
      </c>
      <c r="Q27" t="s">
        <v>106</v>
      </c>
      <c r="R27" t="s">
        <v>106</v>
      </c>
      <c r="S27" t="s">
        <v>107</v>
      </c>
      <c r="T27" t="s">
        <v>107</v>
      </c>
      <c r="U27" t="s">
        <v>106</v>
      </c>
      <c r="V27" t="s">
        <v>106</v>
      </c>
      <c r="W27" t="s">
        <v>106</v>
      </c>
      <c r="X27" t="s">
        <v>106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107</v>
      </c>
      <c r="AP27" t="s">
        <v>107</v>
      </c>
      <c r="AQ27" t="s">
        <v>106</v>
      </c>
      <c r="AR27" t="s">
        <v>106</v>
      </c>
      <c r="AS27" t="s">
        <v>107</v>
      </c>
      <c r="AT27" t="s">
        <v>107</v>
      </c>
      <c r="AU27" t="s">
        <v>106</v>
      </c>
      <c r="AV27" t="s">
        <v>106</v>
      </c>
      <c r="AW27" t="s">
        <v>106</v>
      </c>
      <c r="AX27" t="s">
        <v>106</v>
      </c>
      <c r="AY27" t="s">
        <v>106</v>
      </c>
      <c r="AZ27" t="s">
        <v>106</v>
      </c>
      <c r="BA27">
        <v>1</v>
      </c>
      <c r="BB27">
        <v>2</v>
      </c>
      <c r="BC27" t="s">
        <v>106</v>
      </c>
      <c r="BD27" t="s">
        <v>106</v>
      </c>
      <c r="BE27" t="s">
        <v>107</v>
      </c>
      <c r="BF27" t="s">
        <v>107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107</v>
      </c>
      <c r="BN27" t="s">
        <v>107</v>
      </c>
      <c r="BO27" t="s">
        <v>106</v>
      </c>
      <c r="BP27" t="s">
        <v>106</v>
      </c>
    </row>
    <row r="28" spans="1:68" x14ac:dyDescent="0.25">
      <c r="A28">
        <v>2013</v>
      </c>
      <c r="B28" t="s">
        <v>13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>
        <v>1</v>
      </c>
      <c r="J28">
        <v>2</v>
      </c>
      <c r="K28" t="s">
        <v>106</v>
      </c>
      <c r="L28" t="s">
        <v>106</v>
      </c>
      <c r="M28">
        <v>1</v>
      </c>
      <c r="N28">
        <v>2</v>
      </c>
      <c r="O28" t="s">
        <v>280</v>
      </c>
      <c r="P28" t="s">
        <v>280</v>
      </c>
      <c r="Q28" t="s">
        <v>106</v>
      </c>
      <c r="R28" t="s">
        <v>106</v>
      </c>
      <c r="S28" t="s">
        <v>106</v>
      </c>
      <c r="T28" t="s">
        <v>106</v>
      </c>
      <c r="U28" t="s">
        <v>106</v>
      </c>
      <c r="V28" t="s">
        <v>106</v>
      </c>
      <c r="W28" t="s">
        <v>106</v>
      </c>
      <c r="X28" t="s">
        <v>106</v>
      </c>
      <c r="Y28">
        <v>1</v>
      </c>
      <c r="Z28">
        <v>2</v>
      </c>
      <c r="AA28" t="s">
        <v>107</v>
      </c>
      <c r="AB28" t="s">
        <v>107</v>
      </c>
      <c r="AC28" t="s">
        <v>106</v>
      </c>
      <c r="AD28" t="s">
        <v>106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107</v>
      </c>
      <c r="AL28" t="s">
        <v>107</v>
      </c>
      <c r="AM28" t="s">
        <v>106</v>
      </c>
      <c r="AN28" t="s">
        <v>106</v>
      </c>
      <c r="AO28" t="s">
        <v>107</v>
      </c>
      <c r="AP28" t="s">
        <v>107</v>
      </c>
      <c r="AQ28" t="s">
        <v>106</v>
      </c>
      <c r="AR28" t="s">
        <v>106</v>
      </c>
      <c r="AS28" t="s">
        <v>106</v>
      </c>
      <c r="AT28" t="s">
        <v>106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107</v>
      </c>
      <c r="BD28" t="s">
        <v>107</v>
      </c>
      <c r="BE28" t="s">
        <v>106</v>
      </c>
      <c r="BF28" t="s">
        <v>106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106</v>
      </c>
      <c r="BN28" t="s">
        <v>106</v>
      </c>
      <c r="BO28" t="s">
        <v>106</v>
      </c>
      <c r="BP28" t="s">
        <v>106</v>
      </c>
    </row>
    <row r="29" spans="1:68" x14ac:dyDescent="0.25">
      <c r="A29">
        <v>2013</v>
      </c>
      <c r="B29" t="s">
        <v>14</v>
      </c>
      <c r="C29" t="s">
        <v>106</v>
      </c>
      <c r="D29" t="s">
        <v>106</v>
      </c>
      <c r="E29" t="s">
        <v>106</v>
      </c>
      <c r="F29" t="s">
        <v>106</v>
      </c>
      <c r="G29" t="s">
        <v>107</v>
      </c>
      <c r="H29" t="s">
        <v>107</v>
      </c>
      <c r="I29" t="s">
        <v>106</v>
      </c>
      <c r="J29" t="s">
        <v>106</v>
      </c>
      <c r="K29" t="s">
        <v>107</v>
      </c>
      <c r="L29" t="s">
        <v>107</v>
      </c>
      <c r="M29" t="s">
        <v>106</v>
      </c>
      <c r="N29" t="s">
        <v>106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 t="s">
        <v>106</v>
      </c>
      <c r="V29" t="s">
        <v>106</v>
      </c>
      <c r="W29" t="s">
        <v>106</v>
      </c>
      <c r="X29" t="s">
        <v>106</v>
      </c>
      <c r="Y29" t="s">
        <v>106</v>
      </c>
      <c r="Z29" t="s">
        <v>106</v>
      </c>
      <c r="AA29" t="s">
        <v>106</v>
      </c>
      <c r="AB29" t="s">
        <v>106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 t="s">
        <v>106</v>
      </c>
      <c r="BN29" t="s">
        <v>106</v>
      </c>
      <c r="BO29" t="s">
        <v>106</v>
      </c>
      <c r="BP29" t="s">
        <v>106</v>
      </c>
    </row>
    <row r="30" spans="1:68" x14ac:dyDescent="0.25">
      <c r="A30">
        <v>2013</v>
      </c>
      <c r="B30" t="s">
        <v>15</v>
      </c>
      <c r="C30" t="s">
        <v>107</v>
      </c>
      <c r="D30" t="s">
        <v>107</v>
      </c>
      <c r="E30" t="s">
        <v>106</v>
      </c>
      <c r="F30" t="s">
        <v>106</v>
      </c>
      <c r="G30" t="s">
        <v>106</v>
      </c>
      <c r="H30" t="s">
        <v>106</v>
      </c>
      <c r="I30" t="s">
        <v>107</v>
      </c>
      <c r="J30" t="s">
        <v>107</v>
      </c>
      <c r="K30">
        <v>1</v>
      </c>
      <c r="L30">
        <v>2</v>
      </c>
      <c r="M30" t="s">
        <v>107</v>
      </c>
      <c r="N30" t="s">
        <v>107</v>
      </c>
      <c r="O30" t="s">
        <v>280</v>
      </c>
      <c r="P30" t="s">
        <v>280</v>
      </c>
      <c r="Q30">
        <v>1</v>
      </c>
      <c r="R30">
        <v>3</v>
      </c>
      <c r="S30" t="s">
        <v>107</v>
      </c>
      <c r="T30" t="s">
        <v>107</v>
      </c>
      <c r="U30" t="s">
        <v>106</v>
      </c>
      <c r="V30" t="s">
        <v>106</v>
      </c>
      <c r="W30" t="s">
        <v>107</v>
      </c>
      <c r="X30" t="s">
        <v>107</v>
      </c>
      <c r="Y30" t="s">
        <v>107</v>
      </c>
      <c r="Z30" t="s">
        <v>107</v>
      </c>
      <c r="AA30">
        <v>2</v>
      </c>
      <c r="AB30">
        <v>2</v>
      </c>
      <c r="AC30">
        <v>2</v>
      </c>
      <c r="AD30">
        <v>2</v>
      </c>
      <c r="AE30" t="s">
        <v>106</v>
      </c>
      <c r="AF30" t="s">
        <v>106</v>
      </c>
      <c r="AG30" t="s">
        <v>106</v>
      </c>
      <c r="AH30" t="s">
        <v>106</v>
      </c>
      <c r="AI30" t="s">
        <v>107</v>
      </c>
      <c r="AJ30" t="s">
        <v>107</v>
      </c>
      <c r="AK30">
        <v>2</v>
      </c>
      <c r="AL30">
        <v>2</v>
      </c>
      <c r="AM30">
        <v>1</v>
      </c>
      <c r="AN30">
        <v>2</v>
      </c>
      <c r="AO30">
        <v>1</v>
      </c>
      <c r="AP30">
        <v>1</v>
      </c>
      <c r="AQ30">
        <v>1</v>
      </c>
      <c r="AR30">
        <v>1</v>
      </c>
      <c r="AS30" t="s">
        <v>107</v>
      </c>
      <c r="AT30" t="s">
        <v>107</v>
      </c>
      <c r="AU30" t="s">
        <v>107</v>
      </c>
      <c r="AV30" t="s">
        <v>107</v>
      </c>
      <c r="AW30">
        <v>2</v>
      </c>
      <c r="AX30">
        <v>2</v>
      </c>
      <c r="AY30" t="s">
        <v>107</v>
      </c>
      <c r="AZ30" t="s">
        <v>107</v>
      </c>
      <c r="BA30" t="s">
        <v>106</v>
      </c>
      <c r="BB30" t="s">
        <v>106</v>
      </c>
      <c r="BC30" t="s">
        <v>107</v>
      </c>
      <c r="BD30" t="s">
        <v>107</v>
      </c>
      <c r="BE30">
        <v>2</v>
      </c>
      <c r="BF30">
        <v>3</v>
      </c>
      <c r="BG30" t="s">
        <v>107</v>
      </c>
      <c r="BH30" t="s">
        <v>107</v>
      </c>
      <c r="BI30">
        <v>3</v>
      </c>
      <c r="BJ30">
        <v>3</v>
      </c>
      <c r="BK30">
        <v>1</v>
      </c>
      <c r="BL30">
        <v>2</v>
      </c>
      <c r="BM30" t="s">
        <v>106</v>
      </c>
      <c r="BN30" t="s">
        <v>106</v>
      </c>
      <c r="BO30">
        <v>3</v>
      </c>
      <c r="BP30">
        <v>2</v>
      </c>
    </row>
    <row r="31" spans="1:68" x14ac:dyDescent="0.25">
      <c r="A31">
        <v>2013</v>
      </c>
      <c r="B31" t="s">
        <v>184</v>
      </c>
      <c r="C31" t="s">
        <v>106</v>
      </c>
      <c r="D31" t="s">
        <v>106</v>
      </c>
      <c r="E31" t="s">
        <v>106</v>
      </c>
      <c r="F31" t="s">
        <v>106</v>
      </c>
      <c r="G31" t="s">
        <v>106</v>
      </c>
      <c r="H31" t="s">
        <v>106</v>
      </c>
      <c r="I31" t="s">
        <v>106</v>
      </c>
      <c r="J31" t="s">
        <v>106</v>
      </c>
      <c r="K31" t="s">
        <v>106</v>
      </c>
      <c r="L31" t="s">
        <v>106</v>
      </c>
      <c r="M31" t="s">
        <v>107</v>
      </c>
      <c r="N31" t="s">
        <v>107</v>
      </c>
      <c r="O31" t="s">
        <v>280</v>
      </c>
      <c r="P31" t="s">
        <v>280</v>
      </c>
      <c r="Q31" t="s">
        <v>106</v>
      </c>
      <c r="R31" t="s">
        <v>106</v>
      </c>
      <c r="S31" t="s">
        <v>106</v>
      </c>
      <c r="T31" t="s">
        <v>106</v>
      </c>
      <c r="U31" t="s">
        <v>106</v>
      </c>
      <c r="V31" t="s">
        <v>106</v>
      </c>
      <c r="W31" t="s">
        <v>106</v>
      </c>
      <c r="X31" t="s">
        <v>106</v>
      </c>
      <c r="Y31" t="s">
        <v>106</v>
      </c>
      <c r="Z31" t="s">
        <v>106</v>
      </c>
      <c r="AA31" t="s">
        <v>106</v>
      </c>
      <c r="AB31" t="s">
        <v>106</v>
      </c>
      <c r="AC31" t="s">
        <v>106</v>
      </c>
      <c r="AD31" t="s">
        <v>106</v>
      </c>
      <c r="AE31" t="s">
        <v>106</v>
      </c>
      <c r="AF31" t="s">
        <v>106</v>
      </c>
      <c r="AG31" t="s">
        <v>106</v>
      </c>
      <c r="AH31" t="s">
        <v>106</v>
      </c>
      <c r="AI31" t="s">
        <v>106</v>
      </c>
      <c r="AJ31" t="s">
        <v>106</v>
      </c>
      <c r="AK31" t="s">
        <v>106</v>
      </c>
      <c r="AL31" t="s">
        <v>106</v>
      </c>
      <c r="AM31" t="s">
        <v>107</v>
      </c>
      <c r="AN31" t="s">
        <v>107</v>
      </c>
      <c r="AO31" t="s">
        <v>106</v>
      </c>
      <c r="AP31" t="s">
        <v>106</v>
      </c>
      <c r="AQ31" t="s">
        <v>106</v>
      </c>
      <c r="AR31" t="s">
        <v>106</v>
      </c>
      <c r="AS31" t="s">
        <v>106</v>
      </c>
      <c r="AT31" t="s">
        <v>106</v>
      </c>
      <c r="AU31" t="s">
        <v>106</v>
      </c>
      <c r="AV31" t="s">
        <v>106</v>
      </c>
      <c r="AW31" t="s">
        <v>106</v>
      </c>
      <c r="AX31" t="s">
        <v>106</v>
      </c>
      <c r="AY31" t="s">
        <v>106</v>
      </c>
      <c r="AZ31" t="s">
        <v>106</v>
      </c>
      <c r="BA31" t="s">
        <v>106</v>
      </c>
      <c r="BB31" t="s">
        <v>106</v>
      </c>
      <c r="BC31" t="s">
        <v>106</v>
      </c>
      <c r="BD31" t="s">
        <v>106</v>
      </c>
      <c r="BE31" t="s">
        <v>106</v>
      </c>
      <c r="BF31" t="s">
        <v>106</v>
      </c>
      <c r="BG31" t="s">
        <v>106</v>
      </c>
      <c r="BH31" t="s">
        <v>106</v>
      </c>
      <c r="BI31" t="s">
        <v>106</v>
      </c>
      <c r="BJ31" t="s">
        <v>106</v>
      </c>
      <c r="BK31" t="s">
        <v>106</v>
      </c>
      <c r="BL31" t="s">
        <v>106</v>
      </c>
      <c r="BM31" t="s">
        <v>106</v>
      </c>
      <c r="BN31" t="s">
        <v>106</v>
      </c>
      <c r="BO31" t="s">
        <v>106</v>
      </c>
      <c r="BP31" t="s">
        <v>106</v>
      </c>
    </row>
    <row r="32" spans="1:68" x14ac:dyDescent="0.25">
      <c r="A32">
        <v>2013</v>
      </c>
      <c r="B32" t="s">
        <v>258</v>
      </c>
      <c r="C32" t="s">
        <v>106</v>
      </c>
      <c r="D32" t="s">
        <v>106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  <c r="K32" t="s">
        <v>106</v>
      </c>
      <c r="L32" t="s">
        <v>106</v>
      </c>
      <c r="M32" t="s">
        <v>106</v>
      </c>
      <c r="N32" t="s">
        <v>106</v>
      </c>
      <c r="O32" t="s">
        <v>280</v>
      </c>
      <c r="P32" t="s">
        <v>280</v>
      </c>
      <c r="Q32" t="s">
        <v>106</v>
      </c>
      <c r="R32" t="s">
        <v>106</v>
      </c>
      <c r="S32" t="s">
        <v>106</v>
      </c>
      <c r="T32" t="s">
        <v>106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 t="s">
        <v>106</v>
      </c>
      <c r="AB32" t="s">
        <v>106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106</v>
      </c>
      <c r="AJ32" t="s">
        <v>106</v>
      </c>
      <c r="AK32" t="s">
        <v>106</v>
      </c>
      <c r="AL32" t="s">
        <v>106</v>
      </c>
      <c r="AM32" t="s">
        <v>106</v>
      </c>
      <c r="AN32" t="s">
        <v>106</v>
      </c>
      <c r="AO32" t="s">
        <v>106</v>
      </c>
      <c r="AP32" t="s">
        <v>106</v>
      </c>
      <c r="AQ32" t="s">
        <v>106</v>
      </c>
      <c r="AR32" t="s">
        <v>106</v>
      </c>
      <c r="AS32" t="s">
        <v>106</v>
      </c>
      <c r="AT32" t="s">
        <v>106</v>
      </c>
      <c r="AU32" t="s">
        <v>106</v>
      </c>
      <c r="AV32" t="s">
        <v>106</v>
      </c>
      <c r="AW32" t="s">
        <v>106</v>
      </c>
      <c r="AX32" t="s">
        <v>106</v>
      </c>
      <c r="AY32" t="s">
        <v>106</v>
      </c>
      <c r="AZ32" t="s">
        <v>106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106</v>
      </c>
      <c r="BH32" t="s">
        <v>106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 t="s">
        <v>106</v>
      </c>
      <c r="BP32" t="s">
        <v>106</v>
      </c>
    </row>
    <row r="33" spans="1:68" x14ac:dyDescent="0.25">
      <c r="A33">
        <v>2013</v>
      </c>
      <c r="B33" t="s">
        <v>185</v>
      </c>
      <c r="C33" t="s">
        <v>106</v>
      </c>
      <c r="D33" t="s">
        <v>106</v>
      </c>
      <c r="E33" t="s">
        <v>106</v>
      </c>
      <c r="F33" t="s">
        <v>106</v>
      </c>
      <c r="G33" t="s">
        <v>106</v>
      </c>
      <c r="H33" t="s">
        <v>106</v>
      </c>
      <c r="I33" t="s">
        <v>106</v>
      </c>
      <c r="J33" t="s">
        <v>106</v>
      </c>
      <c r="K33" t="s">
        <v>107</v>
      </c>
      <c r="L33" t="s">
        <v>107</v>
      </c>
      <c r="M33" t="s">
        <v>106</v>
      </c>
      <c r="N33" t="s">
        <v>106</v>
      </c>
      <c r="O33" t="s">
        <v>280</v>
      </c>
      <c r="P33" t="s">
        <v>280</v>
      </c>
      <c r="Q33" t="s">
        <v>106</v>
      </c>
      <c r="R33" t="s">
        <v>106</v>
      </c>
      <c r="S33" t="s">
        <v>107</v>
      </c>
      <c r="T33" t="s">
        <v>107</v>
      </c>
      <c r="U33" t="s">
        <v>106</v>
      </c>
      <c r="V33" t="s">
        <v>106</v>
      </c>
      <c r="W33" t="s">
        <v>106</v>
      </c>
      <c r="X33" t="s">
        <v>106</v>
      </c>
      <c r="Y33" t="s">
        <v>106</v>
      </c>
      <c r="Z33" t="s">
        <v>106</v>
      </c>
      <c r="AA33" t="s">
        <v>106</v>
      </c>
      <c r="AB33" t="s">
        <v>106</v>
      </c>
      <c r="AC33" t="s">
        <v>106</v>
      </c>
      <c r="AD33" t="s">
        <v>106</v>
      </c>
      <c r="AE33">
        <v>1</v>
      </c>
      <c r="AF33">
        <v>1</v>
      </c>
      <c r="AG33" t="s">
        <v>106</v>
      </c>
      <c r="AH33" t="s">
        <v>106</v>
      </c>
      <c r="AI33" t="s">
        <v>106</v>
      </c>
      <c r="AJ33" t="s">
        <v>106</v>
      </c>
      <c r="AK33" t="s">
        <v>106</v>
      </c>
      <c r="AL33" t="s">
        <v>106</v>
      </c>
      <c r="AM33" t="s">
        <v>106</v>
      </c>
      <c r="AN33" t="s">
        <v>106</v>
      </c>
      <c r="AO33" t="s">
        <v>106</v>
      </c>
      <c r="AP33" t="s">
        <v>106</v>
      </c>
      <c r="AQ33" t="s">
        <v>106</v>
      </c>
      <c r="AR33" t="s">
        <v>106</v>
      </c>
      <c r="AS33" t="s">
        <v>106</v>
      </c>
      <c r="AT33" t="s">
        <v>106</v>
      </c>
      <c r="AU33" t="s">
        <v>106</v>
      </c>
      <c r="AV33" t="s">
        <v>106</v>
      </c>
      <c r="AW33" t="s">
        <v>106</v>
      </c>
      <c r="AX33" t="s">
        <v>106</v>
      </c>
      <c r="AY33" t="s">
        <v>106</v>
      </c>
      <c r="AZ33" t="s">
        <v>106</v>
      </c>
      <c r="BA33" t="s">
        <v>106</v>
      </c>
      <c r="BB33" t="s">
        <v>106</v>
      </c>
      <c r="BC33" t="s">
        <v>106</v>
      </c>
      <c r="BD33" t="s">
        <v>106</v>
      </c>
      <c r="BE33" t="s">
        <v>106</v>
      </c>
      <c r="BF33" t="s">
        <v>106</v>
      </c>
      <c r="BG33" t="s">
        <v>106</v>
      </c>
      <c r="BH33" t="s">
        <v>106</v>
      </c>
      <c r="BI33" t="s">
        <v>106</v>
      </c>
      <c r="BJ33" t="s">
        <v>106</v>
      </c>
      <c r="BK33" t="s">
        <v>106</v>
      </c>
      <c r="BL33" t="s">
        <v>106</v>
      </c>
      <c r="BM33" t="s">
        <v>106</v>
      </c>
      <c r="BN33" t="s">
        <v>106</v>
      </c>
      <c r="BO33" t="s">
        <v>106</v>
      </c>
      <c r="BP33" t="s">
        <v>106</v>
      </c>
    </row>
    <row r="34" spans="1:68" x14ac:dyDescent="0.25">
      <c r="A34">
        <v>2013</v>
      </c>
      <c r="B34" t="s">
        <v>16</v>
      </c>
      <c r="C34">
        <v>1</v>
      </c>
      <c r="D34">
        <v>1</v>
      </c>
      <c r="E34">
        <v>3</v>
      </c>
      <c r="F34">
        <v>4</v>
      </c>
      <c r="G34" t="s">
        <v>106</v>
      </c>
      <c r="H34" t="s">
        <v>106</v>
      </c>
      <c r="I34">
        <v>1</v>
      </c>
      <c r="J34">
        <v>2</v>
      </c>
      <c r="K34">
        <v>1</v>
      </c>
      <c r="L34">
        <v>2</v>
      </c>
      <c r="M34" t="s">
        <v>107</v>
      </c>
      <c r="N34" t="s">
        <v>107</v>
      </c>
      <c r="O34" t="s">
        <v>280</v>
      </c>
      <c r="P34" t="s">
        <v>280</v>
      </c>
      <c r="Q34" t="s">
        <v>107</v>
      </c>
      <c r="R34" t="s">
        <v>107</v>
      </c>
      <c r="S34" t="s">
        <v>107</v>
      </c>
      <c r="T34" t="s">
        <v>107</v>
      </c>
      <c r="U34">
        <v>4</v>
      </c>
      <c r="V34">
        <v>3</v>
      </c>
      <c r="W34" t="s">
        <v>106</v>
      </c>
      <c r="X34" t="s">
        <v>106</v>
      </c>
      <c r="Y34">
        <v>1</v>
      </c>
      <c r="Z34">
        <v>2</v>
      </c>
      <c r="AA34" t="s">
        <v>107</v>
      </c>
      <c r="AB34" t="s">
        <v>107</v>
      </c>
      <c r="AC34">
        <v>1</v>
      </c>
      <c r="AD34">
        <v>2</v>
      </c>
      <c r="AE34">
        <v>1</v>
      </c>
      <c r="AF34">
        <v>1</v>
      </c>
      <c r="AG34">
        <v>1</v>
      </c>
      <c r="AH34">
        <v>2</v>
      </c>
      <c r="AI34" t="s">
        <v>106</v>
      </c>
      <c r="AJ34" t="s">
        <v>106</v>
      </c>
      <c r="AK34" t="s">
        <v>106</v>
      </c>
      <c r="AL34" t="s">
        <v>106</v>
      </c>
      <c r="AM34" t="s">
        <v>106</v>
      </c>
      <c r="AN34" t="s">
        <v>106</v>
      </c>
      <c r="AO34" t="s">
        <v>106</v>
      </c>
      <c r="AP34" t="s">
        <v>106</v>
      </c>
      <c r="AQ34" t="s">
        <v>106</v>
      </c>
      <c r="AR34" t="s">
        <v>106</v>
      </c>
      <c r="AS34" t="s">
        <v>106</v>
      </c>
      <c r="AT34" t="s">
        <v>106</v>
      </c>
      <c r="AU34">
        <v>3</v>
      </c>
      <c r="AV34">
        <v>3</v>
      </c>
      <c r="AW34">
        <v>3</v>
      </c>
      <c r="AX34">
        <v>3</v>
      </c>
      <c r="AY34">
        <v>3</v>
      </c>
      <c r="AZ34">
        <v>3</v>
      </c>
      <c r="BA34">
        <v>2</v>
      </c>
      <c r="BB34">
        <v>2</v>
      </c>
      <c r="BC34" t="s">
        <v>107</v>
      </c>
      <c r="BD34" t="s">
        <v>107</v>
      </c>
      <c r="BE34" t="s">
        <v>106</v>
      </c>
      <c r="BF34" t="s">
        <v>106</v>
      </c>
      <c r="BG34">
        <v>1</v>
      </c>
      <c r="BH34">
        <v>2</v>
      </c>
      <c r="BI34" t="s">
        <v>107</v>
      </c>
      <c r="BJ34" t="s">
        <v>107</v>
      </c>
      <c r="BK34">
        <v>3</v>
      </c>
      <c r="BL34">
        <v>3</v>
      </c>
      <c r="BM34" t="s">
        <v>107</v>
      </c>
      <c r="BN34" t="s">
        <v>107</v>
      </c>
      <c r="BO34" t="s">
        <v>107</v>
      </c>
      <c r="BP34" t="s">
        <v>107</v>
      </c>
    </row>
    <row r="35" spans="1:68" x14ac:dyDescent="0.25">
      <c r="A35">
        <v>2013</v>
      </c>
      <c r="B35" t="s">
        <v>281</v>
      </c>
      <c r="C35" t="s">
        <v>106</v>
      </c>
      <c r="D35" t="s">
        <v>106</v>
      </c>
      <c r="E35" t="s">
        <v>106</v>
      </c>
      <c r="F35" t="s">
        <v>106</v>
      </c>
      <c r="G35" t="s">
        <v>106</v>
      </c>
      <c r="H35" t="s">
        <v>106</v>
      </c>
      <c r="I35" t="s">
        <v>106</v>
      </c>
      <c r="J35" t="s">
        <v>106</v>
      </c>
      <c r="K35" t="s">
        <v>106</v>
      </c>
      <c r="L35" t="s">
        <v>106</v>
      </c>
      <c r="M35" t="s">
        <v>106</v>
      </c>
      <c r="N35" t="s">
        <v>106</v>
      </c>
      <c r="O35" t="s">
        <v>280</v>
      </c>
      <c r="P35" t="s">
        <v>280</v>
      </c>
      <c r="Q35" t="s">
        <v>106</v>
      </c>
      <c r="R35" t="s">
        <v>106</v>
      </c>
      <c r="S35" t="s">
        <v>107</v>
      </c>
      <c r="T35" t="s">
        <v>107</v>
      </c>
      <c r="U35" t="s">
        <v>106</v>
      </c>
      <c r="V35" t="s">
        <v>106</v>
      </c>
      <c r="W35" t="s">
        <v>106</v>
      </c>
      <c r="X35" t="s">
        <v>106</v>
      </c>
      <c r="Y35" t="s">
        <v>106</v>
      </c>
      <c r="Z35" t="s">
        <v>106</v>
      </c>
      <c r="AA35" t="s">
        <v>106</v>
      </c>
      <c r="AB35" t="s">
        <v>106</v>
      </c>
      <c r="AC35" t="s">
        <v>106</v>
      </c>
      <c r="AD35" t="s">
        <v>106</v>
      </c>
      <c r="AE35" t="s">
        <v>106</v>
      </c>
      <c r="AF35" t="s">
        <v>106</v>
      </c>
      <c r="AG35" t="s">
        <v>106</v>
      </c>
      <c r="AH35" t="s">
        <v>106</v>
      </c>
      <c r="AI35" t="s">
        <v>106</v>
      </c>
      <c r="AJ35" t="s">
        <v>106</v>
      </c>
      <c r="AK35" t="s">
        <v>106</v>
      </c>
      <c r="AL35" t="s">
        <v>106</v>
      </c>
      <c r="AM35" t="s">
        <v>106</v>
      </c>
      <c r="AN35" t="s">
        <v>106</v>
      </c>
      <c r="AO35" t="s">
        <v>106</v>
      </c>
      <c r="AP35" t="s">
        <v>106</v>
      </c>
      <c r="AQ35" t="s">
        <v>106</v>
      </c>
      <c r="AR35" t="s">
        <v>106</v>
      </c>
      <c r="AS35" t="s">
        <v>106</v>
      </c>
      <c r="AT35" t="s">
        <v>106</v>
      </c>
      <c r="AU35" t="s">
        <v>106</v>
      </c>
      <c r="AV35" t="s">
        <v>106</v>
      </c>
      <c r="AW35" t="s">
        <v>106</v>
      </c>
      <c r="AX35" t="s">
        <v>106</v>
      </c>
      <c r="AY35" t="s">
        <v>106</v>
      </c>
      <c r="AZ35" t="s">
        <v>106</v>
      </c>
      <c r="BA35" t="s">
        <v>106</v>
      </c>
      <c r="BB35" t="s">
        <v>106</v>
      </c>
      <c r="BC35" t="s">
        <v>106</v>
      </c>
      <c r="BD35" t="s">
        <v>106</v>
      </c>
      <c r="BE35" t="s">
        <v>106</v>
      </c>
      <c r="BF35" t="s">
        <v>106</v>
      </c>
      <c r="BG35" t="s">
        <v>106</v>
      </c>
      <c r="BH35" t="s">
        <v>106</v>
      </c>
      <c r="BI35" t="s">
        <v>106</v>
      </c>
      <c r="BJ35" t="s">
        <v>106</v>
      </c>
      <c r="BK35" t="s">
        <v>106</v>
      </c>
      <c r="BL35" t="s">
        <v>106</v>
      </c>
      <c r="BM35" t="s">
        <v>106</v>
      </c>
      <c r="BN35" t="s">
        <v>106</v>
      </c>
      <c r="BO35" t="s">
        <v>106</v>
      </c>
      <c r="BP35" t="s">
        <v>106</v>
      </c>
    </row>
    <row r="36" spans="1:68" x14ac:dyDescent="0.25">
      <c r="A36">
        <v>2013</v>
      </c>
      <c r="B36" t="s">
        <v>282</v>
      </c>
      <c r="C36" t="s">
        <v>106</v>
      </c>
      <c r="D36" t="s">
        <v>106</v>
      </c>
      <c r="E36" t="s">
        <v>106</v>
      </c>
      <c r="F36" t="s">
        <v>106</v>
      </c>
      <c r="G36" t="s">
        <v>106</v>
      </c>
      <c r="H36" t="s">
        <v>106</v>
      </c>
      <c r="I36" t="s">
        <v>107</v>
      </c>
      <c r="J36" t="s">
        <v>107</v>
      </c>
      <c r="K36" t="s">
        <v>107</v>
      </c>
      <c r="L36" t="s">
        <v>107</v>
      </c>
      <c r="M36" t="s">
        <v>106</v>
      </c>
      <c r="N36" t="s">
        <v>106</v>
      </c>
      <c r="O36" t="s">
        <v>280</v>
      </c>
      <c r="P36" t="s">
        <v>280</v>
      </c>
      <c r="Q36" t="s">
        <v>107</v>
      </c>
      <c r="R36" t="s">
        <v>107</v>
      </c>
      <c r="S36" t="s">
        <v>107</v>
      </c>
      <c r="T36" t="s">
        <v>107</v>
      </c>
      <c r="U36" t="s">
        <v>106</v>
      </c>
      <c r="V36" t="s">
        <v>106</v>
      </c>
      <c r="W36" t="s">
        <v>107</v>
      </c>
      <c r="X36" t="s">
        <v>107</v>
      </c>
      <c r="Y36" t="s">
        <v>106</v>
      </c>
      <c r="Z36" t="s">
        <v>106</v>
      </c>
      <c r="AA36">
        <v>0</v>
      </c>
      <c r="AB36">
        <v>1</v>
      </c>
      <c r="AC36" t="s">
        <v>106</v>
      </c>
      <c r="AD36" t="s">
        <v>106</v>
      </c>
      <c r="AE36" t="s">
        <v>107</v>
      </c>
      <c r="AF36" t="s">
        <v>107</v>
      </c>
      <c r="AG36" t="s">
        <v>106</v>
      </c>
      <c r="AH36" t="s">
        <v>106</v>
      </c>
      <c r="AI36" t="s">
        <v>106</v>
      </c>
      <c r="AJ36" t="s">
        <v>106</v>
      </c>
      <c r="AK36" t="s">
        <v>107</v>
      </c>
      <c r="AL36" t="s">
        <v>107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106</v>
      </c>
      <c r="AV36" t="s">
        <v>106</v>
      </c>
      <c r="AW36" t="s">
        <v>106</v>
      </c>
      <c r="AX36" t="s">
        <v>106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106</v>
      </c>
      <c r="BH36" t="s">
        <v>106</v>
      </c>
      <c r="BI36" t="s">
        <v>106</v>
      </c>
      <c r="BJ36" t="s">
        <v>106</v>
      </c>
      <c r="BK36" t="s">
        <v>106</v>
      </c>
      <c r="BL36" t="s">
        <v>106</v>
      </c>
      <c r="BM36" t="s">
        <v>107</v>
      </c>
      <c r="BN36" t="s">
        <v>107</v>
      </c>
      <c r="BO36" t="s">
        <v>107</v>
      </c>
      <c r="BP36" t="s">
        <v>107</v>
      </c>
    </row>
    <row r="37" spans="1:68" x14ac:dyDescent="0.25">
      <c r="A37">
        <v>2013</v>
      </c>
      <c r="B37" t="s">
        <v>186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106</v>
      </c>
      <c r="J37" t="s">
        <v>106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107</v>
      </c>
      <c r="T37" t="s">
        <v>107</v>
      </c>
      <c r="U37" t="s">
        <v>106</v>
      </c>
      <c r="V37" t="s">
        <v>106</v>
      </c>
      <c r="W37" t="s">
        <v>106</v>
      </c>
      <c r="X37" t="s">
        <v>106</v>
      </c>
      <c r="Y37" t="s">
        <v>106</v>
      </c>
      <c r="Z37" t="s">
        <v>106</v>
      </c>
      <c r="AA37" t="s">
        <v>106</v>
      </c>
      <c r="AB37" t="s">
        <v>106</v>
      </c>
      <c r="AC37" t="s">
        <v>106</v>
      </c>
      <c r="AD37" t="s">
        <v>106</v>
      </c>
      <c r="AE37" t="s">
        <v>106</v>
      </c>
      <c r="AF37" t="s">
        <v>106</v>
      </c>
      <c r="AG37" t="s">
        <v>106</v>
      </c>
      <c r="AH37" t="s">
        <v>106</v>
      </c>
      <c r="AI37" t="s">
        <v>106</v>
      </c>
      <c r="AJ37" t="s">
        <v>106</v>
      </c>
      <c r="AK37" t="s">
        <v>106</v>
      </c>
      <c r="AL37" t="s">
        <v>106</v>
      </c>
      <c r="AM37" t="s">
        <v>106</v>
      </c>
      <c r="AN37" t="s">
        <v>106</v>
      </c>
      <c r="AO37" t="s">
        <v>106</v>
      </c>
      <c r="AP37" t="s">
        <v>106</v>
      </c>
      <c r="AQ37" t="s">
        <v>106</v>
      </c>
      <c r="AR37" t="s">
        <v>106</v>
      </c>
      <c r="AS37" t="s">
        <v>106</v>
      </c>
      <c r="AT37" t="s">
        <v>106</v>
      </c>
      <c r="AU37" t="s">
        <v>107</v>
      </c>
      <c r="AV37" t="s">
        <v>107</v>
      </c>
      <c r="AW37" t="s">
        <v>106</v>
      </c>
      <c r="AX37" t="s">
        <v>106</v>
      </c>
      <c r="AY37" t="s">
        <v>106</v>
      </c>
      <c r="AZ37" t="s">
        <v>106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</row>
    <row r="38" spans="1:68" x14ac:dyDescent="0.25">
      <c r="A38">
        <v>2013</v>
      </c>
      <c r="B38" t="s">
        <v>17</v>
      </c>
      <c r="C38" t="s">
        <v>106</v>
      </c>
      <c r="D38" t="s">
        <v>106</v>
      </c>
      <c r="E38" t="s">
        <v>106</v>
      </c>
      <c r="F38" t="s">
        <v>106</v>
      </c>
      <c r="G38" t="s">
        <v>106</v>
      </c>
      <c r="H38" t="s">
        <v>106</v>
      </c>
      <c r="I38" t="s">
        <v>106</v>
      </c>
      <c r="J38" t="s">
        <v>106</v>
      </c>
      <c r="K38" t="s">
        <v>106</v>
      </c>
      <c r="L38" t="s">
        <v>106</v>
      </c>
      <c r="M38" t="s">
        <v>107</v>
      </c>
      <c r="N38" t="s">
        <v>107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 t="s">
        <v>106</v>
      </c>
      <c r="X38" t="s">
        <v>106</v>
      </c>
      <c r="Y38" t="s">
        <v>106</v>
      </c>
      <c r="Z38" t="s">
        <v>106</v>
      </c>
      <c r="AA38" t="s">
        <v>106</v>
      </c>
      <c r="AB38" t="s">
        <v>106</v>
      </c>
      <c r="AC38" t="s">
        <v>106</v>
      </c>
      <c r="AD38" t="s">
        <v>106</v>
      </c>
      <c r="AE38" t="s">
        <v>106</v>
      </c>
      <c r="AF38" t="s">
        <v>106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106</v>
      </c>
      <c r="AN38" t="s">
        <v>106</v>
      </c>
      <c r="AO38" t="s">
        <v>106</v>
      </c>
      <c r="AP38" t="s">
        <v>106</v>
      </c>
      <c r="AQ38" t="s">
        <v>106</v>
      </c>
      <c r="AR38" t="s">
        <v>106</v>
      </c>
      <c r="AS38" t="s">
        <v>106</v>
      </c>
      <c r="AT38" t="s">
        <v>106</v>
      </c>
      <c r="AU38" t="s">
        <v>106</v>
      </c>
      <c r="AV38" t="s">
        <v>106</v>
      </c>
      <c r="AW38" t="s">
        <v>106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106</v>
      </c>
      <c r="BJ38" t="s">
        <v>106</v>
      </c>
      <c r="BK38" t="s">
        <v>106</v>
      </c>
      <c r="BL38" t="s">
        <v>106</v>
      </c>
      <c r="BM38" t="s">
        <v>106</v>
      </c>
      <c r="BN38" t="s">
        <v>106</v>
      </c>
      <c r="BO38" t="s">
        <v>106</v>
      </c>
      <c r="BP38" t="s">
        <v>106</v>
      </c>
    </row>
    <row r="39" spans="1:68" x14ac:dyDescent="0.25">
      <c r="A39">
        <v>2013</v>
      </c>
      <c r="B39" t="s">
        <v>187</v>
      </c>
      <c r="C39" t="s">
        <v>106</v>
      </c>
      <c r="D39" t="s">
        <v>106</v>
      </c>
      <c r="E39" t="s">
        <v>106</v>
      </c>
      <c r="F39" t="s">
        <v>106</v>
      </c>
      <c r="G39" t="s">
        <v>107</v>
      </c>
      <c r="H39" t="s">
        <v>107</v>
      </c>
      <c r="I39" t="s">
        <v>106</v>
      </c>
      <c r="J39" t="s">
        <v>106</v>
      </c>
      <c r="K39" t="s">
        <v>106</v>
      </c>
      <c r="L39" t="s">
        <v>106</v>
      </c>
      <c r="M39" t="s">
        <v>106</v>
      </c>
      <c r="N39" t="s">
        <v>106</v>
      </c>
      <c r="O39" t="s">
        <v>280</v>
      </c>
      <c r="P39" t="s">
        <v>280</v>
      </c>
      <c r="Q39" t="s">
        <v>106</v>
      </c>
      <c r="R39" t="s">
        <v>106</v>
      </c>
      <c r="S39" t="s">
        <v>107</v>
      </c>
      <c r="T39" t="s">
        <v>107</v>
      </c>
      <c r="U39" t="s">
        <v>107</v>
      </c>
      <c r="V39" t="s">
        <v>107</v>
      </c>
      <c r="W39" t="s">
        <v>106</v>
      </c>
      <c r="X39" t="s">
        <v>106</v>
      </c>
      <c r="Y39" t="s">
        <v>107</v>
      </c>
      <c r="Z39" t="s">
        <v>107</v>
      </c>
      <c r="AA39" t="s">
        <v>107</v>
      </c>
      <c r="AB39" t="s">
        <v>107</v>
      </c>
      <c r="AC39" t="s">
        <v>107</v>
      </c>
      <c r="AD39" t="s">
        <v>107</v>
      </c>
      <c r="AE39" t="s">
        <v>106</v>
      </c>
      <c r="AF39" t="s">
        <v>106</v>
      </c>
      <c r="AG39" t="s">
        <v>106</v>
      </c>
      <c r="AH39" t="s">
        <v>106</v>
      </c>
      <c r="AI39" t="s">
        <v>106</v>
      </c>
      <c r="AJ39" t="s">
        <v>106</v>
      </c>
      <c r="AK39" t="s">
        <v>106</v>
      </c>
      <c r="AL39" t="s">
        <v>106</v>
      </c>
      <c r="AM39" t="s">
        <v>106</v>
      </c>
      <c r="AN39" t="s">
        <v>106</v>
      </c>
      <c r="AO39" t="s">
        <v>107</v>
      </c>
      <c r="AP39" t="s">
        <v>107</v>
      </c>
      <c r="AQ39" t="s">
        <v>106</v>
      </c>
      <c r="AR39" t="s">
        <v>106</v>
      </c>
      <c r="AS39" t="s">
        <v>106</v>
      </c>
      <c r="AT39" t="s">
        <v>106</v>
      </c>
      <c r="AU39" t="s">
        <v>107</v>
      </c>
      <c r="AV39" t="s">
        <v>107</v>
      </c>
      <c r="AW39" t="s">
        <v>106</v>
      </c>
      <c r="AX39" t="s">
        <v>106</v>
      </c>
      <c r="AY39" t="s">
        <v>106</v>
      </c>
      <c r="AZ39" t="s">
        <v>106</v>
      </c>
      <c r="BA39" t="s">
        <v>107</v>
      </c>
      <c r="BB39" t="s">
        <v>107</v>
      </c>
      <c r="BC39" t="s">
        <v>106</v>
      </c>
      <c r="BD39" t="s">
        <v>106</v>
      </c>
      <c r="BE39" t="s">
        <v>107</v>
      </c>
      <c r="BF39" t="s">
        <v>107</v>
      </c>
      <c r="BG39" t="s">
        <v>106</v>
      </c>
      <c r="BH39" t="s">
        <v>106</v>
      </c>
      <c r="BI39" t="s">
        <v>106</v>
      </c>
      <c r="BJ39" t="s">
        <v>106</v>
      </c>
      <c r="BK39">
        <v>1</v>
      </c>
      <c r="BL39">
        <v>2</v>
      </c>
      <c r="BM39" t="s">
        <v>106</v>
      </c>
      <c r="BN39" t="s">
        <v>106</v>
      </c>
      <c r="BO39" t="s">
        <v>106</v>
      </c>
      <c r="BP39" t="s">
        <v>106</v>
      </c>
    </row>
    <row r="40" spans="1:68" x14ac:dyDescent="0.25">
      <c r="A40">
        <v>2013</v>
      </c>
      <c r="B40" t="s">
        <v>18</v>
      </c>
      <c r="C40" t="s">
        <v>106</v>
      </c>
      <c r="D40" t="s">
        <v>106</v>
      </c>
      <c r="E40" t="s">
        <v>107</v>
      </c>
      <c r="F40" t="s">
        <v>107</v>
      </c>
      <c r="G40" t="s">
        <v>106</v>
      </c>
      <c r="H40" t="s">
        <v>106</v>
      </c>
      <c r="I40" t="s">
        <v>106</v>
      </c>
      <c r="J40" t="s">
        <v>106</v>
      </c>
      <c r="K40">
        <v>1</v>
      </c>
      <c r="L40">
        <v>2</v>
      </c>
      <c r="M40">
        <v>1</v>
      </c>
      <c r="N40">
        <v>1</v>
      </c>
      <c r="O40" t="s">
        <v>280</v>
      </c>
      <c r="P40" t="s">
        <v>280</v>
      </c>
      <c r="Q40" t="s">
        <v>106</v>
      </c>
      <c r="R40" t="s">
        <v>106</v>
      </c>
      <c r="S40" t="s">
        <v>106</v>
      </c>
      <c r="T40" t="s">
        <v>106</v>
      </c>
      <c r="U40" t="s">
        <v>106</v>
      </c>
      <c r="V40" t="s">
        <v>106</v>
      </c>
      <c r="W40" t="s">
        <v>106</v>
      </c>
      <c r="X40" t="s">
        <v>106</v>
      </c>
      <c r="Y40">
        <v>1</v>
      </c>
      <c r="Z40">
        <v>2</v>
      </c>
      <c r="AA40">
        <v>1</v>
      </c>
      <c r="AB40">
        <v>1</v>
      </c>
      <c r="AC40">
        <v>1</v>
      </c>
      <c r="AD40">
        <v>2</v>
      </c>
      <c r="AE40">
        <v>1</v>
      </c>
      <c r="AF40">
        <v>2</v>
      </c>
      <c r="AG40" t="s">
        <v>106</v>
      </c>
      <c r="AH40" t="s">
        <v>106</v>
      </c>
      <c r="AI40" t="s">
        <v>107</v>
      </c>
      <c r="AJ40" t="s">
        <v>107</v>
      </c>
      <c r="AK40" t="s">
        <v>106</v>
      </c>
      <c r="AL40" t="s">
        <v>106</v>
      </c>
      <c r="AM40" t="s">
        <v>107</v>
      </c>
      <c r="AN40" t="s">
        <v>107</v>
      </c>
      <c r="AO40">
        <v>2</v>
      </c>
      <c r="AP40">
        <v>2</v>
      </c>
      <c r="AQ40" t="s">
        <v>107</v>
      </c>
      <c r="AR40" t="s">
        <v>107</v>
      </c>
      <c r="AS40" t="s">
        <v>107</v>
      </c>
      <c r="AT40" t="s">
        <v>107</v>
      </c>
      <c r="AU40" t="s">
        <v>107</v>
      </c>
      <c r="AV40" t="s">
        <v>107</v>
      </c>
      <c r="AW40" t="s">
        <v>107</v>
      </c>
      <c r="AX40" t="s">
        <v>107</v>
      </c>
      <c r="AY40" t="s">
        <v>107</v>
      </c>
      <c r="AZ40" t="s">
        <v>107</v>
      </c>
      <c r="BA40" t="s">
        <v>107</v>
      </c>
      <c r="BB40" t="s">
        <v>107</v>
      </c>
      <c r="BC40" t="s">
        <v>107</v>
      </c>
      <c r="BD40" t="s">
        <v>107</v>
      </c>
      <c r="BE40" t="s">
        <v>107</v>
      </c>
      <c r="BF40" t="s">
        <v>107</v>
      </c>
      <c r="BG40" t="s">
        <v>106</v>
      </c>
      <c r="BH40" t="s">
        <v>106</v>
      </c>
      <c r="BI40" t="s">
        <v>106</v>
      </c>
      <c r="BJ40" t="s">
        <v>106</v>
      </c>
      <c r="BK40" t="s">
        <v>106</v>
      </c>
      <c r="BL40" t="s">
        <v>106</v>
      </c>
      <c r="BM40" t="s">
        <v>107</v>
      </c>
      <c r="BN40" t="s">
        <v>107</v>
      </c>
      <c r="BO40">
        <v>2</v>
      </c>
      <c r="BP40">
        <v>2</v>
      </c>
    </row>
    <row r="41" spans="1:68" x14ac:dyDescent="0.25">
      <c r="A41">
        <v>2013</v>
      </c>
      <c r="B41" t="s">
        <v>259</v>
      </c>
      <c r="C41" t="s">
        <v>106</v>
      </c>
      <c r="D41" t="s">
        <v>106</v>
      </c>
      <c r="E41" t="s">
        <v>106</v>
      </c>
      <c r="F41" t="s">
        <v>106</v>
      </c>
      <c r="G41" t="s">
        <v>106</v>
      </c>
      <c r="H41" t="s">
        <v>106</v>
      </c>
      <c r="I41" t="s">
        <v>106</v>
      </c>
      <c r="J41" t="s">
        <v>106</v>
      </c>
      <c r="K41" t="s">
        <v>106</v>
      </c>
      <c r="L41" t="s">
        <v>106</v>
      </c>
      <c r="M41" t="s">
        <v>106</v>
      </c>
      <c r="N41" t="s">
        <v>106</v>
      </c>
      <c r="O41" t="s">
        <v>280</v>
      </c>
      <c r="P41" t="s">
        <v>280</v>
      </c>
      <c r="Q41" t="s">
        <v>106</v>
      </c>
      <c r="R41" t="s">
        <v>106</v>
      </c>
      <c r="S41" t="s">
        <v>106</v>
      </c>
      <c r="T41" t="s">
        <v>106</v>
      </c>
      <c r="U41" t="s">
        <v>106</v>
      </c>
      <c r="V41" t="s">
        <v>106</v>
      </c>
      <c r="W41" t="s">
        <v>106</v>
      </c>
      <c r="X41" t="s">
        <v>106</v>
      </c>
      <c r="Y41" t="s">
        <v>106</v>
      </c>
      <c r="Z41" t="s">
        <v>106</v>
      </c>
      <c r="AA41" t="s">
        <v>106</v>
      </c>
      <c r="AB41" t="s">
        <v>106</v>
      </c>
      <c r="AC41" t="s">
        <v>106</v>
      </c>
      <c r="AD41" t="s">
        <v>106</v>
      </c>
      <c r="AE41" t="s">
        <v>106</v>
      </c>
      <c r="AF41" t="s">
        <v>106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 t="s">
        <v>106</v>
      </c>
      <c r="AN41" t="s">
        <v>106</v>
      </c>
      <c r="AO41" t="s">
        <v>106</v>
      </c>
      <c r="AP41" t="s">
        <v>106</v>
      </c>
      <c r="AQ41" t="s">
        <v>106</v>
      </c>
      <c r="AR41" t="s">
        <v>106</v>
      </c>
      <c r="AS41" t="s">
        <v>106</v>
      </c>
      <c r="AT41" t="s">
        <v>106</v>
      </c>
      <c r="AU41" t="s">
        <v>107</v>
      </c>
      <c r="AV41" t="s">
        <v>107</v>
      </c>
      <c r="AW41" t="s">
        <v>106</v>
      </c>
      <c r="AX41" t="s">
        <v>106</v>
      </c>
      <c r="AY41" t="s">
        <v>106</v>
      </c>
      <c r="AZ41" t="s">
        <v>106</v>
      </c>
      <c r="BA41" t="s">
        <v>106</v>
      </c>
      <c r="BB41" t="s">
        <v>106</v>
      </c>
      <c r="BC41" t="s">
        <v>106</v>
      </c>
      <c r="BD41" t="s">
        <v>106</v>
      </c>
      <c r="BE41" t="s">
        <v>106</v>
      </c>
      <c r="BF41" t="s">
        <v>106</v>
      </c>
      <c r="BG41" t="s">
        <v>106</v>
      </c>
      <c r="BH41" t="s">
        <v>106</v>
      </c>
      <c r="BI41" t="s">
        <v>106</v>
      </c>
      <c r="BJ41" t="s">
        <v>106</v>
      </c>
      <c r="BK41" t="s">
        <v>106</v>
      </c>
      <c r="BL41" t="s">
        <v>106</v>
      </c>
      <c r="BM41" t="s">
        <v>106</v>
      </c>
      <c r="BN41" t="s">
        <v>106</v>
      </c>
      <c r="BO41" t="s">
        <v>106</v>
      </c>
      <c r="BP41" t="s">
        <v>106</v>
      </c>
    </row>
    <row r="42" spans="1:68" x14ac:dyDescent="0.25">
      <c r="A42">
        <v>2013</v>
      </c>
      <c r="B42" t="s">
        <v>189</v>
      </c>
      <c r="C42" t="s">
        <v>106</v>
      </c>
      <c r="D42" t="s">
        <v>106</v>
      </c>
      <c r="E42" t="s">
        <v>106</v>
      </c>
      <c r="F42" t="s">
        <v>106</v>
      </c>
      <c r="G42" t="s">
        <v>106</v>
      </c>
      <c r="H42" t="s">
        <v>106</v>
      </c>
      <c r="I42" t="s">
        <v>106</v>
      </c>
      <c r="J42" t="s">
        <v>106</v>
      </c>
      <c r="K42" t="s">
        <v>106</v>
      </c>
      <c r="L42" t="s">
        <v>106</v>
      </c>
      <c r="M42" t="s">
        <v>106</v>
      </c>
      <c r="N42" t="s">
        <v>106</v>
      </c>
      <c r="O42" t="s">
        <v>280</v>
      </c>
      <c r="P42" t="s">
        <v>280</v>
      </c>
      <c r="Q42" t="s">
        <v>106</v>
      </c>
      <c r="R42" t="s">
        <v>106</v>
      </c>
      <c r="S42" t="s">
        <v>106</v>
      </c>
      <c r="T42" t="s">
        <v>106</v>
      </c>
      <c r="U42" t="s">
        <v>106</v>
      </c>
      <c r="V42" t="s">
        <v>106</v>
      </c>
      <c r="W42" t="s">
        <v>106</v>
      </c>
      <c r="X42" t="s">
        <v>106</v>
      </c>
      <c r="Y42" t="s">
        <v>106</v>
      </c>
      <c r="Z42" t="s">
        <v>106</v>
      </c>
      <c r="AA42" t="s">
        <v>106</v>
      </c>
      <c r="AB42" t="s">
        <v>106</v>
      </c>
      <c r="AC42" t="s">
        <v>106</v>
      </c>
      <c r="AD42" t="s">
        <v>106</v>
      </c>
      <c r="AE42" t="s">
        <v>106</v>
      </c>
      <c r="AF42" t="s">
        <v>106</v>
      </c>
      <c r="AG42" t="s">
        <v>106</v>
      </c>
      <c r="AH42" t="s">
        <v>106</v>
      </c>
      <c r="AI42" t="s">
        <v>106</v>
      </c>
      <c r="AJ42" t="s">
        <v>106</v>
      </c>
      <c r="AK42" t="s">
        <v>106</v>
      </c>
      <c r="AL42" t="s">
        <v>106</v>
      </c>
      <c r="AM42" t="s">
        <v>106</v>
      </c>
      <c r="AN42" t="s">
        <v>106</v>
      </c>
      <c r="AO42" t="s">
        <v>106</v>
      </c>
      <c r="AP42" t="s">
        <v>106</v>
      </c>
      <c r="AQ42" t="s">
        <v>106</v>
      </c>
      <c r="AR42" t="s">
        <v>106</v>
      </c>
      <c r="AS42" t="s">
        <v>106</v>
      </c>
      <c r="AT42" t="s">
        <v>106</v>
      </c>
      <c r="AU42" t="s">
        <v>106</v>
      </c>
      <c r="AV42" t="s">
        <v>106</v>
      </c>
      <c r="AW42" t="s">
        <v>106</v>
      </c>
      <c r="AX42" t="s">
        <v>106</v>
      </c>
      <c r="AY42" t="s">
        <v>106</v>
      </c>
      <c r="AZ42" t="s">
        <v>106</v>
      </c>
      <c r="BA42" t="s">
        <v>106</v>
      </c>
      <c r="BB42" t="s">
        <v>106</v>
      </c>
      <c r="BC42" t="s">
        <v>106</v>
      </c>
      <c r="BD42" t="s">
        <v>106</v>
      </c>
      <c r="BE42" t="s">
        <v>106</v>
      </c>
      <c r="BF42" t="s">
        <v>106</v>
      </c>
      <c r="BG42" t="s">
        <v>106</v>
      </c>
      <c r="BH42" t="s">
        <v>106</v>
      </c>
      <c r="BI42" t="s">
        <v>106</v>
      </c>
      <c r="BJ42" t="s">
        <v>106</v>
      </c>
      <c r="BK42" t="s">
        <v>106</v>
      </c>
      <c r="BL42" t="s">
        <v>106</v>
      </c>
      <c r="BM42" t="s">
        <v>106</v>
      </c>
      <c r="BN42" t="s">
        <v>106</v>
      </c>
      <c r="BO42" t="s">
        <v>106</v>
      </c>
      <c r="BP42" t="s">
        <v>106</v>
      </c>
    </row>
    <row r="43" spans="1:68" x14ac:dyDescent="0.25">
      <c r="A43">
        <v>2013</v>
      </c>
      <c r="B43" t="s">
        <v>19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106</v>
      </c>
      <c r="AB43" t="s">
        <v>106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>
        <v>1</v>
      </c>
      <c r="AP43">
        <v>1</v>
      </c>
      <c r="AQ43" t="s">
        <v>107</v>
      </c>
      <c r="AR43" t="s">
        <v>107</v>
      </c>
      <c r="AS43" t="s">
        <v>106</v>
      </c>
      <c r="AT43" t="s">
        <v>106</v>
      </c>
      <c r="AU43" t="s">
        <v>106</v>
      </c>
      <c r="AV43" t="s">
        <v>106</v>
      </c>
      <c r="AW43" t="s">
        <v>107</v>
      </c>
      <c r="AX43" t="s">
        <v>107</v>
      </c>
      <c r="AY43" t="s">
        <v>107</v>
      </c>
      <c r="AZ43" t="s">
        <v>107</v>
      </c>
      <c r="BA43" t="s">
        <v>106</v>
      </c>
      <c r="BB43" t="s">
        <v>106</v>
      </c>
      <c r="BC43" t="s">
        <v>106</v>
      </c>
      <c r="BD43" t="s">
        <v>106</v>
      </c>
      <c r="BE43" t="s">
        <v>107</v>
      </c>
      <c r="BF43" t="s">
        <v>107</v>
      </c>
      <c r="BG43" t="s">
        <v>106</v>
      </c>
      <c r="BH43" t="s">
        <v>106</v>
      </c>
      <c r="BI43" t="s">
        <v>107</v>
      </c>
      <c r="BJ43" t="s">
        <v>107</v>
      </c>
      <c r="BK43" t="s">
        <v>107</v>
      </c>
      <c r="BL43" t="s">
        <v>107</v>
      </c>
      <c r="BM43" t="s">
        <v>106</v>
      </c>
      <c r="BN43" t="s">
        <v>106</v>
      </c>
      <c r="BO43" t="s">
        <v>106</v>
      </c>
      <c r="BP43" t="s">
        <v>106</v>
      </c>
    </row>
    <row r="44" spans="1:68" x14ac:dyDescent="0.25">
      <c r="A44">
        <v>2013</v>
      </c>
      <c r="B44" t="s">
        <v>20</v>
      </c>
      <c r="C44">
        <v>2</v>
      </c>
      <c r="D44">
        <v>2</v>
      </c>
      <c r="E44">
        <v>5</v>
      </c>
      <c r="F44">
        <v>5</v>
      </c>
      <c r="G44" t="s">
        <v>107</v>
      </c>
      <c r="H44" t="s">
        <v>107</v>
      </c>
      <c r="I44">
        <v>1</v>
      </c>
      <c r="J44">
        <v>1</v>
      </c>
      <c r="K44">
        <v>2</v>
      </c>
      <c r="L44">
        <v>2</v>
      </c>
      <c r="M44">
        <v>3</v>
      </c>
      <c r="N44">
        <v>2</v>
      </c>
      <c r="O44" t="s">
        <v>280</v>
      </c>
      <c r="P44" t="s">
        <v>280</v>
      </c>
      <c r="Q44" t="s">
        <v>106</v>
      </c>
      <c r="R44" t="s">
        <v>106</v>
      </c>
      <c r="S44" t="s">
        <v>107</v>
      </c>
      <c r="T44" t="s">
        <v>107</v>
      </c>
      <c r="U44">
        <v>2</v>
      </c>
      <c r="V44">
        <v>2</v>
      </c>
      <c r="W44">
        <v>3</v>
      </c>
      <c r="X44">
        <v>3</v>
      </c>
      <c r="Y44">
        <v>1</v>
      </c>
      <c r="Z44">
        <v>1</v>
      </c>
      <c r="AA44">
        <v>1</v>
      </c>
      <c r="AB44">
        <v>1</v>
      </c>
      <c r="AC44">
        <v>2</v>
      </c>
      <c r="AD44">
        <v>2</v>
      </c>
      <c r="AE44">
        <v>1</v>
      </c>
      <c r="AF44">
        <v>2</v>
      </c>
      <c r="AG44" t="s">
        <v>106</v>
      </c>
      <c r="AH44" t="s">
        <v>106</v>
      </c>
      <c r="AI44">
        <v>1</v>
      </c>
      <c r="AJ44">
        <v>2</v>
      </c>
      <c r="AK44">
        <v>1</v>
      </c>
      <c r="AL44">
        <v>2</v>
      </c>
      <c r="AM44">
        <v>3</v>
      </c>
      <c r="AN44">
        <v>3</v>
      </c>
      <c r="AO44">
        <v>3</v>
      </c>
      <c r="AP44">
        <v>2</v>
      </c>
      <c r="AQ44">
        <v>2</v>
      </c>
      <c r="AR44">
        <v>2</v>
      </c>
      <c r="AS44" t="s">
        <v>107</v>
      </c>
      <c r="AT44" t="s">
        <v>107</v>
      </c>
      <c r="AU44">
        <v>2</v>
      </c>
      <c r="AV44">
        <v>3</v>
      </c>
      <c r="AW44">
        <v>1</v>
      </c>
      <c r="AX44">
        <v>1</v>
      </c>
      <c r="AY44" t="s">
        <v>107</v>
      </c>
      <c r="AZ44" t="s">
        <v>107</v>
      </c>
      <c r="BA44" t="s">
        <v>107</v>
      </c>
      <c r="BB44" t="s">
        <v>107</v>
      </c>
      <c r="BC44" t="s">
        <v>107</v>
      </c>
      <c r="BD44" t="s">
        <v>107</v>
      </c>
      <c r="BE44">
        <v>2</v>
      </c>
      <c r="BF44">
        <v>3</v>
      </c>
      <c r="BG44">
        <v>1</v>
      </c>
      <c r="BH44">
        <v>2</v>
      </c>
      <c r="BI44">
        <v>6</v>
      </c>
      <c r="BJ44">
        <v>4</v>
      </c>
      <c r="BK44" t="s">
        <v>107</v>
      </c>
      <c r="BL44" t="s">
        <v>107</v>
      </c>
      <c r="BM44">
        <v>1</v>
      </c>
      <c r="BN44">
        <v>2</v>
      </c>
      <c r="BO44">
        <v>1</v>
      </c>
      <c r="BP44">
        <v>1</v>
      </c>
    </row>
    <row r="45" spans="1:68" x14ac:dyDescent="0.25">
      <c r="A45">
        <v>2013</v>
      </c>
      <c r="B45" t="s">
        <v>21</v>
      </c>
      <c r="C45" t="s">
        <v>106</v>
      </c>
      <c r="D45" t="s">
        <v>106</v>
      </c>
      <c r="E45" t="s">
        <v>107</v>
      </c>
      <c r="F45" t="s">
        <v>107</v>
      </c>
      <c r="G45" t="s">
        <v>106</v>
      </c>
      <c r="H45" t="s">
        <v>106</v>
      </c>
      <c r="I45" t="s">
        <v>107</v>
      </c>
      <c r="J45" t="s">
        <v>107</v>
      </c>
      <c r="K45" t="s">
        <v>107</v>
      </c>
      <c r="L45" t="s">
        <v>107</v>
      </c>
      <c r="M45">
        <v>1</v>
      </c>
      <c r="N45">
        <v>2</v>
      </c>
      <c r="O45" t="s">
        <v>280</v>
      </c>
      <c r="P45" t="s">
        <v>280</v>
      </c>
      <c r="Q45" t="s">
        <v>106</v>
      </c>
      <c r="R45" t="s">
        <v>106</v>
      </c>
      <c r="S45" t="s">
        <v>107</v>
      </c>
      <c r="T45" t="s">
        <v>107</v>
      </c>
      <c r="U45">
        <v>2</v>
      </c>
      <c r="V45">
        <v>2</v>
      </c>
      <c r="W45" t="s">
        <v>107</v>
      </c>
      <c r="X45" t="s">
        <v>107</v>
      </c>
      <c r="Y45">
        <v>1</v>
      </c>
      <c r="Z45">
        <v>2</v>
      </c>
      <c r="AA45">
        <v>0</v>
      </c>
      <c r="AB45">
        <v>1</v>
      </c>
      <c r="AC45">
        <v>1</v>
      </c>
      <c r="AD45">
        <v>2</v>
      </c>
      <c r="AE45" t="s">
        <v>106</v>
      </c>
      <c r="AF45" t="s">
        <v>106</v>
      </c>
      <c r="AG45" t="s">
        <v>106</v>
      </c>
      <c r="AH45" t="s">
        <v>106</v>
      </c>
      <c r="AI45" t="s">
        <v>106</v>
      </c>
      <c r="AJ45" t="s">
        <v>106</v>
      </c>
      <c r="AK45" t="s">
        <v>107</v>
      </c>
      <c r="AL45" t="s">
        <v>107</v>
      </c>
      <c r="AM45">
        <v>2</v>
      </c>
      <c r="AN45">
        <v>2</v>
      </c>
      <c r="AO45">
        <v>3</v>
      </c>
      <c r="AP45">
        <v>2</v>
      </c>
      <c r="AQ45">
        <v>1</v>
      </c>
      <c r="AR45">
        <v>1</v>
      </c>
      <c r="AS45">
        <v>3</v>
      </c>
      <c r="AT45">
        <v>4</v>
      </c>
      <c r="AU45">
        <v>2</v>
      </c>
      <c r="AV45">
        <v>2</v>
      </c>
      <c r="AW45" t="s">
        <v>107</v>
      </c>
      <c r="AX45" t="s">
        <v>107</v>
      </c>
      <c r="AY45">
        <v>1</v>
      </c>
      <c r="AZ45">
        <v>2</v>
      </c>
      <c r="BA45" t="s">
        <v>106</v>
      </c>
      <c r="BB45" t="s">
        <v>106</v>
      </c>
      <c r="BC45" t="s">
        <v>106</v>
      </c>
      <c r="BD45" t="s">
        <v>106</v>
      </c>
      <c r="BE45">
        <v>1</v>
      </c>
      <c r="BF45">
        <v>2</v>
      </c>
      <c r="BG45" t="s">
        <v>107</v>
      </c>
      <c r="BH45" t="s">
        <v>107</v>
      </c>
      <c r="BI45" t="s">
        <v>107</v>
      </c>
      <c r="BJ45" t="s">
        <v>107</v>
      </c>
      <c r="BK45" t="s">
        <v>107</v>
      </c>
      <c r="BL45" t="s">
        <v>107</v>
      </c>
      <c r="BM45">
        <v>1</v>
      </c>
      <c r="BN45">
        <v>2</v>
      </c>
      <c r="BO45">
        <v>1</v>
      </c>
      <c r="BP45">
        <v>1</v>
      </c>
    </row>
    <row r="46" spans="1:68" x14ac:dyDescent="0.25">
      <c r="A46">
        <v>2013</v>
      </c>
      <c r="B46" t="s">
        <v>190</v>
      </c>
      <c r="C46" t="s">
        <v>106</v>
      </c>
      <c r="D46" t="s">
        <v>106</v>
      </c>
      <c r="E46" t="s">
        <v>106</v>
      </c>
      <c r="F46" t="s">
        <v>106</v>
      </c>
      <c r="G46" t="s">
        <v>106</v>
      </c>
      <c r="H46" t="s">
        <v>106</v>
      </c>
      <c r="I46" t="s">
        <v>106</v>
      </c>
      <c r="J46" t="s">
        <v>106</v>
      </c>
      <c r="K46" t="s">
        <v>106</v>
      </c>
      <c r="L46" t="s">
        <v>106</v>
      </c>
      <c r="M46" t="s">
        <v>106</v>
      </c>
      <c r="N46" t="s">
        <v>106</v>
      </c>
      <c r="O46" t="s">
        <v>280</v>
      </c>
      <c r="P46" t="s">
        <v>280</v>
      </c>
      <c r="Q46" t="s">
        <v>107</v>
      </c>
      <c r="R46" t="s">
        <v>107</v>
      </c>
      <c r="S46" t="s">
        <v>106</v>
      </c>
      <c r="T46" t="s">
        <v>106</v>
      </c>
      <c r="U46" t="s">
        <v>107</v>
      </c>
      <c r="V46" t="s">
        <v>107</v>
      </c>
      <c r="W46" t="s">
        <v>106</v>
      </c>
      <c r="X46" t="s">
        <v>106</v>
      </c>
      <c r="Y46" t="s">
        <v>107</v>
      </c>
      <c r="Z46" t="s">
        <v>107</v>
      </c>
      <c r="AA46" t="s">
        <v>106</v>
      </c>
      <c r="AB46" t="s">
        <v>106</v>
      </c>
      <c r="AC46" t="s">
        <v>106</v>
      </c>
      <c r="AD46" t="s">
        <v>106</v>
      </c>
      <c r="AE46" t="s">
        <v>106</v>
      </c>
      <c r="AF46" t="s">
        <v>106</v>
      </c>
      <c r="AG46" t="s">
        <v>106</v>
      </c>
      <c r="AH46" t="s">
        <v>106</v>
      </c>
      <c r="AI46" t="s">
        <v>106</v>
      </c>
      <c r="AJ46" t="s">
        <v>106</v>
      </c>
      <c r="AK46" t="s">
        <v>106</v>
      </c>
      <c r="AL46" t="s">
        <v>106</v>
      </c>
      <c r="AM46" t="s">
        <v>106</v>
      </c>
      <c r="AN46" t="s">
        <v>106</v>
      </c>
      <c r="AO46" t="s">
        <v>106</v>
      </c>
      <c r="AP46" t="s">
        <v>106</v>
      </c>
      <c r="AQ46" t="s">
        <v>106</v>
      </c>
      <c r="AR46" t="s">
        <v>106</v>
      </c>
      <c r="AS46" t="s">
        <v>106</v>
      </c>
      <c r="AT46" t="s">
        <v>106</v>
      </c>
      <c r="AU46" t="s">
        <v>106</v>
      </c>
      <c r="AV46" t="s">
        <v>106</v>
      </c>
      <c r="AW46" t="s">
        <v>106</v>
      </c>
      <c r="AX46" t="s">
        <v>106</v>
      </c>
      <c r="AY46" t="s">
        <v>106</v>
      </c>
      <c r="AZ46" t="s">
        <v>106</v>
      </c>
      <c r="BA46" t="s">
        <v>106</v>
      </c>
      <c r="BB46" t="s">
        <v>106</v>
      </c>
      <c r="BC46" t="s">
        <v>106</v>
      </c>
      <c r="BD46" t="s">
        <v>106</v>
      </c>
      <c r="BE46" t="s">
        <v>106</v>
      </c>
      <c r="BF46" t="s">
        <v>106</v>
      </c>
      <c r="BG46" t="s">
        <v>106</v>
      </c>
      <c r="BH46" t="s">
        <v>106</v>
      </c>
      <c r="BI46" t="s">
        <v>106</v>
      </c>
      <c r="BJ46" t="s">
        <v>106</v>
      </c>
      <c r="BK46" t="s">
        <v>106</v>
      </c>
      <c r="BL46" t="s">
        <v>106</v>
      </c>
      <c r="BM46" t="s">
        <v>106</v>
      </c>
      <c r="BN46" t="s">
        <v>106</v>
      </c>
      <c r="BO46" t="s">
        <v>107</v>
      </c>
      <c r="BP46" t="s">
        <v>107</v>
      </c>
    </row>
    <row r="47" spans="1:68" x14ac:dyDescent="0.25">
      <c r="A47">
        <v>2013</v>
      </c>
      <c r="B47" t="s">
        <v>22</v>
      </c>
      <c r="C47">
        <v>1</v>
      </c>
      <c r="D47">
        <v>2</v>
      </c>
      <c r="E47" t="s">
        <v>107</v>
      </c>
      <c r="F47" t="s">
        <v>107</v>
      </c>
      <c r="G47" t="s">
        <v>106</v>
      </c>
      <c r="H47" t="s">
        <v>106</v>
      </c>
      <c r="I47" t="s">
        <v>106</v>
      </c>
      <c r="J47" t="s">
        <v>106</v>
      </c>
      <c r="K47" t="s">
        <v>106</v>
      </c>
      <c r="L47" t="s">
        <v>106</v>
      </c>
      <c r="M47" t="s">
        <v>107</v>
      </c>
      <c r="N47" t="s">
        <v>107</v>
      </c>
      <c r="O47" t="s">
        <v>280</v>
      </c>
      <c r="P47" t="s">
        <v>280</v>
      </c>
      <c r="Q47" t="s">
        <v>107</v>
      </c>
      <c r="R47" t="s">
        <v>107</v>
      </c>
      <c r="S47" t="s">
        <v>106</v>
      </c>
      <c r="T47" t="s">
        <v>106</v>
      </c>
      <c r="U47" t="s">
        <v>106</v>
      </c>
      <c r="V47" t="s">
        <v>106</v>
      </c>
      <c r="W47" t="s">
        <v>107</v>
      </c>
      <c r="X47" t="s">
        <v>107</v>
      </c>
      <c r="Y47" t="s">
        <v>107</v>
      </c>
      <c r="Z47" t="s">
        <v>107</v>
      </c>
      <c r="AA47" t="s">
        <v>106</v>
      </c>
      <c r="AB47" t="s">
        <v>106</v>
      </c>
      <c r="AC47" t="s">
        <v>106</v>
      </c>
      <c r="AD47" t="s">
        <v>106</v>
      </c>
      <c r="AE47" t="s">
        <v>106</v>
      </c>
      <c r="AF47" t="s">
        <v>106</v>
      </c>
      <c r="AG47" t="s">
        <v>106</v>
      </c>
      <c r="AH47" t="s">
        <v>106</v>
      </c>
      <c r="AI47" t="s">
        <v>107</v>
      </c>
      <c r="AJ47" t="s">
        <v>107</v>
      </c>
      <c r="AK47" t="s">
        <v>107</v>
      </c>
      <c r="AL47" t="s">
        <v>107</v>
      </c>
      <c r="AM47" t="s">
        <v>106</v>
      </c>
      <c r="AN47" t="s">
        <v>106</v>
      </c>
      <c r="AO47" t="s">
        <v>107</v>
      </c>
      <c r="AP47" t="s">
        <v>107</v>
      </c>
      <c r="AQ47" t="s">
        <v>106</v>
      </c>
      <c r="AR47" t="s">
        <v>106</v>
      </c>
      <c r="AS47" t="s">
        <v>106</v>
      </c>
      <c r="AT47" t="s">
        <v>106</v>
      </c>
      <c r="AU47" t="s">
        <v>107</v>
      </c>
      <c r="AV47" t="s">
        <v>107</v>
      </c>
      <c r="AW47" t="s">
        <v>107</v>
      </c>
      <c r="AX47" t="s">
        <v>107</v>
      </c>
      <c r="AY47">
        <v>1</v>
      </c>
      <c r="AZ47">
        <v>2</v>
      </c>
      <c r="BA47" t="s">
        <v>107</v>
      </c>
      <c r="BB47" t="s">
        <v>107</v>
      </c>
      <c r="BC47" t="s">
        <v>106</v>
      </c>
      <c r="BD47" t="s">
        <v>106</v>
      </c>
      <c r="BE47" t="s">
        <v>107</v>
      </c>
      <c r="BF47" t="s">
        <v>107</v>
      </c>
      <c r="BG47" t="s">
        <v>106</v>
      </c>
      <c r="BH47" t="s">
        <v>106</v>
      </c>
      <c r="BI47" t="s">
        <v>106</v>
      </c>
      <c r="BJ47" t="s">
        <v>106</v>
      </c>
      <c r="BK47" t="s">
        <v>106</v>
      </c>
      <c r="BL47" t="s">
        <v>106</v>
      </c>
      <c r="BM47" t="s">
        <v>106</v>
      </c>
      <c r="BN47" t="s">
        <v>106</v>
      </c>
      <c r="BO47" t="s">
        <v>106</v>
      </c>
      <c r="BP47" t="s">
        <v>106</v>
      </c>
    </row>
    <row r="48" spans="1:68" x14ac:dyDescent="0.25">
      <c r="A48">
        <v>2013</v>
      </c>
      <c r="B48" t="s">
        <v>191</v>
      </c>
      <c r="C48" t="s">
        <v>106</v>
      </c>
      <c r="D48" t="s">
        <v>106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106</v>
      </c>
      <c r="L48" t="s">
        <v>106</v>
      </c>
      <c r="M48" t="s">
        <v>106</v>
      </c>
      <c r="N48" t="s">
        <v>106</v>
      </c>
      <c r="O48" t="s">
        <v>280</v>
      </c>
      <c r="P48" t="s">
        <v>280</v>
      </c>
      <c r="Q48" t="s">
        <v>106</v>
      </c>
      <c r="R48" t="s">
        <v>106</v>
      </c>
      <c r="S48" t="s">
        <v>106</v>
      </c>
      <c r="T48" t="s">
        <v>106</v>
      </c>
      <c r="U48" t="s">
        <v>106</v>
      </c>
      <c r="V48" t="s">
        <v>106</v>
      </c>
      <c r="W48" t="s">
        <v>106</v>
      </c>
      <c r="X48" t="s">
        <v>106</v>
      </c>
      <c r="Y48" t="s">
        <v>106</v>
      </c>
      <c r="Z48" t="s">
        <v>106</v>
      </c>
      <c r="AA48" t="s">
        <v>106</v>
      </c>
      <c r="AB48" t="s">
        <v>106</v>
      </c>
      <c r="AC48" t="s">
        <v>106</v>
      </c>
      <c r="AD48" t="s">
        <v>106</v>
      </c>
      <c r="AE48" t="s">
        <v>106</v>
      </c>
      <c r="AF48" t="s">
        <v>106</v>
      </c>
      <c r="AG48" t="s">
        <v>106</v>
      </c>
      <c r="AH48" t="s">
        <v>106</v>
      </c>
      <c r="AI48" t="s">
        <v>106</v>
      </c>
      <c r="AJ48" t="s">
        <v>106</v>
      </c>
      <c r="AK48" t="s">
        <v>106</v>
      </c>
      <c r="AL48" t="s">
        <v>106</v>
      </c>
      <c r="AM48" t="s">
        <v>106</v>
      </c>
      <c r="AN48" t="s">
        <v>106</v>
      </c>
      <c r="AO48" t="s">
        <v>106</v>
      </c>
      <c r="AP48" t="s">
        <v>106</v>
      </c>
      <c r="AQ48" t="s">
        <v>106</v>
      </c>
      <c r="AR48" t="s">
        <v>106</v>
      </c>
      <c r="AS48" t="s">
        <v>106</v>
      </c>
      <c r="AT48" t="s">
        <v>106</v>
      </c>
      <c r="AU48" t="s">
        <v>106</v>
      </c>
      <c r="AV48" t="s">
        <v>106</v>
      </c>
      <c r="AW48" t="s">
        <v>106</v>
      </c>
      <c r="AX48" t="s">
        <v>106</v>
      </c>
      <c r="AY48" t="s">
        <v>106</v>
      </c>
      <c r="AZ48" t="s">
        <v>106</v>
      </c>
      <c r="BA48" t="s">
        <v>106</v>
      </c>
      <c r="BB48" t="s">
        <v>106</v>
      </c>
      <c r="BC48" t="s">
        <v>106</v>
      </c>
      <c r="BD48" t="s">
        <v>106</v>
      </c>
      <c r="BE48" t="s">
        <v>106</v>
      </c>
      <c r="BF48" t="s">
        <v>106</v>
      </c>
      <c r="BG48" t="s">
        <v>106</v>
      </c>
      <c r="BH48" t="s">
        <v>106</v>
      </c>
      <c r="BI48" t="s">
        <v>106</v>
      </c>
      <c r="BJ48" t="s">
        <v>106</v>
      </c>
      <c r="BK48" t="s">
        <v>106</v>
      </c>
      <c r="BL48" t="s">
        <v>106</v>
      </c>
      <c r="BM48" t="s">
        <v>106</v>
      </c>
      <c r="BN48" t="s">
        <v>106</v>
      </c>
      <c r="BO48" t="s">
        <v>106</v>
      </c>
      <c r="BP48" t="s">
        <v>106</v>
      </c>
    </row>
    <row r="49" spans="1:68" x14ac:dyDescent="0.25">
      <c r="A49">
        <v>2013</v>
      </c>
      <c r="B49" t="s">
        <v>23</v>
      </c>
      <c r="C49" t="s">
        <v>106</v>
      </c>
      <c r="D49" t="s">
        <v>106</v>
      </c>
      <c r="E49" t="s">
        <v>106</v>
      </c>
      <c r="F49" t="s">
        <v>106</v>
      </c>
      <c r="G49" t="s">
        <v>106</v>
      </c>
      <c r="H49" t="s">
        <v>106</v>
      </c>
      <c r="I49" t="s">
        <v>107</v>
      </c>
      <c r="J49" t="s">
        <v>107</v>
      </c>
      <c r="K49" t="s">
        <v>106</v>
      </c>
      <c r="L49" t="s">
        <v>106</v>
      </c>
      <c r="M49" t="s">
        <v>107</v>
      </c>
      <c r="N49" t="s">
        <v>107</v>
      </c>
      <c r="O49" t="s">
        <v>280</v>
      </c>
      <c r="P49" t="s">
        <v>280</v>
      </c>
      <c r="Q49" t="s">
        <v>106</v>
      </c>
      <c r="R49" t="s">
        <v>106</v>
      </c>
      <c r="S49" t="s">
        <v>107</v>
      </c>
      <c r="T49" t="s">
        <v>107</v>
      </c>
      <c r="U49" t="s">
        <v>106</v>
      </c>
      <c r="V49" t="s">
        <v>106</v>
      </c>
      <c r="W49" t="s">
        <v>107</v>
      </c>
      <c r="X49" t="s">
        <v>107</v>
      </c>
      <c r="Y49" t="s">
        <v>107</v>
      </c>
      <c r="Z49" t="s">
        <v>107</v>
      </c>
      <c r="AA49" t="s">
        <v>106</v>
      </c>
      <c r="AB49" t="s">
        <v>106</v>
      </c>
      <c r="AC49" t="s">
        <v>106</v>
      </c>
      <c r="AD49" t="s">
        <v>106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106</v>
      </c>
      <c r="AL49" t="s">
        <v>106</v>
      </c>
      <c r="AM49" t="s">
        <v>106</v>
      </c>
      <c r="AN49" t="s">
        <v>106</v>
      </c>
      <c r="AO49" t="s">
        <v>106</v>
      </c>
      <c r="AP49" t="s">
        <v>106</v>
      </c>
      <c r="AQ49" t="s">
        <v>106</v>
      </c>
      <c r="AR49" t="s">
        <v>106</v>
      </c>
      <c r="AS49" t="s">
        <v>106</v>
      </c>
      <c r="AT49" t="s">
        <v>106</v>
      </c>
      <c r="AU49" t="s">
        <v>107</v>
      </c>
      <c r="AV49" t="s">
        <v>107</v>
      </c>
      <c r="AW49" t="s">
        <v>106</v>
      </c>
      <c r="AX49" t="s">
        <v>106</v>
      </c>
      <c r="AY49" t="s">
        <v>106</v>
      </c>
      <c r="AZ49" t="s">
        <v>106</v>
      </c>
      <c r="BA49" t="s">
        <v>106</v>
      </c>
      <c r="BB49" t="s">
        <v>106</v>
      </c>
      <c r="BC49" t="s">
        <v>106</v>
      </c>
      <c r="BD49" t="s">
        <v>106</v>
      </c>
      <c r="BE49" t="s">
        <v>107</v>
      </c>
      <c r="BF49" t="s">
        <v>107</v>
      </c>
      <c r="BG49" t="s">
        <v>106</v>
      </c>
      <c r="BH49" t="s">
        <v>106</v>
      </c>
      <c r="BI49" t="s">
        <v>106</v>
      </c>
      <c r="BJ49" t="s">
        <v>106</v>
      </c>
      <c r="BK49" t="s">
        <v>106</v>
      </c>
      <c r="BL49" t="s">
        <v>106</v>
      </c>
      <c r="BM49" t="s">
        <v>107</v>
      </c>
      <c r="BN49" t="s">
        <v>107</v>
      </c>
      <c r="BO49" t="s">
        <v>106</v>
      </c>
      <c r="BP49" t="s">
        <v>106</v>
      </c>
    </row>
    <row r="50" spans="1:68" x14ac:dyDescent="0.25">
      <c r="A50">
        <v>2013</v>
      </c>
      <c r="B50" t="s">
        <v>24</v>
      </c>
      <c r="C50" t="s">
        <v>106</v>
      </c>
      <c r="D50" t="s">
        <v>106</v>
      </c>
      <c r="E50" t="s">
        <v>106</v>
      </c>
      <c r="F50" t="s">
        <v>106</v>
      </c>
      <c r="G50" t="s">
        <v>106</v>
      </c>
      <c r="H50" t="s">
        <v>106</v>
      </c>
      <c r="I50" t="s">
        <v>106</v>
      </c>
      <c r="J50" t="s">
        <v>106</v>
      </c>
      <c r="K50" t="s">
        <v>106</v>
      </c>
      <c r="L50" t="s">
        <v>106</v>
      </c>
      <c r="M50">
        <v>1</v>
      </c>
      <c r="N50">
        <v>1</v>
      </c>
      <c r="O50" t="s">
        <v>280</v>
      </c>
      <c r="P50" t="s">
        <v>280</v>
      </c>
      <c r="Q50" t="s">
        <v>106</v>
      </c>
      <c r="R50" t="s">
        <v>106</v>
      </c>
      <c r="S50" t="s">
        <v>106</v>
      </c>
      <c r="T50" t="s">
        <v>106</v>
      </c>
      <c r="U50" t="s">
        <v>106</v>
      </c>
      <c r="V50" t="s">
        <v>106</v>
      </c>
      <c r="W50" t="s">
        <v>106</v>
      </c>
      <c r="X50" t="s">
        <v>106</v>
      </c>
      <c r="Y50" t="s">
        <v>106</v>
      </c>
      <c r="Z50" t="s">
        <v>106</v>
      </c>
      <c r="AA50" t="s">
        <v>107</v>
      </c>
      <c r="AB50" t="s">
        <v>107</v>
      </c>
      <c r="AC50" t="s">
        <v>106</v>
      </c>
      <c r="AD50" t="s">
        <v>106</v>
      </c>
      <c r="AE50" t="s">
        <v>107</v>
      </c>
      <c r="AF50" t="s">
        <v>107</v>
      </c>
      <c r="AG50" t="s">
        <v>107</v>
      </c>
      <c r="AH50" t="s">
        <v>107</v>
      </c>
      <c r="AI50" t="s">
        <v>106</v>
      </c>
      <c r="AJ50" t="s">
        <v>106</v>
      </c>
      <c r="AK50" t="s">
        <v>106</v>
      </c>
      <c r="AL50" t="s">
        <v>106</v>
      </c>
      <c r="AM50" t="s">
        <v>106</v>
      </c>
      <c r="AN50" t="s">
        <v>106</v>
      </c>
      <c r="AO50" t="s">
        <v>106</v>
      </c>
      <c r="AP50" t="s">
        <v>106</v>
      </c>
      <c r="AQ50" t="s">
        <v>106</v>
      </c>
      <c r="AR50" t="s">
        <v>106</v>
      </c>
      <c r="AS50" t="s">
        <v>106</v>
      </c>
      <c r="AT50" t="s">
        <v>106</v>
      </c>
      <c r="AU50" t="s">
        <v>106</v>
      </c>
      <c r="AV50" t="s">
        <v>106</v>
      </c>
      <c r="AW50" t="s">
        <v>106</v>
      </c>
      <c r="AX50" t="s">
        <v>106</v>
      </c>
      <c r="AY50" t="s">
        <v>106</v>
      </c>
      <c r="AZ50" t="s">
        <v>106</v>
      </c>
      <c r="BA50" t="s">
        <v>106</v>
      </c>
      <c r="BB50" t="s">
        <v>106</v>
      </c>
      <c r="BC50" t="s">
        <v>106</v>
      </c>
      <c r="BD50" t="s">
        <v>106</v>
      </c>
      <c r="BE50" t="s">
        <v>106</v>
      </c>
      <c r="BF50" t="s">
        <v>106</v>
      </c>
      <c r="BG50" t="s">
        <v>106</v>
      </c>
      <c r="BH50" t="s">
        <v>106</v>
      </c>
      <c r="BI50" t="s">
        <v>106</v>
      </c>
      <c r="BJ50" t="s">
        <v>106</v>
      </c>
      <c r="BK50" t="s">
        <v>106</v>
      </c>
      <c r="BL50" t="s">
        <v>106</v>
      </c>
      <c r="BM50" t="s">
        <v>106</v>
      </c>
      <c r="BN50" t="s">
        <v>106</v>
      </c>
      <c r="BO50" t="s">
        <v>106</v>
      </c>
      <c r="BP50" t="s">
        <v>106</v>
      </c>
    </row>
    <row r="51" spans="1:68" x14ac:dyDescent="0.25">
      <c r="A51">
        <v>2013</v>
      </c>
      <c r="B51" t="s">
        <v>25</v>
      </c>
      <c r="C51">
        <v>1</v>
      </c>
      <c r="D51">
        <v>1</v>
      </c>
      <c r="E51">
        <v>1</v>
      </c>
      <c r="F51">
        <v>3</v>
      </c>
      <c r="G51" t="s">
        <v>106</v>
      </c>
      <c r="H51" t="s">
        <v>106</v>
      </c>
      <c r="I51" t="s">
        <v>107</v>
      </c>
      <c r="J51" t="s">
        <v>107</v>
      </c>
      <c r="K51" t="s">
        <v>107</v>
      </c>
      <c r="L51" t="s">
        <v>107</v>
      </c>
      <c r="M51">
        <v>1</v>
      </c>
      <c r="N51">
        <v>1</v>
      </c>
      <c r="O51" t="s">
        <v>280</v>
      </c>
      <c r="P51" t="s">
        <v>280</v>
      </c>
      <c r="Q51" t="s">
        <v>106</v>
      </c>
      <c r="R51" t="s">
        <v>106</v>
      </c>
      <c r="S51">
        <v>1</v>
      </c>
      <c r="T51">
        <v>2</v>
      </c>
      <c r="U51">
        <v>5</v>
      </c>
      <c r="V51">
        <v>4</v>
      </c>
      <c r="W51">
        <v>2</v>
      </c>
      <c r="X51">
        <v>2</v>
      </c>
      <c r="Y51">
        <v>1</v>
      </c>
      <c r="Z51">
        <v>2</v>
      </c>
      <c r="AA51" t="s">
        <v>107</v>
      </c>
      <c r="AB51" t="s">
        <v>107</v>
      </c>
      <c r="AC51">
        <v>2</v>
      </c>
      <c r="AD51">
        <v>2</v>
      </c>
      <c r="AE51" t="s">
        <v>107</v>
      </c>
      <c r="AF51" t="s">
        <v>107</v>
      </c>
      <c r="AG51" t="s">
        <v>107</v>
      </c>
      <c r="AH51" t="s">
        <v>107</v>
      </c>
      <c r="AI51" t="s">
        <v>106</v>
      </c>
      <c r="AJ51" t="s">
        <v>106</v>
      </c>
      <c r="AK51" t="s">
        <v>106</v>
      </c>
      <c r="AL51" t="s">
        <v>106</v>
      </c>
      <c r="AM51">
        <v>1</v>
      </c>
      <c r="AN51">
        <v>2</v>
      </c>
      <c r="AO51" t="s">
        <v>106</v>
      </c>
      <c r="AP51" t="s">
        <v>106</v>
      </c>
      <c r="AQ51" t="s">
        <v>107</v>
      </c>
      <c r="AR51" t="s">
        <v>107</v>
      </c>
      <c r="AS51" t="s">
        <v>106</v>
      </c>
      <c r="AT51" t="s">
        <v>106</v>
      </c>
      <c r="AU51" t="s">
        <v>106</v>
      </c>
      <c r="AV51" t="s">
        <v>106</v>
      </c>
      <c r="AW51" t="s">
        <v>107</v>
      </c>
      <c r="AX51" t="s">
        <v>107</v>
      </c>
      <c r="AY51">
        <v>1</v>
      </c>
      <c r="AZ51">
        <v>2</v>
      </c>
      <c r="BA51">
        <v>1</v>
      </c>
      <c r="BB51">
        <v>1</v>
      </c>
      <c r="BC51" t="s">
        <v>107</v>
      </c>
      <c r="BD51" t="s">
        <v>107</v>
      </c>
      <c r="BE51">
        <v>1</v>
      </c>
      <c r="BF51">
        <v>2</v>
      </c>
      <c r="BG51" t="s">
        <v>107</v>
      </c>
      <c r="BH51" t="s">
        <v>107</v>
      </c>
      <c r="BI51">
        <v>1</v>
      </c>
      <c r="BJ51">
        <v>2</v>
      </c>
      <c r="BK51">
        <v>1</v>
      </c>
      <c r="BL51">
        <v>2</v>
      </c>
      <c r="BM51">
        <v>1</v>
      </c>
      <c r="BN51">
        <v>2</v>
      </c>
      <c r="BO51" t="s">
        <v>107</v>
      </c>
      <c r="BP51" t="s">
        <v>107</v>
      </c>
    </row>
    <row r="52" spans="1:68" x14ac:dyDescent="0.25">
      <c r="A52">
        <v>2013</v>
      </c>
      <c r="B52" t="s">
        <v>192</v>
      </c>
      <c r="C52" t="s">
        <v>107</v>
      </c>
      <c r="D52" t="s">
        <v>107</v>
      </c>
      <c r="E52">
        <v>1</v>
      </c>
      <c r="F52">
        <v>2</v>
      </c>
      <c r="G52" t="s">
        <v>107</v>
      </c>
      <c r="H52" t="s">
        <v>107</v>
      </c>
      <c r="I52" t="s">
        <v>106</v>
      </c>
      <c r="J52" t="s">
        <v>106</v>
      </c>
      <c r="K52" t="s">
        <v>107</v>
      </c>
      <c r="L52" t="s">
        <v>107</v>
      </c>
      <c r="M52" t="s">
        <v>106</v>
      </c>
      <c r="N52" t="s">
        <v>106</v>
      </c>
      <c r="O52" t="s">
        <v>280</v>
      </c>
      <c r="P52" t="s">
        <v>280</v>
      </c>
      <c r="Q52" t="s">
        <v>107</v>
      </c>
      <c r="R52" t="s">
        <v>107</v>
      </c>
      <c r="S52" t="s">
        <v>107</v>
      </c>
      <c r="T52" t="s">
        <v>107</v>
      </c>
      <c r="U52">
        <v>7</v>
      </c>
      <c r="V52">
        <v>5</v>
      </c>
      <c r="W52" t="s">
        <v>106</v>
      </c>
      <c r="X52" t="s">
        <v>106</v>
      </c>
      <c r="Y52" t="s">
        <v>107</v>
      </c>
      <c r="Z52" t="s">
        <v>107</v>
      </c>
      <c r="AA52" t="s">
        <v>106</v>
      </c>
      <c r="AB52" t="s">
        <v>106</v>
      </c>
      <c r="AC52">
        <v>1</v>
      </c>
      <c r="AD52">
        <v>1</v>
      </c>
      <c r="AE52" t="s">
        <v>106</v>
      </c>
      <c r="AF52" t="s">
        <v>106</v>
      </c>
      <c r="AG52" t="s">
        <v>106</v>
      </c>
      <c r="AH52" t="s">
        <v>106</v>
      </c>
      <c r="AI52" t="s">
        <v>106</v>
      </c>
      <c r="AJ52" t="s">
        <v>106</v>
      </c>
      <c r="AK52" t="s">
        <v>107</v>
      </c>
      <c r="AL52" t="s">
        <v>107</v>
      </c>
      <c r="AM52" t="s">
        <v>107</v>
      </c>
      <c r="AN52" t="s">
        <v>107</v>
      </c>
      <c r="AO52" t="s">
        <v>106</v>
      </c>
      <c r="AP52" t="s">
        <v>106</v>
      </c>
      <c r="AQ52" t="s">
        <v>106</v>
      </c>
      <c r="AR52" t="s">
        <v>106</v>
      </c>
      <c r="AS52" t="s">
        <v>106</v>
      </c>
      <c r="AT52" t="s">
        <v>106</v>
      </c>
      <c r="AU52" t="s">
        <v>107</v>
      </c>
      <c r="AV52" t="s">
        <v>107</v>
      </c>
      <c r="AW52" t="s">
        <v>106</v>
      </c>
      <c r="AX52" t="s">
        <v>106</v>
      </c>
      <c r="AY52" t="s">
        <v>106</v>
      </c>
      <c r="AZ52" t="s">
        <v>106</v>
      </c>
      <c r="BA52" t="s">
        <v>106</v>
      </c>
      <c r="BB52" t="s">
        <v>106</v>
      </c>
      <c r="BC52" t="s">
        <v>106</v>
      </c>
      <c r="BD52" t="s">
        <v>106</v>
      </c>
      <c r="BE52" t="s">
        <v>107</v>
      </c>
      <c r="BF52" t="s">
        <v>107</v>
      </c>
      <c r="BG52" t="s">
        <v>106</v>
      </c>
      <c r="BH52" t="s">
        <v>106</v>
      </c>
      <c r="BI52" t="s">
        <v>107</v>
      </c>
      <c r="BJ52" t="s">
        <v>107</v>
      </c>
      <c r="BK52" t="s">
        <v>107</v>
      </c>
      <c r="BL52" t="s">
        <v>107</v>
      </c>
      <c r="BM52" t="s">
        <v>106</v>
      </c>
      <c r="BN52" t="s">
        <v>106</v>
      </c>
      <c r="BO52" t="s">
        <v>106</v>
      </c>
      <c r="BP52" t="s">
        <v>106</v>
      </c>
    </row>
    <row r="53" spans="1:68" x14ac:dyDescent="0.25">
      <c r="A53">
        <v>2013</v>
      </c>
      <c r="B53" t="s">
        <v>26</v>
      </c>
      <c r="C53" t="s">
        <v>106</v>
      </c>
      <c r="D53" t="s">
        <v>106</v>
      </c>
      <c r="E53" t="s">
        <v>107</v>
      </c>
      <c r="F53" t="s">
        <v>107</v>
      </c>
      <c r="G53" t="s">
        <v>107</v>
      </c>
      <c r="H53" t="s">
        <v>107</v>
      </c>
      <c r="I53" t="s">
        <v>106</v>
      </c>
      <c r="J53" t="s">
        <v>106</v>
      </c>
      <c r="K53" t="s">
        <v>106</v>
      </c>
      <c r="L53" t="s">
        <v>106</v>
      </c>
      <c r="M53">
        <v>1</v>
      </c>
      <c r="N53">
        <v>1</v>
      </c>
      <c r="O53" t="s">
        <v>280</v>
      </c>
      <c r="P53" t="s">
        <v>280</v>
      </c>
      <c r="Q53" t="s">
        <v>106</v>
      </c>
      <c r="R53" t="s">
        <v>106</v>
      </c>
      <c r="S53" t="s">
        <v>107</v>
      </c>
      <c r="T53" t="s">
        <v>107</v>
      </c>
      <c r="U53" t="s">
        <v>107</v>
      </c>
      <c r="V53" t="s">
        <v>107</v>
      </c>
      <c r="W53">
        <v>1</v>
      </c>
      <c r="X53">
        <v>2</v>
      </c>
      <c r="Y53" t="s">
        <v>107</v>
      </c>
      <c r="Z53" t="s">
        <v>107</v>
      </c>
      <c r="AA53" t="s">
        <v>107</v>
      </c>
      <c r="AB53" t="s">
        <v>107</v>
      </c>
      <c r="AC53" t="s">
        <v>106</v>
      </c>
      <c r="AD53" t="s">
        <v>106</v>
      </c>
      <c r="AE53" t="s">
        <v>106</v>
      </c>
      <c r="AF53" t="s">
        <v>106</v>
      </c>
      <c r="AG53" t="s">
        <v>106</v>
      </c>
      <c r="AH53" t="s">
        <v>106</v>
      </c>
      <c r="AI53" t="s">
        <v>107</v>
      </c>
      <c r="AJ53" t="s">
        <v>107</v>
      </c>
      <c r="AK53" t="s">
        <v>106</v>
      </c>
      <c r="AL53" t="s">
        <v>106</v>
      </c>
      <c r="AM53" t="s">
        <v>106</v>
      </c>
      <c r="AN53" t="s">
        <v>106</v>
      </c>
      <c r="AO53" t="s">
        <v>106</v>
      </c>
      <c r="AP53" t="s">
        <v>106</v>
      </c>
      <c r="AQ53" t="s">
        <v>107</v>
      </c>
      <c r="AR53" t="s">
        <v>107</v>
      </c>
      <c r="AS53" t="s">
        <v>106</v>
      </c>
      <c r="AT53" t="s">
        <v>106</v>
      </c>
      <c r="AU53" t="s">
        <v>106</v>
      </c>
      <c r="AV53" t="s">
        <v>106</v>
      </c>
      <c r="AW53" t="s">
        <v>106</v>
      </c>
      <c r="AX53" t="s">
        <v>106</v>
      </c>
      <c r="AY53" t="s">
        <v>106</v>
      </c>
      <c r="AZ53" t="s">
        <v>106</v>
      </c>
      <c r="BA53" t="s">
        <v>106</v>
      </c>
      <c r="BB53" t="s">
        <v>106</v>
      </c>
      <c r="BC53" t="s">
        <v>107</v>
      </c>
      <c r="BD53" t="s">
        <v>107</v>
      </c>
      <c r="BE53" t="s">
        <v>107</v>
      </c>
      <c r="BF53" t="s">
        <v>107</v>
      </c>
      <c r="BG53" t="s">
        <v>106</v>
      </c>
      <c r="BH53" t="s">
        <v>106</v>
      </c>
      <c r="BI53" t="s">
        <v>106</v>
      </c>
      <c r="BJ53" t="s">
        <v>106</v>
      </c>
      <c r="BK53" t="s">
        <v>106</v>
      </c>
      <c r="BL53" t="s">
        <v>106</v>
      </c>
      <c r="BM53" t="s">
        <v>107</v>
      </c>
      <c r="BN53" t="s">
        <v>107</v>
      </c>
      <c r="BO53">
        <v>2</v>
      </c>
      <c r="BP53">
        <v>2</v>
      </c>
    </row>
    <row r="54" spans="1:68" x14ac:dyDescent="0.25">
      <c r="A54">
        <v>2013</v>
      </c>
      <c r="B54" t="s">
        <v>27</v>
      </c>
      <c r="C54" t="s">
        <v>106</v>
      </c>
      <c r="D54" t="s">
        <v>106</v>
      </c>
      <c r="E54" t="s">
        <v>106</v>
      </c>
      <c r="F54" t="s">
        <v>106</v>
      </c>
      <c r="G54" t="s">
        <v>107</v>
      </c>
      <c r="H54" t="s">
        <v>107</v>
      </c>
      <c r="I54" t="s">
        <v>107</v>
      </c>
      <c r="J54" t="s">
        <v>107</v>
      </c>
      <c r="K54" t="s">
        <v>106</v>
      </c>
      <c r="L54" t="s">
        <v>106</v>
      </c>
      <c r="M54" t="s">
        <v>107</v>
      </c>
      <c r="N54" t="s">
        <v>107</v>
      </c>
      <c r="O54" t="s">
        <v>280</v>
      </c>
      <c r="P54" t="s">
        <v>280</v>
      </c>
      <c r="Q54" t="s">
        <v>107</v>
      </c>
      <c r="R54" t="s">
        <v>107</v>
      </c>
      <c r="S54" t="s">
        <v>106</v>
      </c>
      <c r="T54" t="s">
        <v>106</v>
      </c>
      <c r="U54" t="s">
        <v>106</v>
      </c>
      <c r="V54" t="s">
        <v>106</v>
      </c>
      <c r="W54" t="s">
        <v>107</v>
      </c>
      <c r="X54" t="s">
        <v>107</v>
      </c>
      <c r="Y54" t="s">
        <v>107</v>
      </c>
      <c r="Z54" t="s">
        <v>107</v>
      </c>
      <c r="AA54" t="s">
        <v>106</v>
      </c>
      <c r="AB54" t="s">
        <v>106</v>
      </c>
      <c r="AC54" t="s">
        <v>107</v>
      </c>
      <c r="AD54" t="s">
        <v>107</v>
      </c>
      <c r="AE54" t="s">
        <v>107</v>
      </c>
      <c r="AF54" t="s">
        <v>107</v>
      </c>
      <c r="AG54" t="s">
        <v>106</v>
      </c>
      <c r="AH54" t="s">
        <v>106</v>
      </c>
      <c r="AI54" t="s">
        <v>106</v>
      </c>
      <c r="AJ54" t="s">
        <v>106</v>
      </c>
      <c r="AK54" t="s">
        <v>106</v>
      </c>
      <c r="AL54" t="s">
        <v>106</v>
      </c>
      <c r="AM54" t="s">
        <v>106</v>
      </c>
      <c r="AN54" t="s">
        <v>106</v>
      </c>
      <c r="AO54" t="s">
        <v>106</v>
      </c>
      <c r="AP54" t="s">
        <v>106</v>
      </c>
      <c r="AQ54" t="s">
        <v>106</v>
      </c>
      <c r="AR54" t="s">
        <v>106</v>
      </c>
      <c r="AS54" t="s">
        <v>106</v>
      </c>
      <c r="AT54" t="s">
        <v>106</v>
      </c>
      <c r="AU54" t="s">
        <v>107</v>
      </c>
      <c r="AV54" t="s">
        <v>107</v>
      </c>
      <c r="AW54" t="s">
        <v>107</v>
      </c>
      <c r="AX54" t="s">
        <v>107</v>
      </c>
      <c r="AY54" t="s">
        <v>106</v>
      </c>
      <c r="AZ54" t="s">
        <v>106</v>
      </c>
      <c r="BA54" t="s">
        <v>106</v>
      </c>
      <c r="BB54" t="s">
        <v>106</v>
      </c>
      <c r="BC54" t="s">
        <v>106</v>
      </c>
      <c r="BD54" t="s">
        <v>106</v>
      </c>
      <c r="BE54" t="s">
        <v>106</v>
      </c>
      <c r="BF54" t="s">
        <v>106</v>
      </c>
      <c r="BG54" t="s">
        <v>107</v>
      </c>
      <c r="BH54" t="s">
        <v>107</v>
      </c>
      <c r="BI54" t="s">
        <v>106</v>
      </c>
      <c r="BJ54" t="s">
        <v>106</v>
      </c>
      <c r="BK54" t="s">
        <v>106</v>
      </c>
      <c r="BL54" t="s">
        <v>106</v>
      </c>
      <c r="BM54" t="s">
        <v>107</v>
      </c>
      <c r="BN54" t="s">
        <v>107</v>
      </c>
      <c r="BO54">
        <v>1</v>
      </c>
      <c r="BP54">
        <v>2</v>
      </c>
    </row>
    <row r="55" spans="1:68" x14ac:dyDescent="0.25">
      <c r="A55">
        <v>2013</v>
      </c>
      <c r="B55" t="s">
        <v>262</v>
      </c>
      <c r="C55" t="s">
        <v>106</v>
      </c>
      <c r="D55" t="s">
        <v>106</v>
      </c>
      <c r="E55" t="s">
        <v>106</v>
      </c>
      <c r="F55" t="s">
        <v>106</v>
      </c>
      <c r="G55" t="s">
        <v>106</v>
      </c>
      <c r="H55" t="s">
        <v>106</v>
      </c>
      <c r="I55" t="s">
        <v>106</v>
      </c>
      <c r="J55" t="s">
        <v>106</v>
      </c>
      <c r="K55" t="s">
        <v>106</v>
      </c>
      <c r="L55" t="s">
        <v>106</v>
      </c>
      <c r="M55" t="s">
        <v>106</v>
      </c>
      <c r="N55" t="s">
        <v>106</v>
      </c>
      <c r="O55" t="s">
        <v>280</v>
      </c>
      <c r="P55" t="s">
        <v>280</v>
      </c>
      <c r="Q55" t="s">
        <v>106</v>
      </c>
      <c r="R55" t="s">
        <v>106</v>
      </c>
      <c r="S55" t="s">
        <v>106</v>
      </c>
      <c r="T55" t="s">
        <v>106</v>
      </c>
      <c r="U55" t="s">
        <v>106</v>
      </c>
      <c r="V55" t="s">
        <v>106</v>
      </c>
      <c r="W55" t="s">
        <v>106</v>
      </c>
      <c r="X55" t="s">
        <v>106</v>
      </c>
      <c r="Y55" t="s">
        <v>106</v>
      </c>
      <c r="Z55" t="s">
        <v>106</v>
      </c>
      <c r="AA55" t="s">
        <v>106</v>
      </c>
      <c r="AB55" t="s">
        <v>106</v>
      </c>
      <c r="AC55" t="s">
        <v>106</v>
      </c>
      <c r="AD55" t="s">
        <v>106</v>
      </c>
      <c r="AE55" t="s">
        <v>106</v>
      </c>
      <c r="AF55" t="s">
        <v>106</v>
      </c>
      <c r="AG55" t="s">
        <v>106</v>
      </c>
      <c r="AH55" t="s">
        <v>106</v>
      </c>
      <c r="AI55" t="s">
        <v>107</v>
      </c>
      <c r="AJ55" t="s">
        <v>107</v>
      </c>
      <c r="AK55" t="s">
        <v>106</v>
      </c>
      <c r="AL55" t="s">
        <v>106</v>
      </c>
      <c r="AM55" t="s">
        <v>106</v>
      </c>
      <c r="AN55" t="s">
        <v>106</v>
      </c>
      <c r="AO55" t="s">
        <v>106</v>
      </c>
      <c r="AP55" t="s">
        <v>106</v>
      </c>
      <c r="AQ55" t="s">
        <v>106</v>
      </c>
      <c r="AR55" t="s">
        <v>106</v>
      </c>
      <c r="AS55" t="s">
        <v>106</v>
      </c>
      <c r="AT55" t="s">
        <v>106</v>
      </c>
      <c r="AU55" t="s">
        <v>106</v>
      </c>
      <c r="AV55" t="s">
        <v>106</v>
      </c>
      <c r="AW55" t="s">
        <v>106</v>
      </c>
      <c r="AX55" t="s">
        <v>106</v>
      </c>
      <c r="AY55" t="s">
        <v>106</v>
      </c>
      <c r="AZ55" t="s">
        <v>106</v>
      </c>
      <c r="BA55" t="s">
        <v>106</v>
      </c>
      <c r="BB55" t="s">
        <v>106</v>
      </c>
      <c r="BC55" t="s">
        <v>106</v>
      </c>
      <c r="BD55" t="s">
        <v>106</v>
      </c>
      <c r="BE55" t="s">
        <v>106</v>
      </c>
      <c r="BF55" t="s">
        <v>106</v>
      </c>
      <c r="BG55" t="s">
        <v>106</v>
      </c>
      <c r="BH55" t="s">
        <v>106</v>
      </c>
      <c r="BI55" t="s">
        <v>106</v>
      </c>
      <c r="BJ55" t="s">
        <v>106</v>
      </c>
      <c r="BK55" t="s">
        <v>106</v>
      </c>
      <c r="BL55" t="s">
        <v>106</v>
      </c>
      <c r="BM55" t="s">
        <v>106</v>
      </c>
      <c r="BN55" t="s">
        <v>106</v>
      </c>
      <c r="BO55" t="s">
        <v>106</v>
      </c>
      <c r="BP55" t="s">
        <v>106</v>
      </c>
    </row>
    <row r="56" spans="1:68" x14ac:dyDescent="0.25">
      <c r="A56">
        <v>2013</v>
      </c>
      <c r="B56" t="s">
        <v>193</v>
      </c>
      <c r="C56" t="s">
        <v>107</v>
      </c>
      <c r="D56" t="s">
        <v>107</v>
      </c>
      <c r="E56" t="s">
        <v>106</v>
      </c>
      <c r="F56" t="s">
        <v>106</v>
      </c>
      <c r="G56" t="s">
        <v>106</v>
      </c>
      <c r="H56" t="s">
        <v>106</v>
      </c>
      <c r="I56" t="s">
        <v>107</v>
      </c>
      <c r="J56" t="s">
        <v>107</v>
      </c>
      <c r="K56" t="s">
        <v>106</v>
      </c>
      <c r="L56" t="s">
        <v>106</v>
      </c>
      <c r="M56" t="s">
        <v>106</v>
      </c>
      <c r="N56" t="s">
        <v>106</v>
      </c>
      <c r="O56" t="s">
        <v>280</v>
      </c>
      <c r="P56" t="s">
        <v>280</v>
      </c>
      <c r="Q56" t="s">
        <v>106</v>
      </c>
      <c r="R56" t="s">
        <v>106</v>
      </c>
      <c r="S56" t="s">
        <v>106</v>
      </c>
      <c r="T56" t="s">
        <v>106</v>
      </c>
      <c r="U56" t="s">
        <v>106</v>
      </c>
      <c r="V56" t="s">
        <v>106</v>
      </c>
      <c r="W56" t="s">
        <v>106</v>
      </c>
      <c r="X56" t="s">
        <v>106</v>
      </c>
      <c r="Y56" t="s">
        <v>107</v>
      </c>
      <c r="Z56" t="s">
        <v>107</v>
      </c>
      <c r="AA56" t="s">
        <v>106</v>
      </c>
      <c r="AB56" t="s">
        <v>106</v>
      </c>
      <c r="AC56" t="s">
        <v>106</v>
      </c>
      <c r="AD56" t="s">
        <v>106</v>
      </c>
      <c r="AE56" t="s">
        <v>107</v>
      </c>
      <c r="AF56" t="s">
        <v>107</v>
      </c>
      <c r="AG56" t="s">
        <v>106</v>
      </c>
      <c r="AH56" t="s">
        <v>106</v>
      </c>
      <c r="AI56" t="s">
        <v>107</v>
      </c>
      <c r="AJ56" t="s">
        <v>107</v>
      </c>
      <c r="AK56" t="s">
        <v>106</v>
      </c>
      <c r="AL56" t="s">
        <v>106</v>
      </c>
      <c r="AM56" t="s">
        <v>106</v>
      </c>
      <c r="AN56" t="s">
        <v>106</v>
      </c>
      <c r="AO56" t="s">
        <v>107</v>
      </c>
      <c r="AP56" t="s">
        <v>107</v>
      </c>
      <c r="AQ56" t="s">
        <v>106</v>
      </c>
      <c r="AR56" t="s">
        <v>106</v>
      </c>
      <c r="AS56" t="s">
        <v>106</v>
      </c>
      <c r="AT56" t="s">
        <v>106</v>
      </c>
      <c r="AU56" t="s">
        <v>106</v>
      </c>
      <c r="AV56" t="s">
        <v>106</v>
      </c>
      <c r="AW56" t="s">
        <v>107</v>
      </c>
      <c r="AX56" t="s">
        <v>107</v>
      </c>
      <c r="AY56" t="s">
        <v>107</v>
      </c>
      <c r="AZ56" t="s">
        <v>107</v>
      </c>
      <c r="BA56" t="s">
        <v>106</v>
      </c>
      <c r="BB56" t="s">
        <v>106</v>
      </c>
      <c r="BC56" t="s">
        <v>106</v>
      </c>
      <c r="BD56" t="s">
        <v>106</v>
      </c>
      <c r="BE56" t="s">
        <v>106</v>
      </c>
      <c r="BF56" t="s">
        <v>106</v>
      </c>
      <c r="BG56" t="s">
        <v>106</v>
      </c>
      <c r="BH56" t="s">
        <v>106</v>
      </c>
      <c r="BI56" t="s">
        <v>106</v>
      </c>
      <c r="BJ56" t="s">
        <v>106</v>
      </c>
      <c r="BK56" t="s">
        <v>107</v>
      </c>
      <c r="BL56" t="s">
        <v>107</v>
      </c>
      <c r="BM56" t="s">
        <v>106</v>
      </c>
      <c r="BN56" t="s">
        <v>106</v>
      </c>
      <c r="BO56" t="s">
        <v>107</v>
      </c>
      <c r="BP56" t="s">
        <v>107</v>
      </c>
    </row>
    <row r="57" spans="1:68" x14ac:dyDescent="0.25">
      <c r="A57">
        <v>2013</v>
      </c>
      <c r="B57" t="s">
        <v>194</v>
      </c>
      <c r="C57" t="s">
        <v>106</v>
      </c>
      <c r="D57" t="s">
        <v>106</v>
      </c>
      <c r="E57" t="s">
        <v>106</v>
      </c>
      <c r="F57" t="s">
        <v>106</v>
      </c>
      <c r="G57" t="s">
        <v>106</v>
      </c>
      <c r="H57" t="s">
        <v>106</v>
      </c>
      <c r="I57" t="s">
        <v>106</v>
      </c>
      <c r="J57" t="s">
        <v>106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106</v>
      </c>
      <c r="Z57" t="s">
        <v>106</v>
      </c>
      <c r="AA57" t="s">
        <v>106</v>
      </c>
      <c r="AB57" t="s">
        <v>106</v>
      </c>
      <c r="AC57" t="s">
        <v>106</v>
      </c>
      <c r="AD57" t="s">
        <v>106</v>
      </c>
      <c r="AE57" t="s">
        <v>106</v>
      </c>
      <c r="AF57" t="s">
        <v>106</v>
      </c>
      <c r="AG57" t="s">
        <v>106</v>
      </c>
      <c r="AH57" t="s">
        <v>106</v>
      </c>
      <c r="AI57" t="s">
        <v>106</v>
      </c>
      <c r="AJ57" t="s">
        <v>106</v>
      </c>
      <c r="AK57" t="s">
        <v>106</v>
      </c>
      <c r="AL57" t="s">
        <v>106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107</v>
      </c>
      <c r="AT57" t="s">
        <v>107</v>
      </c>
      <c r="AU57" t="s">
        <v>106</v>
      </c>
      <c r="AV57" t="s">
        <v>106</v>
      </c>
      <c r="AW57" t="s">
        <v>106</v>
      </c>
      <c r="AX57" t="s">
        <v>106</v>
      </c>
      <c r="AY57" t="s">
        <v>106</v>
      </c>
      <c r="AZ57" t="s">
        <v>106</v>
      </c>
      <c r="BA57" t="s">
        <v>106</v>
      </c>
      <c r="BB57" t="s">
        <v>106</v>
      </c>
      <c r="BC57" t="s">
        <v>106</v>
      </c>
      <c r="BD57" t="s">
        <v>106</v>
      </c>
      <c r="BE57" t="s">
        <v>107</v>
      </c>
      <c r="BF57" t="s">
        <v>107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 t="s">
        <v>106</v>
      </c>
      <c r="BP57" t="s">
        <v>106</v>
      </c>
    </row>
    <row r="58" spans="1:68" x14ac:dyDescent="0.25">
      <c r="A58">
        <v>2013</v>
      </c>
      <c r="B58" t="s">
        <v>195</v>
      </c>
      <c r="C58" t="s">
        <v>106</v>
      </c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Z58" t="s">
        <v>106</v>
      </c>
      <c r="AA58" t="s">
        <v>106</v>
      </c>
      <c r="AB58" t="s">
        <v>106</v>
      </c>
      <c r="AC58" t="s">
        <v>106</v>
      </c>
      <c r="AD58" t="s">
        <v>106</v>
      </c>
      <c r="AE58" t="s">
        <v>106</v>
      </c>
      <c r="AF58" t="s">
        <v>106</v>
      </c>
      <c r="AG58" t="s">
        <v>106</v>
      </c>
      <c r="AH58" t="s">
        <v>106</v>
      </c>
      <c r="AI58" t="s">
        <v>106</v>
      </c>
      <c r="AJ58" t="s">
        <v>106</v>
      </c>
      <c r="AK58" t="s">
        <v>106</v>
      </c>
      <c r="AL58" t="s">
        <v>106</v>
      </c>
      <c r="AM58" t="s">
        <v>106</v>
      </c>
      <c r="AN58" t="s">
        <v>106</v>
      </c>
      <c r="AO58" t="s">
        <v>106</v>
      </c>
      <c r="AP58" t="s">
        <v>106</v>
      </c>
      <c r="AQ58" t="s">
        <v>106</v>
      </c>
      <c r="AR58" t="s">
        <v>106</v>
      </c>
      <c r="AS58" t="s">
        <v>106</v>
      </c>
      <c r="AT58" t="s">
        <v>106</v>
      </c>
      <c r="AU58" t="s">
        <v>106</v>
      </c>
      <c r="AV58" t="s">
        <v>106</v>
      </c>
      <c r="AW58" t="s">
        <v>106</v>
      </c>
      <c r="AX58" t="s">
        <v>106</v>
      </c>
      <c r="AY58" t="s">
        <v>106</v>
      </c>
      <c r="AZ58" t="s">
        <v>106</v>
      </c>
      <c r="BA58" t="s">
        <v>106</v>
      </c>
      <c r="BB58" t="s">
        <v>106</v>
      </c>
      <c r="BC58" t="s">
        <v>106</v>
      </c>
      <c r="BD58" t="s">
        <v>106</v>
      </c>
      <c r="BE58" t="s">
        <v>107</v>
      </c>
      <c r="BF58" t="s">
        <v>107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106</v>
      </c>
      <c r="BN58" t="s">
        <v>106</v>
      </c>
      <c r="BO58" t="s">
        <v>106</v>
      </c>
      <c r="BP58" t="s">
        <v>106</v>
      </c>
    </row>
    <row r="59" spans="1:68" x14ac:dyDescent="0.25">
      <c r="A59">
        <v>2013</v>
      </c>
      <c r="B59" t="s">
        <v>196</v>
      </c>
      <c r="C59" t="s">
        <v>106</v>
      </c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106</v>
      </c>
      <c r="N59" t="s">
        <v>106</v>
      </c>
      <c r="O59" t="s">
        <v>280</v>
      </c>
      <c r="P59" t="s">
        <v>280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106</v>
      </c>
      <c r="X59" t="s">
        <v>106</v>
      </c>
      <c r="Y59">
        <v>1</v>
      </c>
      <c r="Z59">
        <v>2</v>
      </c>
      <c r="AA59" t="s">
        <v>106</v>
      </c>
      <c r="AB59" t="s">
        <v>106</v>
      </c>
      <c r="AC59" t="s">
        <v>106</v>
      </c>
      <c r="AD59" t="s">
        <v>106</v>
      </c>
      <c r="AE59" t="s">
        <v>106</v>
      </c>
      <c r="AF59" t="s">
        <v>106</v>
      </c>
      <c r="AG59" t="s">
        <v>106</v>
      </c>
      <c r="AH59" t="s">
        <v>106</v>
      </c>
      <c r="AI59" t="s">
        <v>107</v>
      </c>
      <c r="AJ59" t="s">
        <v>107</v>
      </c>
      <c r="AK59" t="s">
        <v>106</v>
      </c>
      <c r="AL59" t="s">
        <v>106</v>
      </c>
      <c r="AM59" t="s">
        <v>106</v>
      </c>
      <c r="AN59" t="s">
        <v>106</v>
      </c>
      <c r="AO59" t="s">
        <v>106</v>
      </c>
      <c r="AP59" t="s">
        <v>106</v>
      </c>
      <c r="AQ59" t="s">
        <v>106</v>
      </c>
      <c r="AR59" t="s">
        <v>106</v>
      </c>
      <c r="AS59" t="s">
        <v>106</v>
      </c>
      <c r="AT59" t="s">
        <v>106</v>
      </c>
      <c r="AU59" t="s">
        <v>106</v>
      </c>
      <c r="AV59" t="s">
        <v>106</v>
      </c>
      <c r="AW59" t="s">
        <v>106</v>
      </c>
      <c r="AX59" t="s">
        <v>106</v>
      </c>
      <c r="AY59" t="s">
        <v>107</v>
      </c>
      <c r="AZ59" t="s">
        <v>107</v>
      </c>
      <c r="BA59" t="s">
        <v>107</v>
      </c>
      <c r="BB59" t="s">
        <v>107</v>
      </c>
      <c r="BC59" t="s">
        <v>106</v>
      </c>
      <c r="BD59" t="s">
        <v>106</v>
      </c>
      <c r="BE59">
        <v>1</v>
      </c>
      <c r="BF59">
        <v>1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107</v>
      </c>
      <c r="BN59" t="s">
        <v>107</v>
      </c>
      <c r="BO59" t="s">
        <v>106</v>
      </c>
      <c r="BP59" t="s">
        <v>106</v>
      </c>
    </row>
    <row r="60" spans="1:68" x14ac:dyDescent="0.25">
      <c r="A60">
        <v>2013</v>
      </c>
      <c r="B60" t="s">
        <v>28</v>
      </c>
      <c r="C60" t="s">
        <v>106</v>
      </c>
      <c r="D60" t="s">
        <v>106</v>
      </c>
      <c r="E60">
        <v>2</v>
      </c>
      <c r="F60">
        <v>3</v>
      </c>
      <c r="G60" t="s">
        <v>106</v>
      </c>
      <c r="H60" t="s">
        <v>106</v>
      </c>
      <c r="I60" t="s">
        <v>107</v>
      </c>
      <c r="J60" t="s">
        <v>107</v>
      </c>
      <c r="K60" t="s">
        <v>107</v>
      </c>
      <c r="L60" t="s">
        <v>107</v>
      </c>
      <c r="M60" t="s">
        <v>107</v>
      </c>
      <c r="N60" t="s">
        <v>107</v>
      </c>
      <c r="O60" t="s">
        <v>280</v>
      </c>
      <c r="P60" t="s">
        <v>280</v>
      </c>
      <c r="Q60" t="s">
        <v>106</v>
      </c>
      <c r="R60" t="s">
        <v>106</v>
      </c>
      <c r="S60">
        <v>2</v>
      </c>
      <c r="T60">
        <v>3</v>
      </c>
      <c r="U60" t="s">
        <v>107</v>
      </c>
      <c r="V60" t="s">
        <v>107</v>
      </c>
      <c r="W60" t="s">
        <v>106</v>
      </c>
      <c r="X60" t="s">
        <v>106</v>
      </c>
      <c r="Y60" t="s">
        <v>107</v>
      </c>
      <c r="Z60" t="s">
        <v>107</v>
      </c>
      <c r="AA60" t="s">
        <v>107</v>
      </c>
      <c r="AB60" t="s">
        <v>107</v>
      </c>
      <c r="AC60" t="s">
        <v>107</v>
      </c>
      <c r="AD60" t="s">
        <v>107</v>
      </c>
      <c r="AE60" t="s">
        <v>106</v>
      </c>
      <c r="AF60" t="s">
        <v>106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106</v>
      </c>
      <c r="AN60" t="s">
        <v>106</v>
      </c>
      <c r="AO60">
        <v>1</v>
      </c>
      <c r="AP60">
        <v>1</v>
      </c>
      <c r="AQ60" t="s">
        <v>107</v>
      </c>
      <c r="AR60" t="s">
        <v>107</v>
      </c>
      <c r="AS60" t="s">
        <v>107</v>
      </c>
      <c r="AT60" t="s">
        <v>107</v>
      </c>
      <c r="AU60" t="s">
        <v>106</v>
      </c>
      <c r="AV60" t="s">
        <v>106</v>
      </c>
      <c r="AW60" t="s">
        <v>106</v>
      </c>
      <c r="AX60" t="s">
        <v>106</v>
      </c>
      <c r="AY60" t="s">
        <v>106</v>
      </c>
      <c r="AZ60" t="s">
        <v>106</v>
      </c>
      <c r="BA60" t="s">
        <v>106</v>
      </c>
      <c r="BB60" t="s">
        <v>106</v>
      </c>
      <c r="BC60" t="s">
        <v>107</v>
      </c>
      <c r="BD60" t="s">
        <v>107</v>
      </c>
      <c r="BE60" t="s">
        <v>106</v>
      </c>
      <c r="BF60" t="s">
        <v>106</v>
      </c>
      <c r="BG60" t="s">
        <v>106</v>
      </c>
      <c r="BH60" t="s">
        <v>106</v>
      </c>
      <c r="BI60" t="s">
        <v>106</v>
      </c>
      <c r="BJ60" t="s">
        <v>106</v>
      </c>
      <c r="BK60" t="s">
        <v>107</v>
      </c>
      <c r="BL60" t="s">
        <v>107</v>
      </c>
      <c r="BM60" t="s">
        <v>106</v>
      </c>
      <c r="BN60" t="s">
        <v>106</v>
      </c>
      <c r="BO60">
        <v>1</v>
      </c>
      <c r="BP60">
        <v>2</v>
      </c>
    </row>
    <row r="61" spans="1:68" x14ac:dyDescent="0.25">
      <c r="A61">
        <v>2013</v>
      </c>
      <c r="B61" t="s">
        <v>197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Z61" t="s">
        <v>106</v>
      </c>
      <c r="AA61" t="s">
        <v>106</v>
      </c>
      <c r="AB61" t="s">
        <v>106</v>
      </c>
      <c r="AC61" t="s">
        <v>106</v>
      </c>
      <c r="AD61" t="s">
        <v>106</v>
      </c>
      <c r="AE61" t="s">
        <v>106</v>
      </c>
      <c r="AF61" t="s">
        <v>106</v>
      </c>
      <c r="AG61" t="s">
        <v>106</v>
      </c>
      <c r="AH61" t="s">
        <v>106</v>
      </c>
      <c r="AI61" t="s">
        <v>106</v>
      </c>
      <c r="AJ61" t="s">
        <v>106</v>
      </c>
      <c r="AK61" t="s">
        <v>106</v>
      </c>
      <c r="AL61" t="s">
        <v>106</v>
      </c>
      <c r="AM61" t="s">
        <v>106</v>
      </c>
      <c r="AN61" t="s">
        <v>106</v>
      </c>
      <c r="AO61" t="s">
        <v>106</v>
      </c>
      <c r="AP61" t="s">
        <v>106</v>
      </c>
      <c r="AQ61" t="s">
        <v>106</v>
      </c>
      <c r="AR61" t="s">
        <v>106</v>
      </c>
      <c r="AS61" t="s">
        <v>106</v>
      </c>
      <c r="AT61" t="s">
        <v>106</v>
      </c>
      <c r="AU61" t="s">
        <v>106</v>
      </c>
      <c r="AV61" t="s">
        <v>106</v>
      </c>
      <c r="AW61" t="s">
        <v>106</v>
      </c>
      <c r="AX61" t="s">
        <v>106</v>
      </c>
      <c r="AY61" t="s">
        <v>106</v>
      </c>
      <c r="AZ61" t="s">
        <v>106</v>
      </c>
      <c r="BA61" t="s">
        <v>106</v>
      </c>
      <c r="BB61" t="s">
        <v>106</v>
      </c>
      <c r="BC61" t="s">
        <v>106</v>
      </c>
      <c r="BD61" t="s">
        <v>106</v>
      </c>
      <c r="BE61" t="s">
        <v>106</v>
      </c>
      <c r="BF61" t="s">
        <v>106</v>
      </c>
      <c r="BG61" t="s">
        <v>106</v>
      </c>
      <c r="BH61" t="s">
        <v>106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 t="s">
        <v>106</v>
      </c>
      <c r="BP61" t="s">
        <v>106</v>
      </c>
    </row>
    <row r="62" spans="1:68" x14ac:dyDescent="0.25">
      <c r="A62">
        <v>2013</v>
      </c>
      <c r="B62" t="s">
        <v>199</v>
      </c>
      <c r="C62" t="s">
        <v>106</v>
      </c>
      <c r="D62" t="s">
        <v>106</v>
      </c>
      <c r="E62" t="s">
        <v>106</v>
      </c>
      <c r="F62" t="s">
        <v>106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>
        <v>1</v>
      </c>
      <c r="N62">
        <v>1</v>
      </c>
      <c r="O62" t="s">
        <v>280</v>
      </c>
      <c r="P62" t="s">
        <v>280</v>
      </c>
      <c r="Q62" t="s">
        <v>106</v>
      </c>
      <c r="R62" t="s">
        <v>106</v>
      </c>
      <c r="S62" t="s">
        <v>106</v>
      </c>
      <c r="T62" t="s">
        <v>106</v>
      </c>
      <c r="U62" t="s">
        <v>106</v>
      </c>
      <c r="V62" t="s">
        <v>106</v>
      </c>
      <c r="W62" t="s">
        <v>107</v>
      </c>
      <c r="X62" t="s">
        <v>107</v>
      </c>
      <c r="Y62">
        <v>1</v>
      </c>
      <c r="Z62">
        <v>2</v>
      </c>
      <c r="AA62">
        <v>1</v>
      </c>
      <c r="AB62">
        <v>1</v>
      </c>
      <c r="AC62" t="s">
        <v>106</v>
      </c>
      <c r="AD62" t="s">
        <v>106</v>
      </c>
      <c r="AE62" t="s">
        <v>106</v>
      </c>
      <c r="AF62" t="s">
        <v>106</v>
      </c>
      <c r="AG62" t="s">
        <v>106</v>
      </c>
      <c r="AH62" t="s">
        <v>106</v>
      </c>
      <c r="AI62" t="s">
        <v>107</v>
      </c>
      <c r="AJ62" t="s">
        <v>107</v>
      </c>
      <c r="AK62" t="s">
        <v>106</v>
      </c>
      <c r="AL62" t="s">
        <v>106</v>
      </c>
      <c r="AM62">
        <v>1</v>
      </c>
      <c r="AN62">
        <v>1</v>
      </c>
      <c r="AO62">
        <v>1</v>
      </c>
      <c r="AP62">
        <v>1</v>
      </c>
      <c r="AQ62" t="s">
        <v>106</v>
      </c>
      <c r="AR62" t="s">
        <v>106</v>
      </c>
      <c r="AS62">
        <v>2</v>
      </c>
      <c r="AT62">
        <v>3</v>
      </c>
      <c r="AU62" t="s">
        <v>106</v>
      </c>
      <c r="AV62" t="s">
        <v>106</v>
      </c>
      <c r="AW62" t="s">
        <v>106</v>
      </c>
      <c r="AX62" t="s">
        <v>106</v>
      </c>
      <c r="AY62" t="s">
        <v>106</v>
      </c>
      <c r="AZ62" t="s">
        <v>106</v>
      </c>
      <c r="BA62" t="s">
        <v>107</v>
      </c>
      <c r="BB62" t="s">
        <v>107</v>
      </c>
      <c r="BC62" t="s">
        <v>106</v>
      </c>
      <c r="BD62" t="s">
        <v>106</v>
      </c>
      <c r="BE62">
        <v>1</v>
      </c>
      <c r="BF62">
        <v>2</v>
      </c>
      <c r="BG62" t="s">
        <v>106</v>
      </c>
      <c r="BH62" t="s">
        <v>106</v>
      </c>
      <c r="BI62" t="s">
        <v>106</v>
      </c>
      <c r="BJ62" t="s">
        <v>106</v>
      </c>
      <c r="BK62" t="s">
        <v>106</v>
      </c>
      <c r="BL62" t="s">
        <v>106</v>
      </c>
      <c r="BM62" t="s">
        <v>106</v>
      </c>
      <c r="BN62" t="s">
        <v>106</v>
      </c>
      <c r="BO62">
        <v>1</v>
      </c>
      <c r="BP62">
        <v>1</v>
      </c>
    </row>
    <row r="63" spans="1:68" x14ac:dyDescent="0.25">
      <c r="A63">
        <v>2013</v>
      </c>
      <c r="B63" t="s">
        <v>29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106</v>
      </c>
      <c r="N63" t="s">
        <v>106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Z63" t="s">
        <v>106</v>
      </c>
      <c r="AA63" t="s">
        <v>106</v>
      </c>
      <c r="AB63" t="s">
        <v>106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 t="s">
        <v>106</v>
      </c>
      <c r="AN63" t="s">
        <v>106</v>
      </c>
      <c r="AO63" t="s">
        <v>107</v>
      </c>
      <c r="AP63" t="s">
        <v>107</v>
      </c>
      <c r="AQ63" t="s">
        <v>107</v>
      </c>
      <c r="AR63" t="s">
        <v>107</v>
      </c>
      <c r="AS63" t="s">
        <v>106</v>
      </c>
      <c r="AT63" t="s">
        <v>106</v>
      </c>
      <c r="AU63" t="s">
        <v>106</v>
      </c>
      <c r="AV63" t="s">
        <v>106</v>
      </c>
      <c r="AW63" t="s">
        <v>107</v>
      </c>
      <c r="AX63" t="s">
        <v>107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106</v>
      </c>
      <c r="BP63" t="s">
        <v>106</v>
      </c>
    </row>
    <row r="64" spans="1:68" x14ac:dyDescent="0.25">
      <c r="A64">
        <v>2013</v>
      </c>
      <c r="B64" t="s">
        <v>30</v>
      </c>
      <c r="C64" t="s">
        <v>106</v>
      </c>
      <c r="D64" t="s">
        <v>106</v>
      </c>
      <c r="E64" t="s">
        <v>107</v>
      </c>
      <c r="F64" t="s">
        <v>107</v>
      </c>
      <c r="G64" t="s">
        <v>106</v>
      </c>
      <c r="H64" t="s">
        <v>106</v>
      </c>
      <c r="I64">
        <v>1</v>
      </c>
      <c r="J64">
        <v>1</v>
      </c>
      <c r="K64" t="s">
        <v>106</v>
      </c>
      <c r="L64" t="s">
        <v>106</v>
      </c>
      <c r="M64">
        <v>2</v>
      </c>
      <c r="N64">
        <v>2</v>
      </c>
      <c r="O64" t="s">
        <v>280</v>
      </c>
      <c r="P64" t="s">
        <v>280</v>
      </c>
      <c r="Q64" t="s">
        <v>106</v>
      </c>
      <c r="R64" t="s">
        <v>106</v>
      </c>
      <c r="S64" t="s">
        <v>107</v>
      </c>
      <c r="T64" t="s">
        <v>107</v>
      </c>
      <c r="U64" t="s">
        <v>106</v>
      </c>
      <c r="V64" t="s">
        <v>106</v>
      </c>
      <c r="W64" t="s">
        <v>106</v>
      </c>
      <c r="X64" t="s">
        <v>106</v>
      </c>
      <c r="Y64" t="s">
        <v>107</v>
      </c>
      <c r="Z64" t="s">
        <v>107</v>
      </c>
      <c r="AA64" t="s">
        <v>107</v>
      </c>
      <c r="AB64" t="s">
        <v>107</v>
      </c>
      <c r="AC64">
        <v>1</v>
      </c>
      <c r="AD64">
        <v>2</v>
      </c>
      <c r="AE64" t="s">
        <v>107</v>
      </c>
      <c r="AF64" t="s">
        <v>107</v>
      </c>
      <c r="AG64" t="s">
        <v>106</v>
      </c>
      <c r="AH64" t="s">
        <v>106</v>
      </c>
      <c r="AI64" t="s">
        <v>106</v>
      </c>
      <c r="AJ64" t="s">
        <v>106</v>
      </c>
      <c r="AK64" t="s">
        <v>106</v>
      </c>
      <c r="AL64" t="s">
        <v>106</v>
      </c>
      <c r="AM64">
        <v>1</v>
      </c>
      <c r="AN64">
        <v>2</v>
      </c>
      <c r="AO64">
        <v>1</v>
      </c>
      <c r="AP64">
        <v>1</v>
      </c>
      <c r="AQ64" t="s">
        <v>106</v>
      </c>
      <c r="AR64" t="s">
        <v>106</v>
      </c>
      <c r="AS64">
        <v>1</v>
      </c>
      <c r="AT64">
        <v>2</v>
      </c>
      <c r="AU64" t="s">
        <v>106</v>
      </c>
      <c r="AV64" t="s">
        <v>106</v>
      </c>
      <c r="AW64" t="s">
        <v>106</v>
      </c>
      <c r="AX64" t="s">
        <v>106</v>
      </c>
      <c r="AY64" t="s">
        <v>107</v>
      </c>
      <c r="AZ64" t="s">
        <v>107</v>
      </c>
      <c r="BA64" t="s">
        <v>106</v>
      </c>
      <c r="BB64" t="s">
        <v>106</v>
      </c>
      <c r="BC64" t="s">
        <v>106</v>
      </c>
      <c r="BD64" t="s">
        <v>106</v>
      </c>
      <c r="BE64" t="s">
        <v>107</v>
      </c>
      <c r="BF64" t="s">
        <v>107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107</v>
      </c>
      <c r="BN64" t="s">
        <v>107</v>
      </c>
      <c r="BO64" t="s">
        <v>107</v>
      </c>
      <c r="BP64" t="s">
        <v>107</v>
      </c>
    </row>
    <row r="65" spans="1:68" x14ac:dyDescent="0.25">
      <c r="A65">
        <v>2013</v>
      </c>
      <c r="B65" t="s">
        <v>200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106</v>
      </c>
      <c r="N65" t="s">
        <v>106</v>
      </c>
      <c r="O65" t="s">
        <v>280</v>
      </c>
      <c r="P65" t="s">
        <v>280</v>
      </c>
      <c r="Q65" t="s">
        <v>106</v>
      </c>
      <c r="R65" t="s">
        <v>106</v>
      </c>
      <c r="S65" t="s">
        <v>106</v>
      </c>
      <c r="T65" t="s">
        <v>106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Z65" t="s">
        <v>106</v>
      </c>
      <c r="AA65" t="s">
        <v>106</v>
      </c>
      <c r="AB65" t="s">
        <v>106</v>
      </c>
      <c r="AC65" t="s">
        <v>106</v>
      </c>
      <c r="AD65" t="s">
        <v>106</v>
      </c>
      <c r="AE65" t="s">
        <v>106</v>
      </c>
      <c r="AF65" t="s">
        <v>106</v>
      </c>
      <c r="AG65" t="s">
        <v>106</v>
      </c>
      <c r="AH65" t="s">
        <v>106</v>
      </c>
      <c r="AI65" t="s">
        <v>106</v>
      </c>
      <c r="AJ65" t="s">
        <v>106</v>
      </c>
      <c r="AK65" t="s">
        <v>106</v>
      </c>
      <c r="AL65" t="s">
        <v>106</v>
      </c>
      <c r="AM65" t="s">
        <v>106</v>
      </c>
      <c r="AN65" t="s">
        <v>106</v>
      </c>
      <c r="AO65" t="s">
        <v>106</v>
      </c>
      <c r="AP65" t="s">
        <v>106</v>
      </c>
      <c r="AQ65" t="s">
        <v>106</v>
      </c>
      <c r="AR65" t="s">
        <v>106</v>
      </c>
      <c r="AS65" t="s">
        <v>106</v>
      </c>
      <c r="AT65" t="s">
        <v>106</v>
      </c>
      <c r="AU65" t="s">
        <v>106</v>
      </c>
      <c r="AV65" t="s">
        <v>106</v>
      </c>
      <c r="AW65" t="s">
        <v>106</v>
      </c>
      <c r="AX65" t="s">
        <v>106</v>
      </c>
      <c r="AY65" t="s">
        <v>106</v>
      </c>
      <c r="AZ65" t="s">
        <v>106</v>
      </c>
      <c r="BA65" t="s">
        <v>106</v>
      </c>
      <c r="BB65" t="s">
        <v>106</v>
      </c>
      <c r="BC65" t="s">
        <v>106</v>
      </c>
      <c r="BD65" t="s">
        <v>106</v>
      </c>
      <c r="BE65" t="s">
        <v>106</v>
      </c>
      <c r="BF65" t="s">
        <v>106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 t="s">
        <v>106</v>
      </c>
      <c r="BP65" t="s">
        <v>106</v>
      </c>
    </row>
    <row r="66" spans="1:68" x14ac:dyDescent="0.25">
      <c r="A66">
        <v>2013</v>
      </c>
      <c r="B66" t="s">
        <v>202</v>
      </c>
      <c r="C66" t="s">
        <v>107</v>
      </c>
      <c r="D66" t="s">
        <v>107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 t="s">
        <v>106</v>
      </c>
      <c r="N66" t="s">
        <v>106</v>
      </c>
      <c r="O66" t="s">
        <v>280</v>
      </c>
      <c r="P66" t="s">
        <v>280</v>
      </c>
      <c r="Q66" t="s">
        <v>106</v>
      </c>
      <c r="R66" t="s">
        <v>106</v>
      </c>
      <c r="S66" t="s">
        <v>107</v>
      </c>
      <c r="T66" t="s">
        <v>107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Z66" t="s">
        <v>106</v>
      </c>
      <c r="AA66" t="s">
        <v>106</v>
      </c>
      <c r="AB66" t="s">
        <v>106</v>
      </c>
      <c r="AC66" t="s">
        <v>106</v>
      </c>
      <c r="AD66" t="s">
        <v>106</v>
      </c>
      <c r="AE66" t="s">
        <v>107</v>
      </c>
      <c r="AF66" t="s">
        <v>107</v>
      </c>
      <c r="AG66" t="s">
        <v>106</v>
      </c>
      <c r="AH66" t="s">
        <v>106</v>
      </c>
      <c r="AI66" t="s">
        <v>106</v>
      </c>
      <c r="AJ66" t="s">
        <v>106</v>
      </c>
      <c r="AK66" t="s">
        <v>106</v>
      </c>
      <c r="AL66" t="s">
        <v>106</v>
      </c>
      <c r="AM66" t="s">
        <v>106</v>
      </c>
      <c r="AN66" t="s">
        <v>106</v>
      </c>
      <c r="AO66" t="s">
        <v>106</v>
      </c>
      <c r="AP66" t="s">
        <v>106</v>
      </c>
      <c r="AQ66" t="s">
        <v>106</v>
      </c>
      <c r="AR66" t="s">
        <v>106</v>
      </c>
      <c r="AS66" t="s">
        <v>106</v>
      </c>
      <c r="AT66" t="s">
        <v>106</v>
      </c>
      <c r="AU66" t="s">
        <v>106</v>
      </c>
      <c r="AV66" t="s">
        <v>106</v>
      </c>
      <c r="AW66" t="s">
        <v>106</v>
      </c>
      <c r="AX66" t="s">
        <v>106</v>
      </c>
      <c r="AY66" t="s">
        <v>106</v>
      </c>
      <c r="AZ66" t="s">
        <v>106</v>
      </c>
      <c r="BA66" t="s">
        <v>106</v>
      </c>
      <c r="BB66" t="s">
        <v>106</v>
      </c>
      <c r="BC66" t="s">
        <v>106</v>
      </c>
      <c r="BD66" t="s">
        <v>106</v>
      </c>
      <c r="BE66" t="s">
        <v>106</v>
      </c>
      <c r="BF66" t="s">
        <v>106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106</v>
      </c>
      <c r="BN66" t="s">
        <v>106</v>
      </c>
      <c r="BO66" t="s">
        <v>106</v>
      </c>
      <c r="BP66" t="s">
        <v>106</v>
      </c>
    </row>
    <row r="67" spans="1:68" x14ac:dyDescent="0.25">
      <c r="A67">
        <v>2013</v>
      </c>
      <c r="B67" t="s">
        <v>31</v>
      </c>
      <c r="C67" t="s">
        <v>106</v>
      </c>
      <c r="D67" t="s">
        <v>106</v>
      </c>
      <c r="E67" t="s">
        <v>106</v>
      </c>
      <c r="F67" t="s">
        <v>106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107</v>
      </c>
      <c r="N67" t="s">
        <v>107</v>
      </c>
      <c r="O67" t="s">
        <v>280</v>
      </c>
      <c r="P67" t="s">
        <v>280</v>
      </c>
      <c r="Q67" t="s">
        <v>107</v>
      </c>
      <c r="R67" t="s">
        <v>107</v>
      </c>
      <c r="S67" t="s">
        <v>106</v>
      </c>
      <c r="T67" t="s">
        <v>106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Z67" t="s">
        <v>106</v>
      </c>
      <c r="AA67" t="s">
        <v>106</v>
      </c>
      <c r="AB67" t="s">
        <v>106</v>
      </c>
      <c r="AC67" t="s">
        <v>107</v>
      </c>
      <c r="AD67" t="s">
        <v>107</v>
      </c>
      <c r="AE67" t="s">
        <v>106</v>
      </c>
      <c r="AF67" t="s">
        <v>106</v>
      </c>
      <c r="AG67" t="s">
        <v>106</v>
      </c>
      <c r="AH67" t="s">
        <v>106</v>
      </c>
      <c r="AI67" t="s">
        <v>106</v>
      </c>
      <c r="AJ67" t="s">
        <v>106</v>
      </c>
      <c r="AK67" t="s">
        <v>106</v>
      </c>
      <c r="AL67" t="s">
        <v>106</v>
      </c>
      <c r="AM67" t="s">
        <v>106</v>
      </c>
      <c r="AN67" t="s">
        <v>106</v>
      </c>
      <c r="AO67" t="s">
        <v>107</v>
      </c>
      <c r="AP67" t="s">
        <v>107</v>
      </c>
      <c r="AQ67" t="s">
        <v>106</v>
      </c>
      <c r="AR67" t="s">
        <v>106</v>
      </c>
      <c r="AS67" t="s">
        <v>106</v>
      </c>
      <c r="AT67" t="s">
        <v>106</v>
      </c>
      <c r="AU67" t="s">
        <v>106</v>
      </c>
      <c r="AV67" t="s">
        <v>106</v>
      </c>
      <c r="AW67" t="s">
        <v>107</v>
      </c>
      <c r="AX67" t="s">
        <v>107</v>
      </c>
      <c r="AY67" t="s">
        <v>106</v>
      </c>
      <c r="AZ67" t="s">
        <v>106</v>
      </c>
      <c r="BA67" t="s">
        <v>106</v>
      </c>
      <c r="BB67" t="s">
        <v>106</v>
      </c>
      <c r="BC67" t="s">
        <v>106</v>
      </c>
      <c r="BD67" t="s">
        <v>106</v>
      </c>
      <c r="BE67" t="s">
        <v>106</v>
      </c>
      <c r="BF67" t="s">
        <v>106</v>
      </c>
      <c r="BG67" t="s">
        <v>106</v>
      </c>
      <c r="BH67" t="s">
        <v>106</v>
      </c>
      <c r="BI67" t="s">
        <v>106</v>
      </c>
      <c r="BJ67" t="s">
        <v>106</v>
      </c>
      <c r="BK67" t="s">
        <v>106</v>
      </c>
      <c r="BL67" t="s">
        <v>106</v>
      </c>
      <c r="BM67" t="s">
        <v>106</v>
      </c>
      <c r="BN67" t="s">
        <v>106</v>
      </c>
      <c r="BO67" t="s">
        <v>107</v>
      </c>
      <c r="BP67" t="s">
        <v>107</v>
      </c>
    </row>
    <row r="68" spans="1:68" x14ac:dyDescent="0.25">
      <c r="A68">
        <v>2013</v>
      </c>
      <c r="B68" t="s">
        <v>32</v>
      </c>
      <c r="C68">
        <v>1</v>
      </c>
      <c r="D68">
        <v>1</v>
      </c>
      <c r="E68" t="s">
        <v>107</v>
      </c>
      <c r="F68" t="s">
        <v>107</v>
      </c>
      <c r="G68">
        <v>1</v>
      </c>
      <c r="H68">
        <v>2</v>
      </c>
      <c r="I68">
        <v>2</v>
      </c>
      <c r="J68">
        <v>2</v>
      </c>
      <c r="K68">
        <v>2</v>
      </c>
      <c r="L68">
        <v>2</v>
      </c>
      <c r="M68">
        <v>3</v>
      </c>
      <c r="N68">
        <v>3</v>
      </c>
      <c r="O68" t="s">
        <v>280</v>
      </c>
      <c r="P68" t="s">
        <v>280</v>
      </c>
      <c r="Q68">
        <v>2</v>
      </c>
      <c r="R68">
        <v>3</v>
      </c>
      <c r="S68">
        <v>3</v>
      </c>
      <c r="T68">
        <v>3</v>
      </c>
      <c r="U68">
        <v>2</v>
      </c>
      <c r="V68">
        <v>3</v>
      </c>
      <c r="W68">
        <v>2</v>
      </c>
      <c r="X68">
        <v>2</v>
      </c>
      <c r="Y68">
        <v>4</v>
      </c>
      <c r="Z68">
        <v>3</v>
      </c>
      <c r="AA68">
        <v>7</v>
      </c>
      <c r="AB68">
        <v>4</v>
      </c>
      <c r="AC68">
        <v>1</v>
      </c>
      <c r="AD68">
        <v>1</v>
      </c>
      <c r="AE68">
        <v>2</v>
      </c>
      <c r="AF68">
        <v>2</v>
      </c>
      <c r="AG68" t="s">
        <v>106</v>
      </c>
      <c r="AH68" t="s">
        <v>106</v>
      </c>
      <c r="AI68" t="s">
        <v>106</v>
      </c>
      <c r="AJ68" t="s">
        <v>106</v>
      </c>
      <c r="AK68">
        <v>2</v>
      </c>
      <c r="AL68">
        <v>2</v>
      </c>
      <c r="AM68">
        <v>2</v>
      </c>
      <c r="AN68">
        <v>2</v>
      </c>
      <c r="AO68">
        <v>9</v>
      </c>
      <c r="AP68">
        <v>4</v>
      </c>
      <c r="AQ68">
        <v>1</v>
      </c>
      <c r="AR68">
        <v>1</v>
      </c>
      <c r="AS68">
        <v>4</v>
      </c>
      <c r="AT68">
        <v>4</v>
      </c>
      <c r="AU68">
        <v>2</v>
      </c>
      <c r="AV68">
        <v>2</v>
      </c>
      <c r="AW68" t="s">
        <v>106</v>
      </c>
      <c r="AX68" t="s">
        <v>106</v>
      </c>
      <c r="AY68" t="s">
        <v>107</v>
      </c>
      <c r="AZ68" t="s">
        <v>107</v>
      </c>
      <c r="BA68">
        <v>1</v>
      </c>
      <c r="BB68">
        <v>1</v>
      </c>
      <c r="BC68">
        <v>2</v>
      </c>
      <c r="BD68">
        <v>2</v>
      </c>
      <c r="BE68">
        <v>2</v>
      </c>
      <c r="BF68">
        <v>3</v>
      </c>
      <c r="BG68">
        <v>1</v>
      </c>
      <c r="BH68">
        <v>2</v>
      </c>
      <c r="BI68">
        <v>4</v>
      </c>
      <c r="BJ68">
        <v>4</v>
      </c>
      <c r="BK68" t="s">
        <v>107</v>
      </c>
      <c r="BL68" t="s">
        <v>107</v>
      </c>
      <c r="BM68">
        <v>4</v>
      </c>
      <c r="BN68">
        <v>4</v>
      </c>
      <c r="BO68">
        <v>5</v>
      </c>
      <c r="BP68">
        <v>3</v>
      </c>
    </row>
    <row r="69" spans="1:68" x14ac:dyDescent="0.25">
      <c r="A69">
        <v>2013</v>
      </c>
      <c r="B69" t="s">
        <v>203</v>
      </c>
      <c r="C69" t="s">
        <v>106</v>
      </c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280</v>
      </c>
      <c r="P69" t="s">
        <v>280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Z69" t="s">
        <v>106</v>
      </c>
      <c r="AA69" t="s">
        <v>107</v>
      </c>
      <c r="AB69" t="s">
        <v>107</v>
      </c>
      <c r="AC69" t="s">
        <v>106</v>
      </c>
      <c r="AD69" t="s">
        <v>106</v>
      </c>
      <c r="AE69" t="s">
        <v>106</v>
      </c>
      <c r="AF69" t="s">
        <v>106</v>
      </c>
      <c r="AG69" t="s">
        <v>106</v>
      </c>
      <c r="AH69" t="s">
        <v>106</v>
      </c>
      <c r="AI69" t="s">
        <v>106</v>
      </c>
      <c r="AJ69" t="s">
        <v>106</v>
      </c>
      <c r="AK69" t="s">
        <v>106</v>
      </c>
      <c r="AL69" t="s">
        <v>106</v>
      </c>
      <c r="AM69" t="s">
        <v>106</v>
      </c>
      <c r="AN69" t="s">
        <v>106</v>
      </c>
      <c r="AO69" t="s">
        <v>106</v>
      </c>
      <c r="AP69" t="s">
        <v>106</v>
      </c>
      <c r="AQ69" t="s">
        <v>106</v>
      </c>
      <c r="AR69" t="s">
        <v>106</v>
      </c>
      <c r="AS69" t="s">
        <v>106</v>
      </c>
      <c r="AT69" t="s">
        <v>106</v>
      </c>
      <c r="AU69" t="s">
        <v>106</v>
      </c>
      <c r="AV69" t="s">
        <v>106</v>
      </c>
      <c r="AW69" t="s">
        <v>106</v>
      </c>
      <c r="AX69" t="s">
        <v>106</v>
      </c>
      <c r="AY69" t="s">
        <v>106</v>
      </c>
      <c r="AZ69" t="s">
        <v>106</v>
      </c>
      <c r="BA69" t="s">
        <v>106</v>
      </c>
      <c r="BB69" t="s">
        <v>106</v>
      </c>
      <c r="BC69" t="s">
        <v>106</v>
      </c>
      <c r="BD69" t="s">
        <v>106</v>
      </c>
      <c r="BE69" t="s">
        <v>106</v>
      </c>
      <c r="BF69" t="s">
        <v>106</v>
      </c>
      <c r="BG69" t="s">
        <v>106</v>
      </c>
      <c r="BH69" t="s">
        <v>106</v>
      </c>
      <c r="BI69" t="s">
        <v>106</v>
      </c>
      <c r="BJ69" t="s">
        <v>106</v>
      </c>
      <c r="BK69" t="s">
        <v>106</v>
      </c>
      <c r="BL69" t="s">
        <v>106</v>
      </c>
      <c r="BM69" t="s">
        <v>106</v>
      </c>
      <c r="BN69" t="s">
        <v>106</v>
      </c>
      <c r="BO69" t="s">
        <v>106</v>
      </c>
      <c r="BP69" t="s">
        <v>106</v>
      </c>
    </row>
    <row r="70" spans="1:68" x14ac:dyDescent="0.25">
      <c r="A70">
        <v>2013</v>
      </c>
      <c r="B70" t="s">
        <v>33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107</v>
      </c>
      <c r="J70" t="s">
        <v>107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106</v>
      </c>
      <c r="T70" t="s">
        <v>106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Z70" t="s">
        <v>107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107</v>
      </c>
      <c r="AT70" t="s">
        <v>107</v>
      </c>
      <c r="AU70" t="s">
        <v>106</v>
      </c>
      <c r="AV70" t="s">
        <v>106</v>
      </c>
      <c r="AW70" t="s">
        <v>106</v>
      </c>
      <c r="AX70" t="s">
        <v>106</v>
      </c>
      <c r="AY70">
        <v>1</v>
      </c>
      <c r="AZ70">
        <v>1</v>
      </c>
      <c r="BA70" t="s">
        <v>106</v>
      </c>
      <c r="BB70" t="s">
        <v>106</v>
      </c>
      <c r="BC70" t="s">
        <v>106</v>
      </c>
      <c r="BD70" t="s">
        <v>106</v>
      </c>
      <c r="BE70" t="s">
        <v>107</v>
      </c>
      <c r="BF70" t="s">
        <v>107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</row>
    <row r="71" spans="1:68" x14ac:dyDescent="0.25">
      <c r="A71">
        <v>2013</v>
      </c>
      <c r="B71" t="s">
        <v>204</v>
      </c>
      <c r="C71" t="s">
        <v>106</v>
      </c>
      <c r="D71" t="s">
        <v>106</v>
      </c>
      <c r="E71">
        <v>1</v>
      </c>
      <c r="F71">
        <v>3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280</v>
      </c>
      <c r="P71" t="s">
        <v>280</v>
      </c>
      <c r="Q71" t="s">
        <v>106</v>
      </c>
      <c r="R71" t="s">
        <v>106</v>
      </c>
      <c r="S71" t="s">
        <v>106</v>
      </c>
      <c r="T71" t="s">
        <v>106</v>
      </c>
      <c r="U71" t="s">
        <v>106</v>
      </c>
      <c r="V71" t="s">
        <v>106</v>
      </c>
      <c r="W71" t="s">
        <v>106</v>
      </c>
      <c r="X71" t="s">
        <v>106</v>
      </c>
      <c r="Y71" t="s">
        <v>106</v>
      </c>
      <c r="Z71" t="s">
        <v>106</v>
      </c>
      <c r="AA71" t="s">
        <v>106</v>
      </c>
      <c r="AB71" t="s">
        <v>106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106</v>
      </c>
      <c r="AL71" t="s">
        <v>106</v>
      </c>
      <c r="AM71" t="s">
        <v>106</v>
      </c>
      <c r="AN71" t="s">
        <v>106</v>
      </c>
      <c r="AO71" t="s">
        <v>107</v>
      </c>
      <c r="AP71" t="s">
        <v>107</v>
      </c>
      <c r="AQ71" t="s">
        <v>106</v>
      </c>
      <c r="AR71" t="s">
        <v>106</v>
      </c>
      <c r="AS71" t="s">
        <v>106</v>
      </c>
      <c r="AT71" t="s">
        <v>106</v>
      </c>
      <c r="AU71" t="s">
        <v>106</v>
      </c>
      <c r="AV71" t="s">
        <v>106</v>
      </c>
      <c r="AW71" t="s">
        <v>106</v>
      </c>
      <c r="AX71" t="s">
        <v>106</v>
      </c>
      <c r="AY71" t="s">
        <v>106</v>
      </c>
      <c r="AZ71" t="s">
        <v>106</v>
      </c>
      <c r="BA71" t="s">
        <v>106</v>
      </c>
      <c r="BB71" t="s">
        <v>106</v>
      </c>
      <c r="BC71" t="s">
        <v>106</v>
      </c>
      <c r="BD71" t="s">
        <v>106</v>
      </c>
      <c r="BE71" t="s">
        <v>106</v>
      </c>
      <c r="BF71" t="s">
        <v>106</v>
      </c>
      <c r="BG71" t="s">
        <v>106</v>
      </c>
      <c r="BH71" t="s">
        <v>106</v>
      </c>
      <c r="BI71" t="s">
        <v>106</v>
      </c>
      <c r="BJ71" t="s">
        <v>106</v>
      </c>
      <c r="BK71" t="s">
        <v>106</v>
      </c>
      <c r="BL71" t="s">
        <v>106</v>
      </c>
      <c r="BM71" t="s">
        <v>106</v>
      </c>
      <c r="BN71" t="s">
        <v>106</v>
      </c>
      <c r="BO71" t="s">
        <v>106</v>
      </c>
      <c r="BP71" t="s">
        <v>106</v>
      </c>
    </row>
    <row r="72" spans="1:68" x14ac:dyDescent="0.25">
      <c r="A72">
        <v>2013</v>
      </c>
      <c r="B72" t="s">
        <v>34</v>
      </c>
      <c r="C72">
        <v>1</v>
      </c>
      <c r="D72">
        <v>1</v>
      </c>
      <c r="E72" t="s">
        <v>107</v>
      </c>
      <c r="F72" t="s">
        <v>107</v>
      </c>
      <c r="G72">
        <v>1</v>
      </c>
      <c r="H72">
        <v>2</v>
      </c>
      <c r="I72">
        <v>2</v>
      </c>
      <c r="J72">
        <v>2</v>
      </c>
      <c r="K72">
        <v>1</v>
      </c>
      <c r="L72">
        <v>2</v>
      </c>
      <c r="M72">
        <v>2</v>
      </c>
      <c r="N72">
        <v>2</v>
      </c>
      <c r="O72" t="s">
        <v>280</v>
      </c>
      <c r="P72" t="s">
        <v>280</v>
      </c>
      <c r="Q72">
        <v>4</v>
      </c>
      <c r="R72">
        <v>4</v>
      </c>
      <c r="S72">
        <v>5</v>
      </c>
      <c r="T72">
        <v>4</v>
      </c>
      <c r="U72" t="s">
        <v>107</v>
      </c>
      <c r="V72" t="s">
        <v>107</v>
      </c>
      <c r="W72" t="s">
        <v>107</v>
      </c>
      <c r="X72" t="s">
        <v>107</v>
      </c>
      <c r="Y72">
        <v>3</v>
      </c>
      <c r="Z72">
        <v>3</v>
      </c>
      <c r="AA72">
        <v>2</v>
      </c>
      <c r="AB72">
        <v>2</v>
      </c>
      <c r="AC72">
        <v>1</v>
      </c>
      <c r="AD72">
        <v>2</v>
      </c>
      <c r="AE72" t="s">
        <v>107</v>
      </c>
      <c r="AF72" t="s">
        <v>107</v>
      </c>
      <c r="AG72" t="s">
        <v>107</v>
      </c>
      <c r="AH72" t="s">
        <v>107</v>
      </c>
      <c r="AI72">
        <v>2</v>
      </c>
      <c r="AJ72">
        <v>2</v>
      </c>
      <c r="AK72">
        <v>1</v>
      </c>
      <c r="AL72">
        <v>1</v>
      </c>
      <c r="AM72">
        <v>1</v>
      </c>
      <c r="AN72">
        <v>2</v>
      </c>
      <c r="AO72">
        <v>3</v>
      </c>
      <c r="AP72">
        <v>2</v>
      </c>
      <c r="AQ72">
        <v>1</v>
      </c>
      <c r="AR72">
        <v>1</v>
      </c>
      <c r="AS72">
        <v>3</v>
      </c>
      <c r="AT72">
        <v>4</v>
      </c>
      <c r="AU72">
        <v>2</v>
      </c>
      <c r="AV72">
        <v>3</v>
      </c>
      <c r="AW72">
        <v>1</v>
      </c>
      <c r="AX72">
        <v>2</v>
      </c>
      <c r="AY72" t="s">
        <v>106</v>
      </c>
      <c r="AZ72" t="s">
        <v>106</v>
      </c>
      <c r="BA72" t="s">
        <v>107</v>
      </c>
      <c r="BB72" t="s">
        <v>107</v>
      </c>
      <c r="BC72">
        <v>3</v>
      </c>
      <c r="BD72">
        <v>3</v>
      </c>
      <c r="BE72">
        <v>3</v>
      </c>
      <c r="BF72">
        <v>3</v>
      </c>
      <c r="BG72" t="s">
        <v>106</v>
      </c>
      <c r="BH72" t="s">
        <v>106</v>
      </c>
      <c r="BI72">
        <v>2</v>
      </c>
      <c r="BJ72">
        <v>3</v>
      </c>
      <c r="BK72">
        <v>2</v>
      </c>
      <c r="BL72">
        <v>2</v>
      </c>
      <c r="BM72">
        <v>4</v>
      </c>
      <c r="BN72">
        <v>4</v>
      </c>
      <c r="BO72">
        <v>2</v>
      </c>
      <c r="BP72">
        <v>2</v>
      </c>
    </row>
    <row r="73" spans="1:68" x14ac:dyDescent="0.25">
      <c r="A73">
        <v>2013</v>
      </c>
      <c r="B73" t="s">
        <v>35</v>
      </c>
      <c r="C73">
        <v>2</v>
      </c>
      <c r="D73">
        <v>2</v>
      </c>
      <c r="E73" t="s">
        <v>107</v>
      </c>
      <c r="F73" t="s">
        <v>107</v>
      </c>
      <c r="G73">
        <v>3</v>
      </c>
      <c r="H73">
        <v>3</v>
      </c>
      <c r="I73">
        <v>4</v>
      </c>
      <c r="J73">
        <v>3</v>
      </c>
      <c r="K73" t="s">
        <v>107</v>
      </c>
      <c r="L73" t="s">
        <v>107</v>
      </c>
      <c r="M73" t="s">
        <v>107</v>
      </c>
      <c r="N73" t="s">
        <v>107</v>
      </c>
      <c r="O73" t="s">
        <v>280</v>
      </c>
      <c r="P73" t="s">
        <v>280</v>
      </c>
      <c r="Q73">
        <v>10</v>
      </c>
      <c r="R73">
        <v>6</v>
      </c>
      <c r="S73" t="s">
        <v>107</v>
      </c>
      <c r="T73" t="s">
        <v>107</v>
      </c>
      <c r="U73">
        <v>4</v>
      </c>
      <c r="V73">
        <v>4</v>
      </c>
      <c r="W73">
        <v>1</v>
      </c>
      <c r="X73">
        <v>2</v>
      </c>
      <c r="Y73">
        <v>3</v>
      </c>
      <c r="Z73">
        <v>3</v>
      </c>
      <c r="AA73">
        <v>1</v>
      </c>
      <c r="AB73">
        <v>2</v>
      </c>
      <c r="AC73">
        <v>2</v>
      </c>
      <c r="AD73">
        <v>2</v>
      </c>
      <c r="AE73">
        <v>2</v>
      </c>
      <c r="AF73">
        <v>2</v>
      </c>
      <c r="AG73" t="s">
        <v>107</v>
      </c>
      <c r="AH73" t="s">
        <v>107</v>
      </c>
      <c r="AI73" t="s">
        <v>107</v>
      </c>
      <c r="AJ73" t="s">
        <v>107</v>
      </c>
      <c r="AK73">
        <v>1</v>
      </c>
      <c r="AL73">
        <v>2</v>
      </c>
      <c r="AM73">
        <v>2</v>
      </c>
      <c r="AN73">
        <v>2</v>
      </c>
      <c r="AO73" t="s">
        <v>107</v>
      </c>
      <c r="AP73" t="s">
        <v>107</v>
      </c>
      <c r="AQ73" t="s">
        <v>106</v>
      </c>
      <c r="AR73" t="s">
        <v>106</v>
      </c>
      <c r="AS73">
        <v>6</v>
      </c>
      <c r="AT73">
        <v>5</v>
      </c>
      <c r="AU73">
        <v>1</v>
      </c>
      <c r="AV73">
        <v>2</v>
      </c>
      <c r="AW73">
        <v>2</v>
      </c>
      <c r="AX73">
        <v>2</v>
      </c>
      <c r="AY73">
        <v>2</v>
      </c>
      <c r="AZ73">
        <v>3</v>
      </c>
      <c r="BA73">
        <v>3</v>
      </c>
      <c r="BB73">
        <v>3</v>
      </c>
      <c r="BC73" t="s">
        <v>106</v>
      </c>
      <c r="BD73" t="s">
        <v>106</v>
      </c>
      <c r="BE73">
        <v>4</v>
      </c>
      <c r="BF73">
        <v>3</v>
      </c>
      <c r="BG73">
        <v>2</v>
      </c>
      <c r="BH73">
        <v>2</v>
      </c>
      <c r="BI73" t="s">
        <v>107</v>
      </c>
      <c r="BJ73" t="s">
        <v>107</v>
      </c>
      <c r="BK73">
        <v>6</v>
      </c>
      <c r="BL73">
        <v>4</v>
      </c>
      <c r="BM73">
        <v>2</v>
      </c>
      <c r="BN73">
        <v>3</v>
      </c>
      <c r="BO73" t="s">
        <v>107</v>
      </c>
      <c r="BP73" t="s">
        <v>107</v>
      </c>
    </row>
    <row r="74" spans="1:68" x14ac:dyDescent="0.25">
      <c r="A74">
        <v>2013</v>
      </c>
      <c r="B74" t="s">
        <v>36</v>
      </c>
      <c r="C74" t="s">
        <v>106</v>
      </c>
      <c r="D74" t="s">
        <v>106</v>
      </c>
      <c r="E74" t="s">
        <v>106</v>
      </c>
      <c r="F74" t="s">
        <v>106</v>
      </c>
      <c r="G74" t="s">
        <v>106</v>
      </c>
      <c r="H74" t="s">
        <v>106</v>
      </c>
      <c r="I74" t="s">
        <v>106</v>
      </c>
      <c r="J74" t="s">
        <v>106</v>
      </c>
      <c r="K74" t="s">
        <v>106</v>
      </c>
      <c r="L74" t="s">
        <v>106</v>
      </c>
      <c r="M74" t="s">
        <v>107</v>
      </c>
      <c r="N74" t="s">
        <v>107</v>
      </c>
      <c r="O74" t="s">
        <v>280</v>
      </c>
      <c r="P74" t="s">
        <v>280</v>
      </c>
      <c r="Q74" t="s">
        <v>106</v>
      </c>
      <c r="R74" t="s">
        <v>106</v>
      </c>
      <c r="S74" t="s">
        <v>106</v>
      </c>
      <c r="T74" t="s">
        <v>106</v>
      </c>
      <c r="U74" t="s">
        <v>106</v>
      </c>
      <c r="V74" t="s">
        <v>106</v>
      </c>
      <c r="W74" t="s">
        <v>106</v>
      </c>
      <c r="X74" t="s">
        <v>106</v>
      </c>
      <c r="Y74" t="s">
        <v>107</v>
      </c>
      <c r="Z74" t="s">
        <v>107</v>
      </c>
      <c r="AA74" t="s">
        <v>106</v>
      </c>
      <c r="AB74" t="s">
        <v>106</v>
      </c>
      <c r="AC74" t="s">
        <v>106</v>
      </c>
      <c r="AD74" t="s">
        <v>106</v>
      </c>
      <c r="AE74" t="s">
        <v>106</v>
      </c>
      <c r="AF74" t="s">
        <v>106</v>
      </c>
      <c r="AG74" t="s">
        <v>106</v>
      </c>
      <c r="AH74" t="s">
        <v>106</v>
      </c>
      <c r="AI74" t="s">
        <v>107</v>
      </c>
      <c r="AJ74" t="s">
        <v>107</v>
      </c>
      <c r="AK74" t="s">
        <v>107</v>
      </c>
      <c r="AL74" t="s">
        <v>107</v>
      </c>
      <c r="AM74" t="s">
        <v>106</v>
      </c>
      <c r="AN74" t="s">
        <v>106</v>
      </c>
      <c r="AO74" t="s">
        <v>106</v>
      </c>
      <c r="AP74" t="s">
        <v>106</v>
      </c>
      <c r="AQ74" t="s">
        <v>106</v>
      </c>
      <c r="AR74" t="s">
        <v>106</v>
      </c>
      <c r="AS74" t="s">
        <v>106</v>
      </c>
      <c r="AT74" t="s">
        <v>106</v>
      </c>
      <c r="AU74" t="s">
        <v>106</v>
      </c>
      <c r="AV74" t="s">
        <v>106</v>
      </c>
      <c r="AW74" t="s">
        <v>106</v>
      </c>
      <c r="AX74" t="s">
        <v>106</v>
      </c>
      <c r="AY74" t="s">
        <v>106</v>
      </c>
      <c r="AZ74" t="s">
        <v>106</v>
      </c>
      <c r="BA74" t="s">
        <v>106</v>
      </c>
      <c r="BB74" t="s">
        <v>106</v>
      </c>
      <c r="BC74" t="s">
        <v>106</v>
      </c>
      <c r="BD74" t="s">
        <v>106</v>
      </c>
      <c r="BE74" t="s">
        <v>106</v>
      </c>
      <c r="BF74" t="s">
        <v>106</v>
      </c>
      <c r="BG74" t="s">
        <v>107</v>
      </c>
      <c r="BH74" t="s">
        <v>107</v>
      </c>
      <c r="BI74" t="s">
        <v>106</v>
      </c>
      <c r="BJ74" t="s">
        <v>106</v>
      </c>
      <c r="BK74" t="s">
        <v>106</v>
      </c>
      <c r="BL74" t="s">
        <v>106</v>
      </c>
      <c r="BM74" t="s">
        <v>106</v>
      </c>
      <c r="BN74" t="s">
        <v>106</v>
      </c>
      <c r="BO74" t="s">
        <v>106</v>
      </c>
      <c r="BP74" t="s">
        <v>106</v>
      </c>
    </row>
    <row r="75" spans="1:68" x14ac:dyDescent="0.25">
      <c r="A75">
        <v>2013</v>
      </c>
      <c r="B75" t="s">
        <v>37</v>
      </c>
      <c r="C75" t="s">
        <v>107</v>
      </c>
      <c r="D75" t="s">
        <v>107</v>
      </c>
      <c r="E75">
        <v>2</v>
      </c>
      <c r="F75">
        <v>3</v>
      </c>
      <c r="G75" t="s">
        <v>106</v>
      </c>
      <c r="H75" t="s">
        <v>106</v>
      </c>
      <c r="I75" t="s">
        <v>107</v>
      </c>
      <c r="J75" t="s">
        <v>107</v>
      </c>
      <c r="K75" t="s">
        <v>106</v>
      </c>
      <c r="L75" t="s">
        <v>106</v>
      </c>
      <c r="M75">
        <v>1</v>
      </c>
      <c r="N75">
        <v>2</v>
      </c>
      <c r="O75" t="s">
        <v>280</v>
      </c>
      <c r="P75" t="s">
        <v>280</v>
      </c>
      <c r="Q75" t="s">
        <v>106</v>
      </c>
      <c r="R75" t="s">
        <v>106</v>
      </c>
      <c r="S75" t="s">
        <v>107</v>
      </c>
      <c r="T75" t="s">
        <v>107</v>
      </c>
      <c r="U75" t="s">
        <v>107</v>
      </c>
      <c r="V75" t="s">
        <v>107</v>
      </c>
      <c r="W75" t="s">
        <v>106</v>
      </c>
      <c r="X75" t="s">
        <v>106</v>
      </c>
      <c r="Y75">
        <v>1</v>
      </c>
      <c r="Z75">
        <v>2</v>
      </c>
      <c r="AA75">
        <v>1</v>
      </c>
      <c r="AB75">
        <v>1</v>
      </c>
      <c r="AC75" t="s">
        <v>107</v>
      </c>
      <c r="AD75" t="s">
        <v>107</v>
      </c>
      <c r="AE75" t="s">
        <v>107</v>
      </c>
      <c r="AF75" t="s">
        <v>107</v>
      </c>
      <c r="AG75" t="s">
        <v>106</v>
      </c>
      <c r="AH75" t="s">
        <v>106</v>
      </c>
      <c r="AI75" t="s">
        <v>106</v>
      </c>
      <c r="AJ75" t="s">
        <v>106</v>
      </c>
      <c r="AK75" t="s">
        <v>106</v>
      </c>
      <c r="AL75" t="s">
        <v>106</v>
      </c>
      <c r="AM75" t="s">
        <v>107</v>
      </c>
      <c r="AN75" t="s">
        <v>107</v>
      </c>
      <c r="AO75">
        <v>1</v>
      </c>
      <c r="AP75">
        <v>1</v>
      </c>
      <c r="AQ75" t="s">
        <v>106</v>
      </c>
      <c r="AR75" t="s">
        <v>106</v>
      </c>
      <c r="AS75">
        <v>2</v>
      </c>
      <c r="AT75">
        <v>3</v>
      </c>
      <c r="AU75" t="s">
        <v>107</v>
      </c>
      <c r="AV75" t="s">
        <v>107</v>
      </c>
      <c r="AW75" t="s">
        <v>107</v>
      </c>
      <c r="AX75" t="s">
        <v>107</v>
      </c>
      <c r="AY75">
        <v>1</v>
      </c>
      <c r="AZ75">
        <v>2</v>
      </c>
      <c r="BA75" t="s">
        <v>106</v>
      </c>
      <c r="BB75" t="s">
        <v>106</v>
      </c>
      <c r="BC75" t="s">
        <v>107</v>
      </c>
      <c r="BD75" t="s">
        <v>107</v>
      </c>
      <c r="BE75">
        <v>2</v>
      </c>
      <c r="BF75">
        <v>2</v>
      </c>
      <c r="BG75" t="s">
        <v>107</v>
      </c>
      <c r="BH75" t="s">
        <v>107</v>
      </c>
      <c r="BI75" t="s">
        <v>107</v>
      </c>
      <c r="BJ75" t="s">
        <v>107</v>
      </c>
      <c r="BK75" t="s">
        <v>107</v>
      </c>
      <c r="BL75" t="s">
        <v>107</v>
      </c>
      <c r="BM75">
        <v>1</v>
      </c>
      <c r="BN75">
        <v>2</v>
      </c>
      <c r="BO75">
        <v>1</v>
      </c>
      <c r="BP75">
        <v>1</v>
      </c>
    </row>
    <row r="76" spans="1:68" x14ac:dyDescent="0.25">
      <c r="A76">
        <v>2013</v>
      </c>
      <c r="B76" t="s">
        <v>205</v>
      </c>
      <c r="C76" t="s">
        <v>106</v>
      </c>
      <c r="D76" t="s">
        <v>106</v>
      </c>
      <c r="E76" t="s">
        <v>106</v>
      </c>
      <c r="F76" t="s">
        <v>106</v>
      </c>
      <c r="G76" t="s">
        <v>106</v>
      </c>
      <c r="H76" t="s">
        <v>106</v>
      </c>
      <c r="I76" t="s">
        <v>106</v>
      </c>
      <c r="J76" t="s">
        <v>106</v>
      </c>
      <c r="K76" t="s">
        <v>106</v>
      </c>
      <c r="L76" t="s">
        <v>106</v>
      </c>
      <c r="M76" t="s">
        <v>106</v>
      </c>
      <c r="N76" t="s">
        <v>106</v>
      </c>
      <c r="O76" t="s">
        <v>280</v>
      </c>
      <c r="P76" t="s">
        <v>280</v>
      </c>
      <c r="Q76" t="s">
        <v>106</v>
      </c>
      <c r="R76" t="s">
        <v>106</v>
      </c>
      <c r="S76" t="s">
        <v>106</v>
      </c>
      <c r="T76" t="s">
        <v>106</v>
      </c>
      <c r="U76" t="s">
        <v>106</v>
      </c>
      <c r="V76" t="s">
        <v>106</v>
      </c>
      <c r="W76" t="s">
        <v>106</v>
      </c>
      <c r="X76" t="s">
        <v>106</v>
      </c>
      <c r="Y76" t="s">
        <v>106</v>
      </c>
      <c r="Z76" t="s">
        <v>106</v>
      </c>
      <c r="AA76" t="s">
        <v>106</v>
      </c>
      <c r="AB76" t="s">
        <v>106</v>
      </c>
      <c r="AC76" t="s">
        <v>106</v>
      </c>
      <c r="AD76" t="s">
        <v>106</v>
      </c>
      <c r="AE76" t="s">
        <v>106</v>
      </c>
      <c r="AF76" t="s">
        <v>106</v>
      </c>
      <c r="AG76" t="s">
        <v>106</v>
      </c>
      <c r="AH76" t="s">
        <v>106</v>
      </c>
      <c r="AI76" t="s">
        <v>106</v>
      </c>
      <c r="AJ76" t="s">
        <v>106</v>
      </c>
      <c r="AK76" t="s">
        <v>106</v>
      </c>
      <c r="AL76" t="s">
        <v>106</v>
      </c>
      <c r="AM76" t="s">
        <v>106</v>
      </c>
      <c r="AN76" t="s">
        <v>106</v>
      </c>
      <c r="AO76" t="s">
        <v>106</v>
      </c>
      <c r="AP76" t="s">
        <v>106</v>
      </c>
      <c r="AQ76" t="s">
        <v>106</v>
      </c>
      <c r="AR76" t="s">
        <v>106</v>
      </c>
      <c r="AS76" t="s">
        <v>106</v>
      </c>
      <c r="AT76" t="s">
        <v>106</v>
      </c>
      <c r="AU76" t="s">
        <v>106</v>
      </c>
      <c r="AV76" t="s">
        <v>106</v>
      </c>
      <c r="AW76" t="s">
        <v>106</v>
      </c>
      <c r="AX76" t="s">
        <v>106</v>
      </c>
      <c r="AY76" t="s">
        <v>106</v>
      </c>
      <c r="AZ76" t="s">
        <v>106</v>
      </c>
      <c r="BA76" t="s">
        <v>106</v>
      </c>
      <c r="BB76" t="s">
        <v>106</v>
      </c>
      <c r="BC76" t="s">
        <v>106</v>
      </c>
      <c r="BD76" t="s">
        <v>106</v>
      </c>
      <c r="BE76" t="s">
        <v>106</v>
      </c>
      <c r="BF76" t="s">
        <v>106</v>
      </c>
      <c r="BG76" t="s">
        <v>106</v>
      </c>
      <c r="BH76" t="s">
        <v>106</v>
      </c>
      <c r="BI76" t="s">
        <v>106</v>
      </c>
      <c r="BJ76" t="s">
        <v>106</v>
      </c>
      <c r="BK76" t="s">
        <v>106</v>
      </c>
      <c r="BL76" t="s">
        <v>106</v>
      </c>
      <c r="BM76" t="s">
        <v>106</v>
      </c>
      <c r="BN76" t="s">
        <v>106</v>
      </c>
      <c r="BO76" t="s">
        <v>106</v>
      </c>
      <c r="BP76" t="s">
        <v>106</v>
      </c>
    </row>
    <row r="77" spans="1:68" x14ac:dyDescent="0.25">
      <c r="A77">
        <v>2013</v>
      </c>
      <c r="B77" t="s">
        <v>206</v>
      </c>
      <c r="C77" t="s">
        <v>107</v>
      </c>
      <c r="D77" t="s">
        <v>107</v>
      </c>
      <c r="E77" t="s">
        <v>107</v>
      </c>
      <c r="F77" t="s">
        <v>107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 t="s">
        <v>106</v>
      </c>
      <c r="N77" t="s">
        <v>106</v>
      </c>
      <c r="O77" t="s">
        <v>280</v>
      </c>
      <c r="P77" t="s">
        <v>280</v>
      </c>
      <c r="Q77" t="s">
        <v>107</v>
      </c>
      <c r="R77" t="s">
        <v>107</v>
      </c>
      <c r="S77" t="s">
        <v>107</v>
      </c>
      <c r="T77" t="s">
        <v>107</v>
      </c>
      <c r="U77" t="s">
        <v>106</v>
      </c>
      <c r="V77" t="s">
        <v>106</v>
      </c>
      <c r="W77" t="s">
        <v>106</v>
      </c>
      <c r="X77" t="s">
        <v>106</v>
      </c>
      <c r="Y77" t="s">
        <v>106</v>
      </c>
      <c r="Z77" t="s">
        <v>106</v>
      </c>
      <c r="AA77">
        <v>0</v>
      </c>
      <c r="AB77">
        <v>1</v>
      </c>
      <c r="AC77" t="s">
        <v>106</v>
      </c>
      <c r="AD77" t="s">
        <v>106</v>
      </c>
      <c r="AE77" t="s">
        <v>106</v>
      </c>
      <c r="AF77" t="s">
        <v>106</v>
      </c>
      <c r="AG77" t="s">
        <v>106</v>
      </c>
      <c r="AH77" t="s">
        <v>106</v>
      </c>
      <c r="AI77" t="s">
        <v>106</v>
      </c>
      <c r="AJ77" t="s">
        <v>106</v>
      </c>
      <c r="AK77" t="s">
        <v>106</v>
      </c>
      <c r="AL77" t="s">
        <v>106</v>
      </c>
      <c r="AM77" t="s">
        <v>106</v>
      </c>
      <c r="AN77" t="s">
        <v>106</v>
      </c>
      <c r="AO77">
        <v>0</v>
      </c>
      <c r="AP77">
        <v>1</v>
      </c>
      <c r="AQ77" t="s">
        <v>106</v>
      </c>
      <c r="AR77" t="s">
        <v>106</v>
      </c>
      <c r="AS77" t="s">
        <v>106</v>
      </c>
      <c r="AT77" t="s">
        <v>106</v>
      </c>
      <c r="AU77" t="s">
        <v>106</v>
      </c>
      <c r="AV77" t="s">
        <v>106</v>
      </c>
      <c r="AW77" t="s">
        <v>106</v>
      </c>
      <c r="AX77" t="s">
        <v>106</v>
      </c>
      <c r="AY77" t="s">
        <v>107</v>
      </c>
      <c r="AZ77" t="s">
        <v>107</v>
      </c>
      <c r="BA77" t="s">
        <v>107</v>
      </c>
      <c r="BB77" t="s">
        <v>107</v>
      </c>
      <c r="BC77" t="s">
        <v>106</v>
      </c>
      <c r="BD77" t="s">
        <v>106</v>
      </c>
      <c r="BE77" t="s">
        <v>107</v>
      </c>
      <c r="BF77" t="s">
        <v>107</v>
      </c>
      <c r="BG77" t="s">
        <v>106</v>
      </c>
      <c r="BH77" t="s">
        <v>106</v>
      </c>
      <c r="BI77" t="s">
        <v>106</v>
      </c>
      <c r="BJ77" t="s">
        <v>106</v>
      </c>
      <c r="BK77" t="s">
        <v>106</v>
      </c>
      <c r="BL77" t="s">
        <v>106</v>
      </c>
      <c r="BM77" t="s">
        <v>106</v>
      </c>
      <c r="BN77" t="s">
        <v>106</v>
      </c>
      <c r="BO77" t="s">
        <v>106</v>
      </c>
      <c r="BP77" t="s">
        <v>106</v>
      </c>
    </row>
    <row r="78" spans="1:68" x14ac:dyDescent="0.25">
      <c r="A78">
        <v>2013</v>
      </c>
      <c r="B78" t="s">
        <v>207</v>
      </c>
      <c r="C78" t="s">
        <v>106</v>
      </c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280</v>
      </c>
      <c r="P78" t="s">
        <v>280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Z78" t="s">
        <v>106</v>
      </c>
      <c r="AA78" t="s">
        <v>106</v>
      </c>
      <c r="AB78" t="s">
        <v>106</v>
      </c>
      <c r="AC78" t="s">
        <v>106</v>
      </c>
      <c r="AD78" t="s">
        <v>106</v>
      </c>
      <c r="AE78" t="s">
        <v>106</v>
      </c>
      <c r="AF78" t="s">
        <v>106</v>
      </c>
      <c r="AG78" t="s">
        <v>106</v>
      </c>
      <c r="AH78" t="s">
        <v>106</v>
      </c>
      <c r="AI78" t="s">
        <v>106</v>
      </c>
      <c r="AJ78" t="s">
        <v>106</v>
      </c>
      <c r="AK78" t="s">
        <v>106</v>
      </c>
      <c r="AL78" t="s">
        <v>106</v>
      </c>
      <c r="AM78" t="s">
        <v>106</v>
      </c>
      <c r="AN78" t="s">
        <v>106</v>
      </c>
      <c r="AO78" t="s">
        <v>106</v>
      </c>
      <c r="AP78" t="s">
        <v>106</v>
      </c>
      <c r="AQ78" t="s">
        <v>106</v>
      </c>
      <c r="AR78" t="s">
        <v>106</v>
      </c>
      <c r="AS78" t="s">
        <v>106</v>
      </c>
      <c r="AT78" t="s">
        <v>106</v>
      </c>
      <c r="AU78" t="s">
        <v>106</v>
      </c>
      <c r="AV78" t="s">
        <v>106</v>
      </c>
      <c r="AW78" t="s">
        <v>106</v>
      </c>
      <c r="AX78" t="s">
        <v>106</v>
      </c>
      <c r="AY78" t="s">
        <v>106</v>
      </c>
      <c r="AZ78" t="s">
        <v>106</v>
      </c>
      <c r="BA78" t="s">
        <v>106</v>
      </c>
      <c r="BB78" t="s">
        <v>106</v>
      </c>
      <c r="BC78" t="s">
        <v>106</v>
      </c>
      <c r="BD78" t="s">
        <v>106</v>
      </c>
      <c r="BE78">
        <v>1</v>
      </c>
      <c r="BF78">
        <v>2</v>
      </c>
      <c r="BG78" t="s">
        <v>106</v>
      </c>
      <c r="BH78" t="s">
        <v>106</v>
      </c>
      <c r="BI78" t="s">
        <v>106</v>
      </c>
      <c r="BJ78" t="s">
        <v>106</v>
      </c>
      <c r="BK78" t="s">
        <v>106</v>
      </c>
      <c r="BL78" t="s">
        <v>106</v>
      </c>
      <c r="BM78" t="s">
        <v>106</v>
      </c>
      <c r="BN78" t="s">
        <v>106</v>
      </c>
      <c r="BO78" t="s">
        <v>107</v>
      </c>
      <c r="BP78" t="s">
        <v>107</v>
      </c>
    </row>
    <row r="79" spans="1:68" x14ac:dyDescent="0.25">
      <c r="A79">
        <v>2013</v>
      </c>
      <c r="B79" t="s">
        <v>208</v>
      </c>
      <c r="C79" t="s">
        <v>106</v>
      </c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106</v>
      </c>
      <c r="N79" t="s">
        <v>106</v>
      </c>
      <c r="O79" t="s">
        <v>280</v>
      </c>
      <c r="P79" t="s">
        <v>280</v>
      </c>
      <c r="Q79" t="s">
        <v>106</v>
      </c>
      <c r="R79" t="s">
        <v>106</v>
      </c>
      <c r="S79" t="s">
        <v>106</v>
      </c>
      <c r="T79" t="s">
        <v>106</v>
      </c>
      <c r="U79" t="s">
        <v>106</v>
      </c>
      <c r="V79" t="s">
        <v>106</v>
      </c>
      <c r="W79" t="s">
        <v>106</v>
      </c>
      <c r="X79" t="s">
        <v>106</v>
      </c>
      <c r="Y79" t="s">
        <v>106</v>
      </c>
      <c r="Z79" t="s">
        <v>106</v>
      </c>
      <c r="AA79" t="s">
        <v>106</v>
      </c>
      <c r="AB79" t="s">
        <v>106</v>
      </c>
      <c r="AC79">
        <v>2</v>
      </c>
      <c r="AD79">
        <v>2</v>
      </c>
      <c r="AE79" t="s">
        <v>106</v>
      </c>
      <c r="AF79" t="s">
        <v>106</v>
      </c>
      <c r="AG79" t="s">
        <v>106</v>
      </c>
      <c r="AH79" t="s">
        <v>106</v>
      </c>
      <c r="AI79" t="s">
        <v>106</v>
      </c>
      <c r="AJ79" t="s">
        <v>106</v>
      </c>
      <c r="AK79" t="s">
        <v>106</v>
      </c>
      <c r="AL79" t="s">
        <v>106</v>
      </c>
      <c r="AM79" t="s">
        <v>106</v>
      </c>
      <c r="AN79" t="s">
        <v>106</v>
      </c>
      <c r="AO79" t="s">
        <v>106</v>
      </c>
      <c r="AP79" t="s">
        <v>106</v>
      </c>
      <c r="AQ79" t="s">
        <v>106</v>
      </c>
      <c r="AR79" t="s">
        <v>106</v>
      </c>
      <c r="AS79" t="s">
        <v>106</v>
      </c>
      <c r="AT79" t="s">
        <v>106</v>
      </c>
      <c r="AU79" t="s">
        <v>107</v>
      </c>
      <c r="AV79" t="s">
        <v>107</v>
      </c>
      <c r="AW79" t="s">
        <v>107</v>
      </c>
      <c r="AX79" t="s">
        <v>107</v>
      </c>
      <c r="AY79" t="s">
        <v>106</v>
      </c>
      <c r="AZ79" t="s">
        <v>106</v>
      </c>
      <c r="BA79" t="s">
        <v>106</v>
      </c>
      <c r="BB79" t="s">
        <v>106</v>
      </c>
      <c r="BC79" t="s">
        <v>106</v>
      </c>
      <c r="BD79" t="s">
        <v>106</v>
      </c>
      <c r="BE79" t="s">
        <v>106</v>
      </c>
      <c r="BF79" t="s">
        <v>106</v>
      </c>
      <c r="BG79" t="s">
        <v>106</v>
      </c>
      <c r="BH79" t="s">
        <v>106</v>
      </c>
      <c r="BI79" t="s">
        <v>106</v>
      </c>
      <c r="BJ79" t="s">
        <v>106</v>
      </c>
      <c r="BK79" t="s">
        <v>106</v>
      </c>
      <c r="BL79" t="s">
        <v>106</v>
      </c>
      <c r="BM79" t="s">
        <v>107</v>
      </c>
      <c r="BN79" t="s">
        <v>107</v>
      </c>
      <c r="BO79" t="s">
        <v>106</v>
      </c>
      <c r="BP79" t="s">
        <v>106</v>
      </c>
    </row>
    <row r="80" spans="1:68" x14ac:dyDescent="0.25">
      <c r="A80">
        <v>2013</v>
      </c>
      <c r="B80" t="s">
        <v>209</v>
      </c>
      <c r="C80" t="s">
        <v>106</v>
      </c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106</v>
      </c>
      <c r="N80" t="s">
        <v>106</v>
      </c>
      <c r="O80" t="s">
        <v>280</v>
      </c>
      <c r="P80" t="s">
        <v>280</v>
      </c>
      <c r="Q80" t="s">
        <v>106</v>
      </c>
      <c r="R80" t="s">
        <v>106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Z80" t="s">
        <v>106</v>
      </c>
      <c r="AA80" t="s">
        <v>106</v>
      </c>
      <c r="AB80" t="s">
        <v>106</v>
      </c>
      <c r="AC80" t="s">
        <v>106</v>
      </c>
      <c r="AD80" t="s">
        <v>106</v>
      </c>
      <c r="AE80" t="s">
        <v>106</v>
      </c>
      <c r="AF80" t="s">
        <v>106</v>
      </c>
      <c r="AG80" t="s">
        <v>106</v>
      </c>
      <c r="AH80" t="s">
        <v>106</v>
      </c>
      <c r="AI80" t="s">
        <v>106</v>
      </c>
      <c r="AJ80" t="s">
        <v>106</v>
      </c>
      <c r="AK80" t="s">
        <v>106</v>
      </c>
      <c r="AL80" t="s">
        <v>106</v>
      </c>
      <c r="AM80" t="s">
        <v>106</v>
      </c>
      <c r="AN80" t="s">
        <v>106</v>
      </c>
      <c r="AO80" t="s">
        <v>106</v>
      </c>
      <c r="AP80" t="s">
        <v>106</v>
      </c>
      <c r="AQ80" t="s">
        <v>106</v>
      </c>
      <c r="AR80" t="s">
        <v>106</v>
      </c>
      <c r="AS80" t="s">
        <v>106</v>
      </c>
      <c r="AT80" t="s">
        <v>106</v>
      </c>
      <c r="AU80" t="s">
        <v>106</v>
      </c>
      <c r="AV80" t="s">
        <v>106</v>
      </c>
      <c r="AW80" t="s">
        <v>106</v>
      </c>
      <c r="AX80" t="s">
        <v>106</v>
      </c>
      <c r="AY80" t="s">
        <v>107</v>
      </c>
      <c r="AZ80" t="s">
        <v>107</v>
      </c>
      <c r="BA80" t="s">
        <v>106</v>
      </c>
      <c r="BB80" t="s">
        <v>106</v>
      </c>
      <c r="BC80" t="s">
        <v>106</v>
      </c>
      <c r="BD80" t="s">
        <v>106</v>
      </c>
      <c r="BE80" t="s">
        <v>106</v>
      </c>
      <c r="BF80" t="s">
        <v>106</v>
      </c>
      <c r="BG80" t="s">
        <v>106</v>
      </c>
      <c r="BH80" t="s">
        <v>106</v>
      </c>
      <c r="BI80" t="s">
        <v>107</v>
      </c>
      <c r="BJ80" t="s">
        <v>107</v>
      </c>
      <c r="BK80" t="s">
        <v>107</v>
      </c>
      <c r="BL80" t="s">
        <v>107</v>
      </c>
      <c r="BM80" t="s">
        <v>106</v>
      </c>
      <c r="BN80" t="s">
        <v>106</v>
      </c>
      <c r="BO80" t="s">
        <v>106</v>
      </c>
      <c r="BP80" t="s">
        <v>106</v>
      </c>
    </row>
    <row r="81" spans="1:68" x14ac:dyDescent="0.25">
      <c r="A81">
        <v>2013</v>
      </c>
      <c r="B81" t="s">
        <v>38</v>
      </c>
      <c r="C81" t="s">
        <v>107</v>
      </c>
      <c r="D81" t="s">
        <v>107</v>
      </c>
      <c r="E81" t="s">
        <v>107</v>
      </c>
      <c r="F81" t="s">
        <v>107</v>
      </c>
      <c r="G81" t="s">
        <v>106</v>
      </c>
      <c r="H81" t="s">
        <v>106</v>
      </c>
      <c r="I81">
        <v>1</v>
      </c>
      <c r="J81">
        <v>2</v>
      </c>
      <c r="K81" t="s">
        <v>107</v>
      </c>
      <c r="L81" t="s">
        <v>107</v>
      </c>
      <c r="M81" t="s">
        <v>106</v>
      </c>
      <c r="N81" t="s">
        <v>106</v>
      </c>
      <c r="O81" t="s">
        <v>280</v>
      </c>
      <c r="P81" t="s">
        <v>280</v>
      </c>
      <c r="Q81">
        <v>4</v>
      </c>
      <c r="R81">
        <v>4</v>
      </c>
      <c r="S81" t="s">
        <v>106</v>
      </c>
      <c r="T81" t="s">
        <v>106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Z81" t="s">
        <v>107</v>
      </c>
      <c r="AA81">
        <v>1</v>
      </c>
      <c r="AB81">
        <v>1</v>
      </c>
      <c r="AC81" t="s">
        <v>106</v>
      </c>
      <c r="AD81" t="s">
        <v>106</v>
      </c>
      <c r="AE81" t="s">
        <v>107</v>
      </c>
      <c r="AF81" t="s">
        <v>107</v>
      </c>
      <c r="AG81" t="s">
        <v>107</v>
      </c>
      <c r="AH81" t="s">
        <v>107</v>
      </c>
      <c r="AI81">
        <v>1</v>
      </c>
      <c r="AJ81">
        <v>2</v>
      </c>
      <c r="AK81" t="s">
        <v>107</v>
      </c>
      <c r="AL81" t="s">
        <v>107</v>
      </c>
      <c r="AM81" t="s">
        <v>107</v>
      </c>
      <c r="AN81" t="s">
        <v>107</v>
      </c>
      <c r="AO81" t="s">
        <v>107</v>
      </c>
      <c r="AP81" t="s">
        <v>107</v>
      </c>
      <c r="AQ81" t="s">
        <v>107</v>
      </c>
      <c r="AR81" t="s">
        <v>107</v>
      </c>
      <c r="AS81">
        <v>1</v>
      </c>
      <c r="AT81">
        <v>2</v>
      </c>
      <c r="AU81" t="s">
        <v>107</v>
      </c>
      <c r="AV81" t="s">
        <v>107</v>
      </c>
      <c r="AW81" t="s">
        <v>107</v>
      </c>
      <c r="AX81" t="s">
        <v>107</v>
      </c>
      <c r="AY81" t="s">
        <v>106</v>
      </c>
      <c r="AZ81" t="s">
        <v>106</v>
      </c>
      <c r="BA81" t="s">
        <v>106</v>
      </c>
      <c r="BB81" t="s">
        <v>106</v>
      </c>
      <c r="BC81" t="s">
        <v>106</v>
      </c>
      <c r="BD81" t="s">
        <v>106</v>
      </c>
      <c r="BE81">
        <v>1</v>
      </c>
      <c r="BF81">
        <v>2</v>
      </c>
      <c r="BG81" t="s">
        <v>106</v>
      </c>
      <c r="BH81" t="s">
        <v>106</v>
      </c>
      <c r="BI81" t="s">
        <v>107</v>
      </c>
      <c r="BJ81" t="s">
        <v>107</v>
      </c>
      <c r="BK81" t="s">
        <v>107</v>
      </c>
      <c r="BL81" t="s">
        <v>107</v>
      </c>
      <c r="BM81" t="s">
        <v>107</v>
      </c>
      <c r="BN81" t="s">
        <v>107</v>
      </c>
      <c r="BO81" t="s">
        <v>107</v>
      </c>
      <c r="BP81" t="s">
        <v>107</v>
      </c>
    </row>
    <row r="82" spans="1:68" x14ac:dyDescent="0.25">
      <c r="A82">
        <v>2013</v>
      </c>
      <c r="B82" t="s">
        <v>269</v>
      </c>
      <c r="C82" t="s">
        <v>106</v>
      </c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280</v>
      </c>
      <c r="P82" t="s">
        <v>280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Z82" t="s">
        <v>106</v>
      </c>
      <c r="AA82" t="s">
        <v>106</v>
      </c>
      <c r="AB82" t="s">
        <v>106</v>
      </c>
      <c r="AC82" t="s">
        <v>106</v>
      </c>
      <c r="AD82" t="s">
        <v>106</v>
      </c>
      <c r="AE82" t="s">
        <v>106</v>
      </c>
      <c r="AF82" t="s">
        <v>106</v>
      </c>
      <c r="AG82" t="s">
        <v>106</v>
      </c>
      <c r="AH82" t="s">
        <v>106</v>
      </c>
      <c r="AI82" t="s">
        <v>106</v>
      </c>
      <c r="AJ82" t="s">
        <v>106</v>
      </c>
      <c r="AK82" t="s">
        <v>106</v>
      </c>
      <c r="AL82" t="s">
        <v>106</v>
      </c>
      <c r="AM82" t="s">
        <v>106</v>
      </c>
      <c r="AN82" t="s">
        <v>106</v>
      </c>
      <c r="AO82" t="s">
        <v>106</v>
      </c>
      <c r="AP82" t="s">
        <v>106</v>
      </c>
      <c r="AQ82" t="s">
        <v>106</v>
      </c>
      <c r="AR82" t="s">
        <v>106</v>
      </c>
      <c r="AS82" t="s">
        <v>106</v>
      </c>
      <c r="AT82" t="s">
        <v>106</v>
      </c>
      <c r="AU82" t="s">
        <v>106</v>
      </c>
      <c r="AV82" t="s">
        <v>106</v>
      </c>
      <c r="AW82" t="s">
        <v>106</v>
      </c>
      <c r="AX82" t="s">
        <v>106</v>
      </c>
      <c r="AY82" t="s">
        <v>106</v>
      </c>
      <c r="AZ82" t="s">
        <v>106</v>
      </c>
      <c r="BA82" t="s">
        <v>106</v>
      </c>
      <c r="BB82" t="s">
        <v>106</v>
      </c>
      <c r="BC82" t="s">
        <v>106</v>
      </c>
      <c r="BD82" t="s">
        <v>106</v>
      </c>
      <c r="BE82" t="s">
        <v>106</v>
      </c>
      <c r="BF82" t="s">
        <v>106</v>
      </c>
      <c r="BG82" t="s">
        <v>106</v>
      </c>
      <c r="BH82" t="s">
        <v>106</v>
      </c>
      <c r="BI82" t="s">
        <v>106</v>
      </c>
      <c r="BJ82" t="s">
        <v>106</v>
      </c>
      <c r="BK82" t="s">
        <v>106</v>
      </c>
      <c r="BL82" t="s">
        <v>106</v>
      </c>
      <c r="BM82" t="s">
        <v>106</v>
      </c>
      <c r="BN82" t="s">
        <v>106</v>
      </c>
      <c r="BO82" t="s">
        <v>106</v>
      </c>
      <c r="BP82" t="s">
        <v>106</v>
      </c>
    </row>
    <row r="83" spans="1:68" x14ac:dyDescent="0.25">
      <c r="A83">
        <v>2013</v>
      </c>
      <c r="B83" t="s">
        <v>39</v>
      </c>
      <c r="C83" t="s">
        <v>106</v>
      </c>
      <c r="D83" t="s">
        <v>106</v>
      </c>
      <c r="E83">
        <v>5</v>
      </c>
      <c r="F83">
        <v>5</v>
      </c>
      <c r="G83">
        <v>1</v>
      </c>
      <c r="H83">
        <v>2</v>
      </c>
      <c r="I83">
        <v>2</v>
      </c>
      <c r="J83">
        <v>2</v>
      </c>
      <c r="K83">
        <v>1</v>
      </c>
      <c r="L83">
        <v>2</v>
      </c>
      <c r="M83" t="s">
        <v>107</v>
      </c>
      <c r="N83" t="s">
        <v>107</v>
      </c>
      <c r="O83" t="s">
        <v>280</v>
      </c>
      <c r="P83" t="s">
        <v>280</v>
      </c>
      <c r="Q83">
        <v>2</v>
      </c>
      <c r="R83">
        <v>3</v>
      </c>
      <c r="S83" t="s">
        <v>106</v>
      </c>
      <c r="T83" t="s">
        <v>106</v>
      </c>
      <c r="U83">
        <v>2</v>
      </c>
      <c r="V83">
        <v>3</v>
      </c>
      <c r="W83" t="s">
        <v>106</v>
      </c>
      <c r="X83" t="s">
        <v>106</v>
      </c>
      <c r="Y83" t="s">
        <v>106</v>
      </c>
      <c r="Z83" t="s">
        <v>106</v>
      </c>
      <c r="AA83" t="s">
        <v>106</v>
      </c>
      <c r="AB83" t="s">
        <v>106</v>
      </c>
      <c r="AC83">
        <v>1</v>
      </c>
      <c r="AD83">
        <v>1</v>
      </c>
      <c r="AE83" t="s">
        <v>107</v>
      </c>
      <c r="AF83" t="s">
        <v>107</v>
      </c>
      <c r="AG83" t="s">
        <v>107</v>
      </c>
      <c r="AH83" t="s">
        <v>107</v>
      </c>
      <c r="AI83" t="s">
        <v>106</v>
      </c>
      <c r="AJ83" t="s">
        <v>106</v>
      </c>
      <c r="AK83">
        <v>1</v>
      </c>
      <c r="AL83">
        <v>2</v>
      </c>
      <c r="AM83">
        <v>1</v>
      </c>
      <c r="AN83">
        <v>2</v>
      </c>
      <c r="AO83">
        <v>1</v>
      </c>
      <c r="AP83">
        <v>1</v>
      </c>
      <c r="AQ83">
        <v>1</v>
      </c>
      <c r="AR83">
        <v>2</v>
      </c>
      <c r="AS83" t="s">
        <v>106</v>
      </c>
      <c r="AT83" t="s">
        <v>106</v>
      </c>
      <c r="AU83" t="s">
        <v>107</v>
      </c>
      <c r="AV83" t="s">
        <v>107</v>
      </c>
      <c r="AW83" t="s">
        <v>107</v>
      </c>
      <c r="AX83" t="s">
        <v>107</v>
      </c>
      <c r="AY83" t="s">
        <v>107</v>
      </c>
      <c r="AZ83" t="s">
        <v>107</v>
      </c>
      <c r="BA83" t="s">
        <v>106</v>
      </c>
      <c r="BB83" t="s">
        <v>106</v>
      </c>
      <c r="BC83" t="s">
        <v>106</v>
      </c>
      <c r="BD83" t="s">
        <v>106</v>
      </c>
      <c r="BE83">
        <v>3</v>
      </c>
      <c r="BF83">
        <v>3</v>
      </c>
      <c r="BG83">
        <v>1</v>
      </c>
      <c r="BH83">
        <v>2</v>
      </c>
      <c r="BI83">
        <v>1</v>
      </c>
      <c r="BJ83">
        <v>2</v>
      </c>
      <c r="BK83">
        <v>2</v>
      </c>
      <c r="BL83">
        <v>3</v>
      </c>
      <c r="BM83" t="s">
        <v>106</v>
      </c>
      <c r="BN83" t="s">
        <v>106</v>
      </c>
      <c r="BO83" t="s">
        <v>106</v>
      </c>
      <c r="BP83" t="s">
        <v>106</v>
      </c>
    </row>
    <row r="84" spans="1:68" x14ac:dyDescent="0.25">
      <c r="A84">
        <v>2013</v>
      </c>
      <c r="B84" t="s">
        <v>40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280</v>
      </c>
      <c r="P84" t="s">
        <v>280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107</v>
      </c>
      <c r="AL84" t="s">
        <v>107</v>
      </c>
      <c r="AM84" t="s">
        <v>106</v>
      </c>
      <c r="AN84" t="s">
        <v>106</v>
      </c>
      <c r="AO84" t="s">
        <v>106</v>
      </c>
      <c r="AP84" t="s">
        <v>106</v>
      </c>
      <c r="AQ84" t="s">
        <v>106</v>
      </c>
      <c r="AR84" t="s">
        <v>106</v>
      </c>
      <c r="AS84" t="s">
        <v>106</v>
      </c>
      <c r="AT84" t="s">
        <v>106</v>
      </c>
      <c r="AU84" t="s">
        <v>106</v>
      </c>
      <c r="AV84" t="s">
        <v>106</v>
      </c>
      <c r="AW84" t="s">
        <v>106</v>
      </c>
      <c r="AX84" t="s">
        <v>106</v>
      </c>
      <c r="AY84" t="s">
        <v>106</v>
      </c>
      <c r="AZ84" t="s">
        <v>106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2013</v>
      </c>
      <c r="B85" t="s">
        <v>41</v>
      </c>
      <c r="C85">
        <v>3</v>
      </c>
      <c r="D85">
        <v>2</v>
      </c>
      <c r="E85">
        <v>8</v>
      </c>
      <c r="F85">
        <v>6</v>
      </c>
      <c r="G85">
        <v>2</v>
      </c>
      <c r="H85">
        <v>3</v>
      </c>
      <c r="I85">
        <v>34</v>
      </c>
      <c r="J85">
        <v>9</v>
      </c>
      <c r="K85">
        <v>8</v>
      </c>
      <c r="L85">
        <v>5</v>
      </c>
      <c r="M85">
        <v>3</v>
      </c>
      <c r="N85">
        <v>3</v>
      </c>
      <c r="O85" t="s">
        <v>280</v>
      </c>
      <c r="P85" t="s">
        <v>280</v>
      </c>
      <c r="Q85">
        <v>13</v>
      </c>
      <c r="R85">
        <v>8</v>
      </c>
      <c r="S85">
        <v>31</v>
      </c>
      <c r="T85">
        <v>11</v>
      </c>
      <c r="U85">
        <v>5</v>
      </c>
      <c r="V85">
        <v>4</v>
      </c>
      <c r="W85">
        <v>2</v>
      </c>
      <c r="X85">
        <v>2</v>
      </c>
      <c r="Y85">
        <v>2</v>
      </c>
      <c r="Z85">
        <v>2</v>
      </c>
      <c r="AA85">
        <v>1</v>
      </c>
      <c r="AB85">
        <v>1</v>
      </c>
      <c r="AC85">
        <v>2</v>
      </c>
      <c r="AD85">
        <v>3</v>
      </c>
      <c r="AE85">
        <v>24</v>
      </c>
      <c r="AF85">
        <v>7</v>
      </c>
      <c r="AG85">
        <v>5</v>
      </c>
      <c r="AH85">
        <v>4</v>
      </c>
      <c r="AI85">
        <v>17</v>
      </c>
      <c r="AJ85">
        <v>8</v>
      </c>
      <c r="AK85">
        <v>38</v>
      </c>
      <c r="AL85">
        <v>10</v>
      </c>
      <c r="AM85">
        <v>2</v>
      </c>
      <c r="AN85">
        <v>2</v>
      </c>
      <c r="AO85">
        <v>2</v>
      </c>
      <c r="AP85">
        <v>2</v>
      </c>
      <c r="AQ85">
        <v>3</v>
      </c>
      <c r="AR85">
        <v>2</v>
      </c>
      <c r="AS85">
        <v>1</v>
      </c>
      <c r="AT85">
        <v>2</v>
      </c>
      <c r="AU85">
        <v>3</v>
      </c>
      <c r="AV85">
        <v>3</v>
      </c>
      <c r="AW85">
        <v>3</v>
      </c>
      <c r="AX85">
        <v>3</v>
      </c>
      <c r="AY85">
        <v>26</v>
      </c>
      <c r="AZ85">
        <v>9</v>
      </c>
      <c r="BA85">
        <v>20</v>
      </c>
      <c r="BB85">
        <v>7</v>
      </c>
      <c r="BC85">
        <v>1</v>
      </c>
      <c r="BD85">
        <v>2</v>
      </c>
      <c r="BE85">
        <v>2</v>
      </c>
      <c r="BF85">
        <v>3</v>
      </c>
      <c r="BG85">
        <v>2</v>
      </c>
      <c r="BH85">
        <v>3</v>
      </c>
      <c r="BI85">
        <v>3</v>
      </c>
      <c r="BJ85">
        <v>3</v>
      </c>
      <c r="BK85">
        <v>5</v>
      </c>
      <c r="BL85">
        <v>4</v>
      </c>
      <c r="BM85">
        <v>4</v>
      </c>
      <c r="BN85">
        <v>4</v>
      </c>
      <c r="BO85">
        <v>4</v>
      </c>
      <c r="BP85">
        <v>3</v>
      </c>
    </row>
    <row r="86" spans="1:68" x14ac:dyDescent="0.25">
      <c r="A86">
        <v>2013</v>
      </c>
      <c r="B86" t="s">
        <v>42</v>
      </c>
      <c r="C86" t="s">
        <v>106</v>
      </c>
      <c r="D86" t="s">
        <v>106</v>
      </c>
      <c r="E86" t="s">
        <v>106</v>
      </c>
      <c r="F86" t="s">
        <v>106</v>
      </c>
      <c r="G86" t="s">
        <v>107</v>
      </c>
      <c r="H86" t="s">
        <v>107</v>
      </c>
      <c r="I86" t="s">
        <v>107</v>
      </c>
      <c r="J86" t="s">
        <v>107</v>
      </c>
      <c r="K86" t="s">
        <v>106</v>
      </c>
      <c r="L86" t="s">
        <v>106</v>
      </c>
      <c r="M86" t="s">
        <v>106</v>
      </c>
      <c r="N86" t="s">
        <v>106</v>
      </c>
      <c r="O86" t="s">
        <v>280</v>
      </c>
      <c r="P86" t="s">
        <v>280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107</v>
      </c>
      <c r="Z86" t="s">
        <v>107</v>
      </c>
      <c r="AA86" t="s">
        <v>106</v>
      </c>
      <c r="AB86" t="s">
        <v>106</v>
      </c>
      <c r="AC86" t="s">
        <v>106</v>
      </c>
      <c r="AD86" t="s">
        <v>106</v>
      </c>
      <c r="AE86" t="s">
        <v>107</v>
      </c>
      <c r="AF86" t="s">
        <v>107</v>
      </c>
      <c r="AG86" t="s">
        <v>106</v>
      </c>
      <c r="AH86" t="s">
        <v>106</v>
      </c>
      <c r="AI86" t="s">
        <v>107</v>
      </c>
      <c r="AJ86" t="s">
        <v>107</v>
      </c>
      <c r="AK86" t="s">
        <v>107</v>
      </c>
      <c r="AL86" t="s">
        <v>107</v>
      </c>
      <c r="AM86" t="s">
        <v>106</v>
      </c>
      <c r="AN86" t="s">
        <v>106</v>
      </c>
      <c r="AO86" t="s">
        <v>106</v>
      </c>
      <c r="AP86" t="s">
        <v>106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106</v>
      </c>
      <c r="AX86" t="s">
        <v>106</v>
      </c>
      <c r="AY86" t="s">
        <v>106</v>
      </c>
      <c r="AZ86" t="s">
        <v>106</v>
      </c>
      <c r="BA86" t="s">
        <v>106</v>
      </c>
      <c r="BB86" t="s">
        <v>106</v>
      </c>
      <c r="BC86" t="s">
        <v>106</v>
      </c>
      <c r="BD86" t="s">
        <v>106</v>
      </c>
      <c r="BE86" t="s">
        <v>106</v>
      </c>
      <c r="BF86" t="s">
        <v>106</v>
      </c>
      <c r="BG86" t="s">
        <v>106</v>
      </c>
      <c r="BH86" t="s">
        <v>106</v>
      </c>
      <c r="BI86">
        <v>1</v>
      </c>
      <c r="BJ86">
        <v>1</v>
      </c>
      <c r="BK86" t="s">
        <v>106</v>
      </c>
      <c r="BL86" t="s">
        <v>106</v>
      </c>
      <c r="BM86" t="s">
        <v>106</v>
      </c>
      <c r="BN86" t="s">
        <v>106</v>
      </c>
      <c r="BO86" t="s">
        <v>107</v>
      </c>
      <c r="BP86" t="s">
        <v>107</v>
      </c>
    </row>
    <row r="87" spans="1:68" x14ac:dyDescent="0.25">
      <c r="A87">
        <v>2013</v>
      </c>
      <c r="B87" t="s">
        <v>43</v>
      </c>
      <c r="C87" t="s">
        <v>106</v>
      </c>
      <c r="D87" t="s">
        <v>106</v>
      </c>
      <c r="E87">
        <v>7</v>
      </c>
      <c r="F87">
        <v>6</v>
      </c>
      <c r="G87">
        <v>2</v>
      </c>
      <c r="H87">
        <v>2</v>
      </c>
      <c r="I87">
        <v>3</v>
      </c>
      <c r="J87">
        <v>3</v>
      </c>
      <c r="K87">
        <v>1</v>
      </c>
      <c r="L87">
        <v>2</v>
      </c>
      <c r="M87">
        <v>2</v>
      </c>
      <c r="N87">
        <v>2</v>
      </c>
      <c r="O87" t="s">
        <v>280</v>
      </c>
      <c r="P87" t="s">
        <v>280</v>
      </c>
      <c r="Q87" t="s">
        <v>106</v>
      </c>
      <c r="R87" t="s">
        <v>106</v>
      </c>
      <c r="S87" t="s">
        <v>106</v>
      </c>
      <c r="T87" t="s">
        <v>106</v>
      </c>
      <c r="U87" t="s">
        <v>107</v>
      </c>
      <c r="V87" t="s">
        <v>107</v>
      </c>
      <c r="W87">
        <v>1</v>
      </c>
      <c r="X87">
        <v>2</v>
      </c>
      <c r="Y87" t="s">
        <v>107</v>
      </c>
      <c r="Z87" t="s">
        <v>107</v>
      </c>
      <c r="AA87">
        <v>1</v>
      </c>
      <c r="AB87">
        <v>1</v>
      </c>
      <c r="AC87">
        <v>1</v>
      </c>
      <c r="AD87">
        <v>2</v>
      </c>
      <c r="AE87">
        <v>3</v>
      </c>
      <c r="AF87">
        <v>2</v>
      </c>
      <c r="AG87" t="s">
        <v>106</v>
      </c>
      <c r="AH87" t="s">
        <v>106</v>
      </c>
      <c r="AI87" t="s">
        <v>106</v>
      </c>
      <c r="AJ87" t="s">
        <v>106</v>
      </c>
      <c r="AK87" t="s">
        <v>106</v>
      </c>
      <c r="AL87" t="s">
        <v>106</v>
      </c>
      <c r="AM87" t="s">
        <v>107</v>
      </c>
      <c r="AN87" t="s">
        <v>107</v>
      </c>
      <c r="AO87">
        <v>1</v>
      </c>
      <c r="AP87">
        <v>1</v>
      </c>
      <c r="AQ87" t="s">
        <v>107</v>
      </c>
      <c r="AR87" t="s">
        <v>107</v>
      </c>
      <c r="AS87" t="s">
        <v>107</v>
      </c>
      <c r="AT87" t="s">
        <v>107</v>
      </c>
      <c r="AU87" t="s">
        <v>107</v>
      </c>
      <c r="AV87" t="s">
        <v>107</v>
      </c>
      <c r="AW87">
        <v>1</v>
      </c>
      <c r="AX87">
        <v>2</v>
      </c>
      <c r="AY87" t="s">
        <v>107</v>
      </c>
      <c r="AZ87" t="s">
        <v>107</v>
      </c>
      <c r="BA87" t="s">
        <v>107</v>
      </c>
      <c r="BB87" t="s">
        <v>107</v>
      </c>
      <c r="BC87">
        <v>2</v>
      </c>
      <c r="BD87">
        <v>2</v>
      </c>
      <c r="BE87">
        <v>1</v>
      </c>
      <c r="BF87">
        <v>2</v>
      </c>
      <c r="BG87">
        <v>1</v>
      </c>
      <c r="BH87">
        <v>2</v>
      </c>
      <c r="BI87" t="s">
        <v>107</v>
      </c>
      <c r="BJ87" t="s">
        <v>107</v>
      </c>
      <c r="BK87" t="s">
        <v>106</v>
      </c>
      <c r="BL87" t="s">
        <v>106</v>
      </c>
      <c r="BM87" t="s">
        <v>107</v>
      </c>
      <c r="BN87" t="s">
        <v>107</v>
      </c>
      <c r="BO87">
        <v>3</v>
      </c>
      <c r="BP87">
        <v>2</v>
      </c>
    </row>
    <row r="88" spans="1:68" x14ac:dyDescent="0.25">
      <c r="A88">
        <v>2013</v>
      </c>
      <c r="B88" t="s">
        <v>44</v>
      </c>
      <c r="C88" t="s">
        <v>106</v>
      </c>
      <c r="D88" t="s">
        <v>106</v>
      </c>
      <c r="E88">
        <v>2</v>
      </c>
      <c r="F88">
        <v>3</v>
      </c>
      <c r="G88" t="s">
        <v>106</v>
      </c>
      <c r="H88" t="s">
        <v>106</v>
      </c>
      <c r="I88">
        <v>6</v>
      </c>
      <c r="J88">
        <v>4</v>
      </c>
      <c r="K88" t="s">
        <v>106</v>
      </c>
      <c r="L88" t="s">
        <v>106</v>
      </c>
      <c r="M88" t="s">
        <v>107</v>
      </c>
      <c r="N88" t="s">
        <v>107</v>
      </c>
      <c r="O88" t="s">
        <v>280</v>
      </c>
      <c r="P88" t="s">
        <v>280</v>
      </c>
      <c r="Q88" t="s">
        <v>106</v>
      </c>
      <c r="R88" t="s">
        <v>106</v>
      </c>
      <c r="S88">
        <v>8</v>
      </c>
      <c r="T88">
        <v>5</v>
      </c>
      <c r="U88" t="s">
        <v>107</v>
      </c>
      <c r="V88" t="s">
        <v>107</v>
      </c>
      <c r="W88" t="s">
        <v>106</v>
      </c>
      <c r="X88" t="s">
        <v>106</v>
      </c>
      <c r="Y88" t="s">
        <v>107</v>
      </c>
      <c r="Z88" t="s">
        <v>107</v>
      </c>
      <c r="AA88">
        <v>2</v>
      </c>
      <c r="AB88">
        <v>2</v>
      </c>
      <c r="AC88" t="s">
        <v>106</v>
      </c>
      <c r="AD88" t="s">
        <v>106</v>
      </c>
      <c r="AE88">
        <v>1</v>
      </c>
      <c r="AF88">
        <v>1</v>
      </c>
      <c r="AG88" t="s">
        <v>106</v>
      </c>
      <c r="AH88" t="s">
        <v>106</v>
      </c>
      <c r="AI88" t="s">
        <v>106</v>
      </c>
      <c r="AJ88" t="s">
        <v>106</v>
      </c>
      <c r="AK88" t="s">
        <v>107</v>
      </c>
      <c r="AL88" t="s">
        <v>107</v>
      </c>
      <c r="AM88">
        <v>1</v>
      </c>
      <c r="AN88">
        <v>2</v>
      </c>
      <c r="AO88">
        <v>1</v>
      </c>
      <c r="AP88">
        <v>1</v>
      </c>
      <c r="AQ88" t="s">
        <v>107</v>
      </c>
      <c r="AR88" t="s">
        <v>107</v>
      </c>
      <c r="AS88" t="s">
        <v>106</v>
      </c>
      <c r="AT88" t="s">
        <v>106</v>
      </c>
      <c r="AU88">
        <v>1</v>
      </c>
      <c r="AV88">
        <v>2</v>
      </c>
      <c r="AW88" t="s">
        <v>106</v>
      </c>
      <c r="AX88" t="s">
        <v>106</v>
      </c>
      <c r="AY88" t="s">
        <v>106</v>
      </c>
      <c r="AZ88" t="s">
        <v>106</v>
      </c>
      <c r="BA88" t="s">
        <v>106</v>
      </c>
      <c r="BB88" t="s">
        <v>106</v>
      </c>
      <c r="BC88" t="s">
        <v>107</v>
      </c>
      <c r="BD88" t="s">
        <v>107</v>
      </c>
      <c r="BE88">
        <v>2</v>
      </c>
      <c r="BF88">
        <v>2</v>
      </c>
      <c r="BG88" t="s">
        <v>107</v>
      </c>
      <c r="BH88" t="s">
        <v>107</v>
      </c>
      <c r="BI88" t="s">
        <v>107</v>
      </c>
      <c r="BJ88" t="s">
        <v>107</v>
      </c>
      <c r="BK88" t="s">
        <v>106</v>
      </c>
      <c r="BL88" t="s">
        <v>106</v>
      </c>
      <c r="BM88" t="s">
        <v>107</v>
      </c>
      <c r="BN88" t="s">
        <v>107</v>
      </c>
      <c r="BO88">
        <v>7</v>
      </c>
      <c r="BP88">
        <v>4</v>
      </c>
    </row>
    <row r="89" spans="1:68" x14ac:dyDescent="0.25">
      <c r="A89">
        <v>2013</v>
      </c>
      <c r="B89" t="s">
        <v>45</v>
      </c>
      <c r="C89" t="s">
        <v>106</v>
      </c>
      <c r="D89" t="s">
        <v>106</v>
      </c>
      <c r="E89">
        <v>4</v>
      </c>
      <c r="F89">
        <v>4</v>
      </c>
      <c r="G89" t="s">
        <v>106</v>
      </c>
      <c r="H89" t="s">
        <v>106</v>
      </c>
      <c r="I89" t="s">
        <v>107</v>
      </c>
      <c r="J89" t="s">
        <v>107</v>
      </c>
      <c r="K89" t="s">
        <v>106</v>
      </c>
      <c r="L89" t="s">
        <v>106</v>
      </c>
      <c r="M89">
        <v>1</v>
      </c>
      <c r="N89">
        <v>1</v>
      </c>
      <c r="O89" t="s">
        <v>280</v>
      </c>
      <c r="P89" t="s">
        <v>280</v>
      </c>
      <c r="Q89" t="s">
        <v>106</v>
      </c>
      <c r="R89" t="s">
        <v>106</v>
      </c>
      <c r="S89" t="s">
        <v>106</v>
      </c>
      <c r="T89" t="s">
        <v>106</v>
      </c>
      <c r="U89" t="s">
        <v>107</v>
      </c>
      <c r="V89" t="s">
        <v>107</v>
      </c>
      <c r="W89" t="s">
        <v>106</v>
      </c>
      <c r="X89" t="s">
        <v>106</v>
      </c>
      <c r="Y89">
        <v>2</v>
      </c>
      <c r="Z89">
        <v>2</v>
      </c>
      <c r="AA89" t="s">
        <v>106</v>
      </c>
      <c r="AB89" t="s">
        <v>106</v>
      </c>
      <c r="AC89" t="s">
        <v>107</v>
      </c>
      <c r="AD89" t="s">
        <v>107</v>
      </c>
      <c r="AE89" t="s">
        <v>107</v>
      </c>
      <c r="AF89" t="s">
        <v>107</v>
      </c>
      <c r="AG89" t="s">
        <v>106</v>
      </c>
      <c r="AH89" t="s">
        <v>106</v>
      </c>
      <c r="AI89" t="s">
        <v>106</v>
      </c>
      <c r="AJ89" t="s">
        <v>106</v>
      </c>
      <c r="AK89" t="s">
        <v>106</v>
      </c>
      <c r="AL89" t="s">
        <v>106</v>
      </c>
      <c r="AM89" t="s">
        <v>107</v>
      </c>
      <c r="AN89" t="s">
        <v>107</v>
      </c>
      <c r="AO89" t="s">
        <v>107</v>
      </c>
      <c r="AP89" t="s">
        <v>107</v>
      </c>
      <c r="AQ89" t="s">
        <v>106</v>
      </c>
      <c r="AR89" t="s">
        <v>106</v>
      </c>
      <c r="AS89" t="s">
        <v>106</v>
      </c>
      <c r="AT89" t="s">
        <v>106</v>
      </c>
      <c r="AU89">
        <v>1</v>
      </c>
      <c r="AV89">
        <v>2</v>
      </c>
      <c r="AW89" t="s">
        <v>106</v>
      </c>
      <c r="AX89" t="s">
        <v>106</v>
      </c>
      <c r="AY89" t="s">
        <v>106</v>
      </c>
      <c r="AZ89" t="s">
        <v>106</v>
      </c>
      <c r="BA89" t="s">
        <v>106</v>
      </c>
      <c r="BB89" t="s">
        <v>106</v>
      </c>
      <c r="BC89" t="s">
        <v>106</v>
      </c>
      <c r="BD89" t="s">
        <v>106</v>
      </c>
      <c r="BE89" t="s">
        <v>106</v>
      </c>
      <c r="BF89" t="s">
        <v>106</v>
      </c>
      <c r="BG89" t="s">
        <v>106</v>
      </c>
      <c r="BH89" t="s">
        <v>106</v>
      </c>
      <c r="BI89" t="s">
        <v>106</v>
      </c>
      <c r="BJ89" t="s">
        <v>106</v>
      </c>
      <c r="BK89" t="s">
        <v>106</v>
      </c>
      <c r="BL89" t="s">
        <v>106</v>
      </c>
      <c r="BM89" t="s">
        <v>107</v>
      </c>
      <c r="BN89" t="s">
        <v>107</v>
      </c>
      <c r="BO89" t="s">
        <v>107</v>
      </c>
      <c r="BP89" t="s">
        <v>107</v>
      </c>
    </row>
    <row r="90" spans="1:68" x14ac:dyDescent="0.25">
      <c r="A90">
        <v>2013</v>
      </c>
      <c r="B90" t="s">
        <v>46</v>
      </c>
      <c r="C90">
        <v>1</v>
      </c>
      <c r="D90">
        <v>1</v>
      </c>
      <c r="E90">
        <v>3</v>
      </c>
      <c r="F90">
        <v>4</v>
      </c>
      <c r="G90" t="s">
        <v>107</v>
      </c>
      <c r="H90" t="s">
        <v>107</v>
      </c>
      <c r="I90">
        <v>2</v>
      </c>
      <c r="J90">
        <v>2</v>
      </c>
      <c r="K90">
        <v>1</v>
      </c>
      <c r="L90">
        <v>2</v>
      </c>
      <c r="M90">
        <v>5</v>
      </c>
      <c r="N90">
        <v>3</v>
      </c>
      <c r="O90" t="s">
        <v>280</v>
      </c>
      <c r="P90" t="s">
        <v>280</v>
      </c>
      <c r="Q90">
        <v>1</v>
      </c>
      <c r="R90">
        <v>2</v>
      </c>
      <c r="S90">
        <v>1</v>
      </c>
      <c r="T90">
        <v>2</v>
      </c>
      <c r="U90">
        <v>3</v>
      </c>
      <c r="V90">
        <v>3</v>
      </c>
      <c r="W90">
        <v>2</v>
      </c>
      <c r="X90">
        <v>2</v>
      </c>
      <c r="Y90" t="s">
        <v>107</v>
      </c>
      <c r="Z90" t="s">
        <v>107</v>
      </c>
      <c r="AA90">
        <v>4</v>
      </c>
      <c r="AB90">
        <v>3</v>
      </c>
      <c r="AC90">
        <v>4</v>
      </c>
      <c r="AD90">
        <v>3</v>
      </c>
      <c r="AE90">
        <v>1</v>
      </c>
      <c r="AF90">
        <v>2</v>
      </c>
      <c r="AG90" t="s">
        <v>106</v>
      </c>
      <c r="AH90" t="s">
        <v>106</v>
      </c>
      <c r="AI90">
        <v>1</v>
      </c>
      <c r="AJ90">
        <v>2</v>
      </c>
      <c r="AK90">
        <v>1</v>
      </c>
      <c r="AL90">
        <v>2</v>
      </c>
      <c r="AM90">
        <v>4</v>
      </c>
      <c r="AN90">
        <v>3</v>
      </c>
      <c r="AO90">
        <v>3</v>
      </c>
      <c r="AP90">
        <v>2</v>
      </c>
      <c r="AQ90">
        <v>1</v>
      </c>
      <c r="AR90">
        <v>1</v>
      </c>
      <c r="AS90">
        <v>5</v>
      </c>
      <c r="AT90">
        <v>5</v>
      </c>
      <c r="AU90">
        <v>4</v>
      </c>
      <c r="AV90">
        <v>4</v>
      </c>
      <c r="AW90" t="s">
        <v>107</v>
      </c>
      <c r="AX90" t="s">
        <v>107</v>
      </c>
      <c r="AY90" t="s">
        <v>107</v>
      </c>
      <c r="AZ90" t="s">
        <v>107</v>
      </c>
      <c r="BA90" t="s">
        <v>106</v>
      </c>
      <c r="BB90" t="s">
        <v>106</v>
      </c>
      <c r="BC90">
        <v>1</v>
      </c>
      <c r="BD90">
        <v>2</v>
      </c>
      <c r="BE90">
        <v>2</v>
      </c>
      <c r="BF90">
        <v>2</v>
      </c>
      <c r="BG90" t="s">
        <v>106</v>
      </c>
      <c r="BH90" t="s">
        <v>106</v>
      </c>
      <c r="BI90">
        <v>6</v>
      </c>
      <c r="BJ90">
        <v>4</v>
      </c>
      <c r="BK90">
        <v>1</v>
      </c>
      <c r="BL90">
        <v>2</v>
      </c>
      <c r="BM90">
        <v>4</v>
      </c>
      <c r="BN90">
        <v>4</v>
      </c>
      <c r="BO90">
        <v>4</v>
      </c>
      <c r="BP90">
        <v>3</v>
      </c>
    </row>
    <row r="91" spans="1:68" x14ac:dyDescent="0.25">
      <c r="A91">
        <v>2013</v>
      </c>
      <c r="B91" t="s">
        <v>211</v>
      </c>
      <c r="C91" t="s">
        <v>107</v>
      </c>
      <c r="D91" t="s">
        <v>107</v>
      </c>
      <c r="E91" t="s">
        <v>106</v>
      </c>
      <c r="F91" t="s">
        <v>106</v>
      </c>
      <c r="G91" t="s">
        <v>107</v>
      </c>
      <c r="H91" t="s">
        <v>107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280</v>
      </c>
      <c r="P91" t="s">
        <v>280</v>
      </c>
      <c r="Q91">
        <v>1</v>
      </c>
      <c r="R91">
        <v>2</v>
      </c>
      <c r="S91" t="s">
        <v>107</v>
      </c>
      <c r="T91" t="s">
        <v>107</v>
      </c>
      <c r="U91" t="s">
        <v>106</v>
      </c>
      <c r="V91" t="s">
        <v>106</v>
      </c>
      <c r="W91" t="s">
        <v>107</v>
      </c>
      <c r="X91" t="s">
        <v>107</v>
      </c>
      <c r="Y91" t="s">
        <v>106</v>
      </c>
      <c r="Z91" t="s">
        <v>106</v>
      </c>
      <c r="AA91">
        <v>0</v>
      </c>
      <c r="AB91">
        <v>1</v>
      </c>
      <c r="AC91" t="s">
        <v>106</v>
      </c>
      <c r="AD91" t="s">
        <v>106</v>
      </c>
      <c r="AE91" t="s">
        <v>106</v>
      </c>
      <c r="AF91" t="s">
        <v>106</v>
      </c>
      <c r="AG91" t="s">
        <v>106</v>
      </c>
      <c r="AH91" t="s">
        <v>106</v>
      </c>
      <c r="AI91" t="s">
        <v>106</v>
      </c>
      <c r="AJ91" t="s">
        <v>106</v>
      </c>
      <c r="AK91" t="s">
        <v>106</v>
      </c>
      <c r="AL91" t="s">
        <v>106</v>
      </c>
      <c r="AM91" t="s">
        <v>106</v>
      </c>
      <c r="AN91" t="s">
        <v>106</v>
      </c>
      <c r="AO91" t="s">
        <v>106</v>
      </c>
      <c r="AP91" t="s">
        <v>106</v>
      </c>
      <c r="AQ91" t="s">
        <v>106</v>
      </c>
      <c r="AR91" t="s">
        <v>106</v>
      </c>
      <c r="AS91" t="s">
        <v>106</v>
      </c>
      <c r="AT91" t="s">
        <v>106</v>
      </c>
      <c r="AU91" t="s">
        <v>106</v>
      </c>
      <c r="AV91" t="s">
        <v>106</v>
      </c>
      <c r="AW91" t="s">
        <v>107</v>
      </c>
      <c r="AX91" t="s">
        <v>107</v>
      </c>
      <c r="AY91" t="s">
        <v>107</v>
      </c>
      <c r="AZ91" t="s">
        <v>107</v>
      </c>
      <c r="BA91" t="s">
        <v>106</v>
      </c>
      <c r="BB91" t="s">
        <v>106</v>
      </c>
      <c r="BC91" t="s">
        <v>106</v>
      </c>
      <c r="BD91" t="s">
        <v>106</v>
      </c>
      <c r="BE91">
        <v>1</v>
      </c>
      <c r="BF91">
        <v>2</v>
      </c>
      <c r="BG91" t="s">
        <v>106</v>
      </c>
      <c r="BH91" t="s">
        <v>106</v>
      </c>
      <c r="BI91" t="s">
        <v>106</v>
      </c>
      <c r="BJ91" t="s">
        <v>106</v>
      </c>
      <c r="BK91" t="s">
        <v>106</v>
      </c>
      <c r="BL91" t="s">
        <v>106</v>
      </c>
      <c r="BM91" t="s">
        <v>106</v>
      </c>
      <c r="BN91" t="s">
        <v>106</v>
      </c>
      <c r="BO91" t="s">
        <v>106</v>
      </c>
      <c r="BP91" t="s">
        <v>106</v>
      </c>
    </row>
    <row r="92" spans="1:68" x14ac:dyDescent="0.25">
      <c r="A92">
        <v>2013</v>
      </c>
      <c r="B92" t="s">
        <v>47</v>
      </c>
      <c r="C92">
        <v>2</v>
      </c>
      <c r="D92">
        <v>2</v>
      </c>
      <c r="E92" t="s">
        <v>107</v>
      </c>
      <c r="F92" t="s">
        <v>107</v>
      </c>
      <c r="G92">
        <v>2</v>
      </c>
      <c r="H92">
        <v>2</v>
      </c>
      <c r="I92">
        <v>7</v>
      </c>
      <c r="J92">
        <v>4</v>
      </c>
      <c r="K92">
        <v>2</v>
      </c>
      <c r="L92">
        <v>2</v>
      </c>
      <c r="M92" t="s">
        <v>106</v>
      </c>
      <c r="N92" t="s">
        <v>106</v>
      </c>
      <c r="O92" t="s">
        <v>280</v>
      </c>
      <c r="P92" t="s">
        <v>280</v>
      </c>
      <c r="Q92">
        <v>9</v>
      </c>
      <c r="R92">
        <v>6</v>
      </c>
      <c r="S92">
        <v>1</v>
      </c>
      <c r="T92">
        <v>2</v>
      </c>
      <c r="U92">
        <v>3</v>
      </c>
      <c r="V92">
        <v>3</v>
      </c>
      <c r="W92">
        <v>1</v>
      </c>
      <c r="X92">
        <v>2</v>
      </c>
      <c r="Y92">
        <v>4</v>
      </c>
      <c r="Z92">
        <v>3</v>
      </c>
      <c r="AA92">
        <v>1</v>
      </c>
      <c r="AB92">
        <v>2</v>
      </c>
      <c r="AC92">
        <v>5</v>
      </c>
      <c r="AD92">
        <v>4</v>
      </c>
      <c r="AE92">
        <v>2</v>
      </c>
      <c r="AF92">
        <v>2</v>
      </c>
      <c r="AG92" t="s">
        <v>107</v>
      </c>
      <c r="AH92" t="s">
        <v>107</v>
      </c>
      <c r="AI92" t="s">
        <v>107</v>
      </c>
      <c r="AJ92" t="s">
        <v>107</v>
      </c>
      <c r="AK92" t="s">
        <v>107</v>
      </c>
      <c r="AL92" t="s">
        <v>107</v>
      </c>
      <c r="AM92">
        <v>2</v>
      </c>
      <c r="AN92">
        <v>2</v>
      </c>
      <c r="AO92">
        <v>0</v>
      </c>
      <c r="AP92">
        <v>1</v>
      </c>
      <c r="AQ92" t="s">
        <v>107</v>
      </c>
      <c r="AR92" t="s">
        <v>107</v>
      </c>
      <c r="AS92">
        <v>9</v>
      </c>
      <c r="AT92">
        <v>6</v>
      </c>
      <c r="AU92">
        <v>6</v>
      </c>
      <c r="AV92">
        <v>5</v>
      </c>
      <c r="AW92">
        <v>2</v>
      </c>
      <c r="AX92">
        <v>2</v>
      </c>
      <c r="AY92">
        <v>3</v>
      </c>
      <c r="AZ92">
        <v>3</v>
      </c>
      <c r="BA92">
        <v>1</v>
      </c>
      <c r="BB92">
        <v>1</v>
      </c>
      <c r="BC92" t="s">
        <v>107</v>
      </c>
      <c r="BD92" t="s">
        <v>107</v>
      </c>
      <c r="BE92">
        <v>2</v>
      </c>
      <c r="BF92">
        <v>2</v>
      </c>
      <c r="BG92" t="s">
        <v>106</v>
      </c>
      <c r="BH92" t="s">
        <v>106</v>
      </c>
      <c r="BI92" t="s">
        <v>107</v>
      </c>
      <c r="BJ92" t="s">
        <v>107</v>
      </c>
      <c r="BK92">
        <v>8</v>
      </c>
      <c r="BL92">
        <v>5</v>
      </c>
      <c r="BM92">
        <v>5</v>
      </c>
      <c r="BN92">
        <v>4</v>
      </c>
      <c r="BO92">
        <v>0</v>
      </c>
      <c r="BP92">
        <v>1</v>
      </c>
    </row>
    <row r="93" spans="1:68" x14ac:dyDescent="0.25">
      <c r="A93">
        <v>2013</v>
      </c>
      <c r="B93" t="s">
        <v>48</v>
      </c>
      <c r="C93" t="s">
        <v>106</v>
      </c>
      <c r="D93" t="s">
        <v>106</v>
      </c>
      <c r="E93">
        <v>3</v>
      </c>
      <c r="F93">
        <v>4</v>
      </c>
      <c r="G93" t="s">
        <v>106</v>
      </c>
      <c r="H93" t="s">
        <v>106</v>
      </c>
      <c r="I93" t="s">
        <v>107</v>
      </c>
      <c r="J93" t="s">
        <v>107</v>
      </c>
      <c r="K93" t="s">
        <v>107</v>
      </c>
      <c r="L93" t="s">
        <v>107</v>
      </c>
      <c r="M93">
        <v>2</v>
      </c>
      <c r="N93">
        <v>2</v>
      </c>
      <c r="O93" t="s">
        <v>280</v>
      </c>
      <c r="P93" t="s">
        <v>280</v>
      </c>
      <c r="Q93" t="s">
        <v>107</v>
      </c>
      <c r="R93" t="s">
        <v>107</v>
      </c>
      <c r="S93">
        <v>4</v>
      </c>
      <c r="T93">
        <v>4</v>
      </c>
      <c r="U93" t="s">
        <v>106</v>
      </c>
      <c r="V93" t="s">
        <v>106</v>
      </c>
      <c r="W93" t="s">
        <v>107</v>
      </c>
      <c r="X93" t="s">
        <v>107</v>
      </c>
      <c r="Y93" t="s">
        <v>107</v>
      </c>
      <c r="Z93" t="s">
        <v>107</v>
      </c>
      <c r="AA93">
        <v>1</v>
      </c>
      <c r="AB93">
        <v>1</v>
      </c>
      <c r="AC93" t="s">
        <v>107</v>
      </c>
      <c r="AD93" t="s">
        <v>107</v>
      </c>
      <c r="AE93">
        <v>1</v>
      </c>
      <c r="AF93">
        <v>2</v>
      </c>
      <c r="AG93" t="s">
        <v>107</v>
      </c>
      <c r="AH93" t="s">
        <v>107</v>
      </c>
      <c r="AI93" t="s">
        <v>107</v>
      </c>
      <c r="AJ93" t="s">
        <v>107</v>
      </c>
      <c r="AK93" t="s">
        <v>106</v>
      </c>
      <c r="AL93" t="s">
        <v>106</v>
      </c>
      <c r="AM93" t="s">
        <v>107</v>
      </c>
      <c r="AN93" t="s">
        <v>107</v>
      </c>
      <c r="AO93">
        <v>1</v>
      </c>
      <c r="AP93">
        <v>1</v>
      </c>
      <c r="AQ93">
        <v>1</v>
      </c>
      <c r="AR93">
        <v>1</v>
      </c>
      <c r="AS93" t="s">
        <v>107</v>
      </c>
      <c r="AT93" t="s">
        <v>107</v>
      </c>
      <c r="AU93" t="s">
        <v>107</v>
      </c>
      <c r="AV93" t="s">
        <v>107</v>
      </c>
      <c r="AW93" t="s">
        <v>107</v>
      </c>
      <c r="AX93" t="s">
        <v>107</v>
      </c>
      <c r="AY93" t="s">
        <v>106</v>
      </c>
      <c r="AZ93" t="s">
        <v>106</v>
      </c>
      <c r="BA93" t="s">
        <v>106</v>
      </c>
      <c r="BB93" t="s">
        <v>106</v>
      </c>
      <c r="BC93">
        <v>1</v>
      </c>
      <c r="BD93">
        <v>1</v>
      </c>
      <c r="BE93" t="s">
        <v>107</v>
      </c>
      <c r="BF93" t="s">
        <v>107</v>
      </c>
      <c r="BG93" t="s">
        <v>106</v>
      </c>
      <c r="BH93" t="s">
        <v>106</v>
      </c>
      <c r="BI93" t="s">
        <v>107</v>
      </c>
      <c r="BJ93" t="s">
        <v>107</v>
      </c>
      <c r="BK93" t="s">
        <v>106</v>
      </c>
      <c r="BL93" t="s">
        <v>106</v>
      </c>
      <c r="BM93" t="s">
        <v>107</v>
      </c>
      <c r="BN93" t="s">
        <v>107</v>
      </c>
      <c r="BO93">
        <v>4</v>
      </c>
      <c r="BP93">
        <v>3</v>
      </c>
    </row>
    <row r="94" spans="1:68" x14ac:dyDescent="0.25">
      <c r="A94">
        <v>2013</v>
      </c>
      <c r="B94" t="s">
        <v>212</v>
      </c>
      <c r="C94" t="s">
        <v>106</v>
      </c>
      <c r="D94" t="s">
        <v>106</v>
      </c>
      <c r="E94" t="s">
        <v>107</v>
      </c>
      <c r="F94" t="s">
        <v>107</v>
      </c>
      <c r="G94" t="s">
        <v>106</v>
      </c>
      <c r="H94" t="s">
        <v>106</v>
      </c>
      <c r="I94">
        <v>1</v>
      </c>
      <c r="J94">
        <v>2</v>
      </c>
      <c r="K94" t="s">
        <v>106</v>
      </c>
      <c r="L94" t="s">
        <v>106</v>
      </c>
      <c r="M94">
        <v>1</v>
      </c>
      <c r="N94">
        <v>2</v>
      </c>
      <c r="O94" t="s">
        <v>280</v>
      </c>
      <c r="P94" t="s">
        <v>280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Z94" t="s">
        <v>106</v>
      </c>
      <c r="AA94" t="s">
        <v>106</v>
      </c>
      <c r="AB94" t="s">
        <v>106</v>
      </c>
      <c r="AC94" t="s">
        <v>106</v>
      </c>
      <c r="AD94" t="s">
        <v>106</v>
      </c>
      <c r="AE94" t="s">
        <v>106</v>
      </c>
      <c r="AF94" t="s">
        <v>106</v>
      </c>
      <c r="AG94" t="s">
        <v>106</v>
      </c>
      <c r="AH94" t="s">
        <v>106</v>
      </c>
      <c r="AI94" t="s">
        <v>106</v>
      </c>
      <c r="AJ94" t="s">
        <v>106</v>
      </c>
      <c r="AK94" t="s">
        <v>106</v>
      </c>
      <c r="AL94" t="s">
        <v>106</v>
      </c>
      <c r="AM94" t="s">
        <v>106</v>
      </c>
      <c r="AN94" t="s">
        <v>106</v>
      </c>
      <c r="AO94" t="s">
        <v>106</v>
      </c>
      <c r="AP94" t="s">
        <v>106</v>
      </c>
      <c r="AQ94" t="s">
        <v>106</v>
      </c>
      <c r="AR94" t="s">
        <v>106</v>
      </c>
      <c r="AS94" t="s">
        <v>106</v>
      </c>
      <c r="AT94" t="s">
        <v>106</v>
      </c>
      <c r="AU94" t="s">
        <v>106</v>
      </c>
      <c r="AV94" t="s">
        <v>106</v>
      </c>
      <c r="AW94" t="s">
        <v>106</v>
      </c>
      <c r="AX94" t="s">
        <v>106</v>
      </c>
      <c r="AY94" t="s">
        <v>106</v>
      </c>
      <c r="AZ94" t="s">
        <v>106</v>
      </c>
      <c r="BA94" t="s">
        <v>106</v>
      </c>
      <c r="BB94" t="s">
        <v>106</v>
      </c>
      <c r="BC94" t="s">
        <v>106</v>
      </c>
      <c r="BD94" t="s">
        <v>106</v>
      </c>
      <c r="BE94" t="s">
        <v>106</v>
      </c>
      <c r="BF94" t="s">
        <v>106</v>
      </c>
      <c r="BG94" t="s">
        <v>106</v>
      </c>
      <c r="BH94" t="s">
        <v>106</v>
      </c>
      <c r="BI94" t="s">
        <v>107</v>
      </c>
      <c r="BJ94" t="s">
        <v>107</v>
      </c>
      <c r="BK94" t="s">
        <v>106</v>
      </c>
      <c r="BL94" t="s">
        <v>106</v>
      </c>
      <c r="BM94" t="s">
        <v>106</v>
      </c>
      <c r="BN94" t="s">
        <v>106</v>
      </c>
      <c r="BO94" t="s">
        <v>106</v>
      </c>
      <c r="BP94" t="s">
        <v>106</v>
      </c>
    </row>
    <row r="95" spans="1:68" x14ac:dyDescent="0.25">
      <c r="A95">
        <v>2013</v>
      </c>
      <c r="B95" t="s">
        <v>213</v>
      </c>
      <c r="C95" t="s">
        <v>106</v>
      </c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107</v>
      </c>
      <c r="L95" t="s">
        <v>107</v>
      </c>
      <c r="M95" t="s">
        <v>107</v>
      </c>
      <c r="N95" t="s">
        <v>107</v>
      </c>
      <c r="O95" t="s">
        <v>280</v>
      </c>
      <c r="P95" t="s">
        <v>280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Z95" t="s">
        <v>106</v>
      </c>
      <c r="AA95" t="s">
        <v>106</v>
      </c>
      <c r="AB95" t="s">
        <v>106</v>
      </c>
      <c r="AC95" t="s">
        <v>106</v>
      </c>
      <c r="AD95" t="s">
        <v>106</v>
      </c>
      <c r="AE95" t="s">
        <v>106</v>
      </c>
      <c r="AF95" t="s">
        <v>106</v>
      </c>
      <c r="AG95" t="s">
        <v>106</v>
      </c>
      <c r="AH95" t="s">
        <v>106</v>
      </c>
      <c r="AI95" t="s">
        <v>107</v>
      </c>
      <c r="AJ95" t="s">
        <v>107</v>
      </c>
      <c r="AK95" t="s">
        <v>106</v>
      </c>
      <c r="AL95" t="s">
        <v>106</v>
      </c>
      <c r="AM95" t="s">
        <v>106</v>
      </c>
      <c r="AN95" t="s">
        <v>106</v>
      </c>
      <c r="AO95" t="s">
        <v>106</v>
      </c>
      <c r="AP95" t="s">
        <v>106</v>
      </c>
      <c r="AQ95" t="s">
        <v>106</v>
      </c>
      <c r="AR95" t="s">
        <v>106</v>
      </c>
      <c r="AS95" t="s">
        <v>106</v>
      </c>
      <c r="AT95" t="s">
        <v>106</v>
      </c>
      <c r="AU95" t="s">
        <v>106</v>
      </c>
      <c r="AV95" t="s">
        <v>106</v>
      </c>
      <c r="AW95" t="s">
        <v>106</v>
      </c>
      <c r="AX95" t="s">
        <v>106</v>
      </c>
      <c r="AY95" t="s">
        <v>106</v>
      </c>
      <c r="AZ95" t="s">
        <v>106</v>
      </c>
      <c r="BA95" t="s">
        <v>106</v>
      </c>
      <c r="BB95" t="s">
        <v>106</v>
      </c>
      <c r="BC95" t="s">
        <v>106</v>
      </c>
      <c r="BD95" t="s">
        <v>106</v>
      </c>
      <c r="BE95" t="s">
        <v>106</v>
      </c>
      <c r="BF95" t="s">
        <v>106</v>
      </c>
      <c r="BG95" t="s">
        <v>106</v>
      </c>
      <c r="BH95" t="s">
        <v>106</v>
      </c>
      <c r="BI95" t="s">
        <v>106</v>
      </c>
      <c r="BJ95" t="s">
        <v>106</v>
      </c>
      <c r="BK95" t="s">
        <v>106</v>
      </c>
      <c r="BL95" t="s">
        <v>106</v>
      </c>
      <c r="BM95" t="s">
        <v>106</v>
      </c>
      <c r="BN95" t="s">
        <v>106</v>
      </c>
      <c r="BO95">
        <v>1</v>
      </c>
      <c r="BP95">
        <v>2</v>
      </c>
    </row>
    <row r="96" spans="1:68" x14ac:dyDescent="0.25">
      <c r="A96">
        <v>2013</v>
      </c>
      <c r="B96" t="s">
        <v>49</v>
      </c>
      <c r="C96">
        <v>2</v>
      </c>
      <c r="D96">
        <v>2</v>
      </c>
      <c r="E96">
        <v>5</v>
      </c>
      <c r="F96">
        <v>5</v>
      </c>
      <c r="G96" t="s">
        <v>107</v>
      </c>
      <c r="H96" t="s">
        <v>107</v>
      </c>
      <c r="I96">
        <v>9</v>
      </c>
      <c r="J96">
        <v>5</v>
      </c>
      <c r="K96">
        <v>2</v>
      </c>
      <c r="L96">
        <v>2</v>
      </c>
      <c r="M96">
        <v>1</v>
      </c>
      <c r="N96">
        <v>1</v>
      </c>
      <c r="O96" t="s">
        <v>280</v>
      </c>
      <c r="P96" t="s">
        <v>280</v>
      </c>
      <c r="Q96">
        <v>3</v>
      </c>
      <c r="R96">
        <v>4</v>
      </c>
      <c r="S96">
        <v>13</v>
      </c>
      <c r="T96">
        <v>7</v>
      </c>
      <c r="U96">
        <v>4</v>
      </c>
      <c r="V96">
        <v>4</v>
      </c>
      <c r="W96">
        <v>1</v>
      </c>
      <c r="X96">
        <v>2</v>
      </c>
      <c r="Y96" t="s">
        <v>107</v>
      </c>
      <c r="Z96" t="s">
        <v>107</v>
      </c>
      <c r="AA96" t="s">
        <v>106</v>
      </c>
      <c r="AB96" t="s">
        <v>106</v>
      </c>
      <c r="AC96">
        <v>1</v>
      </c>
      <c r="AD96">
        <v>2</v>
      </c>
      <c r="AE96">
        <v>7</v>
      </c>
      <c r="AF96">
        <v>4</v>
      </c>
      <c r="AG96" t="s">
        <v>107</v>
      </c>
      <c r="AH96" t="s">
        <v>107</v>
      </c>
      <c r="AI96">
        <v>1</v>
      </c>
      <c r="AJ96">
        <v>2</v>
      </c>
      <c r="AK96">
        <v>7</v>
      </c>
      <c r="AL96">
        <v>4</v>
      </c>
      <c r="AM96">
        <v>1</v>
      </c>
      <c r="AN96">
        <v>1</v>
      </c>
      <c r="AO96" t="s">
        <v>107</v>
      </c>
      <c r="AP96" t="s">
        <v>107</v>
      </c>
      <c r="AQ96">
        <v>1</v>
      </c>
      <c r="AR96">
        <v>1</v>
      </c>
      <c r="AS96">
        <v>2</v>
      </c>
      <c r="AT96">
        <v>3</v>
      </c>
      <c r="AU96" t="s">
        <v>107</v>
      </c>
      <c r="AV96" t="s">
        <v>107</v>
      </c>
      <c r="AW96">
        <v>1</v>
      </c>
      <c r="AX96">
        <v>1</v>
      </c>
      <c r="AY96">
        <v>2</v>
      </c>
      <c r="AZ96">
        <v>2</v>
      </c>
      <c r="BA96">
        <v>6</v>
      </c>
      <c r="BB96">
        <v>4</v>
      </c>
      <c r="BC96">
        <v>1</v>
      </c>
      <c r="BD96">
        <v>1</v>
      </c>
      <c r="BE96">
        <v>1</v>
      </c>
      <c r="BF96">
        <v>1</v>
      </c>
      <c r="BG96">
        <v>1</v>
      </c>
      <c r="BH96">
        <v>2</v>
      </c>
      <c r="BI96">
        <v>1</v>
      </c>
      <c r="BJ96">
        <v>2</v>
      </c>
      <c r="BK96">
        <v>1</v>
      </c>
      <c r="BL96">
        <v>2</v>
      </c>
      <c r="BM96">
        <v>1</v>
      </c>
      <c r="BN96">
        <v>2</v>
      </c>
      <c r="BO96" t="s">
        <v>107</v>
      </c>
      <c r="BP96" t="s">
        <v>107</v>
      </c>
    </row>
    <row r="97" spans="1:68" x14ac:dyDescent="0.25">
      <c r="A97">
        <v>2013</v>
      </c>
      <c r="B97" t="s">
        <v>214</v>
      </c>
      <c r="C97">
        <v>1</v>
      </c>
      <c r="D97">
        <v>2</v>
      </c>
      <c r="E97" t="s">
        <v>107</v>
      </c>
      <c r="F97" t="s">
        <v>107</v>
      </c>
      <c r="G97" t="s">
        <v>107</v>
      </c>
      <c r="H97" t="s">
        <v>107</v>
      </c>
      <c r="I97" t="s">
        <v>106</v>
      </c>
      <c r="J97" t="s">
        <v>106</v>
      </c>
      <c r="K97" t="s">
        <v>107</v>
      </c>
      <c r="L97" t="s">
        <v>107</v>
      </c>
      <c r="M97">
        <v>1</v>
      </c>
      <c r="N97">
        <v>1</v>
      </c>
      <c r="O97" t="s">
        <v>280</v>
      </c>
      <c r="P97" t="s">
        <v>280</v>
      </c>
      <c r="Q97" t="s">
        <v>106</v>
      </c>
      <c r="R97" t="s">
        <v>106</v>
      </c>
      <c r="S97" t="s">
        <v>106</v>
      </c>
      <c r="T97" t="s">
        <v>106</v>
      </c>
      <c r="U97">
        <v>2</v>
      </c>
      <c r="V97">
        <v>2</v>
      </c>
      <c r="W97" t="s">
        <v>106</v>
      </c>
      <c r="X97" t="s">
        <v>106</v>
      </c>
      <c r="Y97" t="s">
        <v>106</v>
      </c>
      <c r="Z97" t="s">
        <v>106</v>
      </c>
      <c r="AA97" t="s">
        <v>107</v>
      </c>
      <c r="AB97" t="s">
        <v>107</v>
      </c>
      <c r="AC97">
        <v>2</v>
      </c>
      <c r="AD97">
        <v>2</v>
      </c>
      <c r="AE97" t="s">
        <v>107</v>
      </c>
      <c r="AF97" t="s">
        <v>107</v>
      </c>
      <c r="AG97">
        <v>1</v>
      </c>
      <c r="AH97">
        <v>2</v>
      </c>
      <c r="AI97" t="s">
        <v>107</v>
      </c>
      <c r="AJ97" t="s">
        <v>107</v>
      </c>
      <c r="AK97" t="s">
        <v>106</v>
      </c>
      <c r="AL97" t="s">
        <v>106</v>
      </c>
      <c r="AM97" t="s">
        <v>107</v>
      </c>
      <c r="AN97" t="s">
        <v>107</v>
      </c>
      <c r="AO97" t="s">
        <v>107</v>
      </c>
      <c r="AP97" t="s">
        <v>107</v>
      </c>
      <c r="AQ97" t="s">
        <v>106</v>
      </c>
      <c r="AR97" t="s">
        <v>106</v>
      </c>
      <c r="AS97" t="s">
        <v>106</v>
      </c>
      <c r="AT97" t="s">
        <v>106</v>
      </c>
      <c r="AU97" t="s">
        <v>107</v>
      </c>
      <c r="AV97" t="s">
        <v>107</v>
      </c>
      <c r="AW97" t="s">
        <v>106</v>
      </c>
      <c r="AX97" t="s">
        <v>106</v>
      </c>
      <c r="AY97" t="s">
        <v>107</v>
      </c>
      <c r="AZ97" t="s">
        <v>107</v>
      </c>
      <c r="BA97" t="s">
        <v>106</v>
      </c>
      <c r="BB97" t="s">
        <v>106</v>
      </c>
      <c r="BC97" t="s">
        <v>106</v>
      </c>
      <c r="BD97" t="s">
        <v>106</v>
      </c>
      <c r="BE97" t="s">
        <v>106</v>
      </c>
      <c r="BF97" t="s">
        <v>106</v>
      </c>
      <c r="BG97" t="s">
        <v>106</v>
      </c>
      <c r="BH97" t="s">
        <v>106</v>
      </c>
      <c r="BI97" t="s">
        <v>106</v>
      </c>
      <c r="BJ97" t="s">
        <v>106</v>
      </c>
      <c r="BK97" t="s">
        <v>107</v>
      </c>
      <c r="BL97" t="s">
        <v>107</v>
      </c>
      <c r="BM97" t="s">
        <v>106</v>
      </c>
      <c r="BN97" t="s">
        <v>106</v>
      </c>
      <c r="BO97">
        <v>2</v>
      </c>
      <c r="BP97">
        <v>2</v>
      </c>
    </row>
    <row r="98" spans="1:68" x14ac:dyDescent="0.25">
      <c r="A98">
        <v>2013</v>
      </c>
      <c r="B98" t="s">
        <v>215</v>
      </c>
      <c r="C98" t="s">
        <v>106</v>
      </c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107</v>
      </c>
      <c r="J98" t="s">
        <v>107</v>
      </c>
      <c r="K98" t="s">
        <v>106</v>
      </c>
      <c r="L98" t="s">
        <v>106</v>
      </c>
      <c r="M98" t="s">
        <v>107</v>
      </c>
      <c r="N98" t="s">
        <v>107</v>
      </c>
      <c r="O98" t="s">
        <v>280</v>
      </c>
      <c r="P98" t="s">
        <v>280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Z98" t="s">
        <v>106</v>
      </c>
      <c r="AA98" t="s">
        <v>107</v>
      </c>
      <c r="AB98" t="s">
        <v>107</v>
      </c>
      <c r="AC98" t="s">
        <v>106</v>
      </c>
      <c r="AD98" t="s">
        <v>106</v>
      </c>
      <c r="AE98">
        <v>1</v>
      </c>
      <c r="AF98">
        <v>2</v>
      </c>
      <c r="AG98" t="s">
        <v>106</v>
      </c>
      <c r="AH98" t="s">
        <v>106</v>
      </c>
      <c r="AI98" t="s">
        <v>106</v>
      </c>
      <c r="AJ98" t="s">
        <v>106</v>
      </c>
      <c r="AK98" t="s">
        <v>107</v>
      </c>
      <c r="AL98" t="s">
        <v>107</v>
      </c>
      <c r="AM98" t="s">
        <v>106</v>
      </c>
      <c r="AN98" t="s">
        <v>106</v>
      </c>
      <c r="AO98" t="s">
        <v>107</v>
      </c>
      <c r="AP98" t="s">
        <v>107</v>
      </c>
      <c r="AQ98" t="s">
        <v>106</v>
      </c>
      <c r="AR98" t="s">
        <v>106</v>
      </c>
      <c r="AS98" t="s">
        <v>106</v>
      </c>
      <c r="AT98" t="s">
        <v>106</v>
      </c>
      <c r="AU98" t="s">
        <v>106</v>
      </c>
      <c r="AV98" t="s">
        <v>106</v>
      </c>
      <c r="AW98" t="s">
        <v>107</v>
      </c>
      <c r="AX98" t="s">
        <v>107</v>
      </c>
      <c r="AY98" t="s">
        <v>106</v>
      </c>
      <c r="AZ98" t="s">
        <v>106</v>
      </c>
      <c r="BA98" t="s">
        <v>106</v>
      </c>
      <c r="BB98" t="s">
        <v>106</v>
      </c>
      <c r="BC98" t="s">
        <v>106</v>
      </c>
      <c r="BD98" t="s">
        <v>106</v>
      </c>
      <c r="BE98" t="s">
        <v>106</v>
      </c>
      <c r="BF98" t="s">
        <v>106</v>
      </c>
      <c r="BG98" t="s">
        <v>106</v>
      </c>
      <c r="BH98" t="s">
        <v>106</v>
      </c>
      <c r="BI98" t="s">
        <v>106</v>
      </c>
      <c r="BJ98" t="s">
        <v>106</v>
      </c>
      <c r="BK98" t="s">
        <v>106</v>
      </c>
      <c r="BL98" t="s">
        <v>106</v>
      </c>
      <c r="BM98" t="s">
        <v>106</v>
      </c>
      <c r="BN98" t="s">
        <v>106</v>
      </c>
      <c r="BO98">
        <v>2</v>
      </c>
      <c r="BP98">
        <v>2</v>
      </c>
    </row>
    <row r="99" spans="1:68" x14ac:dyDescent="0.25">
      <c r="A99">
        <v>2013</v>
      </c>
      <c r="B99" t="s">
        <v>216</v>
      </c>
      <c r="C99" t="s">
        <v>106</v>
      </c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280</v>
      </c>
      <c r="P99" t="s">
        <v>280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Z99" t="s">
        <v>106</v>
      </c>
      <c r="AA99" t="s">
        <v>106</v>
      </c>
      <c r="AB99" t="s">
        <v>106</v>
      </c>
      <c r="AC99" t="s">
        <v>106</v>
      </c>
      <c r="AD99" t="s">
        <v>106</v>
      </c>
      <c r="AE99" t="s">
        <v>106</v>
      </c>
      <c r="AF99" t="s">
        <v>106</v>
      </c>
      <c r="AG99" t="s">
        <v>106</v>
      </c>
      <c r="AH99" t="s">
        <v>106</v>
      </c>
      <c r="AI99" t="s">
        <v>106</v>
      </c>
      <c r="AJ99" t="s">
        <v>106</v>
      </c>
      <c r="AK99" t="s">
        <v>106</v>
      </c>
      <c r="AL99" t="s">
        <v>106</v>
      </c>
      <c r="AM99" t="s">
        <v>106</v>
      </c>
      <c r="AN99" t="s">
        <v>106</v>
      </c>
      <c r="AO99" t="s">
        <v>106</v>
      </c>
      <c r="AP99" t="s">
        <v>106</v>
      </c>
      <c r="AQ99" t="s">
        <v>106</v>
      </c>
      <c r="AR99" t="s">
        <v>106</v>
      </c>
      <c r="AS99" t="s">
        <v>106</v>
      </c>
      <c r="AT99" t="s">
        <v>106</v>
      </c>
      <c r="AU99" t="s">
        <v>106</v>
      </c>
      <c r="AV99" t="s">
        <v>106</v>
      </c>
      <c r="AW99" t="s">
        <v>106</v>
      </c>
      <c r="AX99" t="s">
        <v>106</v>
      </c>
      <c r="AY99" t="s">
        <v>106</v>
      </c>
      <c r="AZ99" t="s">
        <v>106</v>
      </c>
      <c r="BA99" t="s">
        <v>106</v>
      </c>
      <c r="BB99" t="s">
        <v>106</v>
      </c>
      <c r="BC99" t="s">
        <v>106</v>
      </c>
      <c r="BD99" t="s">
        <v>106</v>
      </c>
      <c r="BE99" t="s">
        <v>106</v>
      </c>
      <c r="BF99" t="s">
        <v>106</v>
      </c>
      <c r="BG99" t="s">
        <v>106</v>
      </c>
      <c r="BH99" t="s">
        <v>106</v>
      </c>
      <c r="BI99" t="s">
        <v>107</v>
      </c>
      <c r="BJ99" t="s">
        <v>107</v>
      </c>
      <c r="BK99" t="s">
        <v>106</v>
      </c>
      <c r="BL99" t="s">
        <v>106</v>
      </c>
      <c r="BM99" t="s">
        <v>106</v>
      </c>
      <c r="BN99" t="s">
        <v>106</v>
      </c>
      <c r="BO99" t="s">
        <v>106</v>
      </c>
      <c r="BP99" t="s">
        <v>106</v>
      </c>
    </row>
    <row r="100" spans="1:68" x14ac:dyDescent="0.25">
      <c r="A100">
        <v>2013</v>
      </c>
      <c r="B100" t="s">
        <v>50</v>
      </c>
      <c r="C100" t="s">
        <v>106</v>
      </c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280</v>
      </c>
      <c r="P100" t="s">
        <v>280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Z100" t="s">
        <v>106</v>
      </c>
      <c r="AA100" t="s">
        <v>106</v>
      </c>
      <c r="AB100" t="s">
        <v>106</v>
      </c>
      <c r="AC100" t="s">
        <v>106</v>
      </c>
      <c r="AD100" t="s">
        <v>106</v>
      </c>
      <c r="AE100" t="s">
        <v>106</v>
      </c>
      <c r="AF100" t="s">
        <v>106</v>
      </c>
      <c r="AG100" t="s">
        <v>106</v>
      </c>
      <c r="AH100" t="s">
        <v>106</v>
      </c>
      <c r="AI100" t="s">
        <v>106</v>
      </c>
      <c r="AJ100" t="s">
        <v>106</v>
      </c>
      <c r="AK100" t="s">
        <v>106</v>
      </c>
      <c r="AL100" t="s">
        <v>106</v>
      </c>
      <c r="AM100" t="s">
        <v>106</v>
      </c>
      <c r="AN100" t="s">
        <v>106</v>
      </c>
      <c r="AO100" t="s">
        <v>106</v>
      </c>
      <c r="AP100" t="s">
        <v>106</v>
      </c>
      <c r="AQ100" t="s">
        <v>106</v>
      </c>
      <c r="AR100" t="s">
        <v>106</v>
      </c>
      <c r="AS100" t="s">
        <v>106</v>
      </c>
      <c r="AT100" t="s">
        <v>106</v>
      </c>
      <c r="AU100" t="s">
        <v>106</v>
      </c>
      <c r="AV100" t="s">
        <v>106</v>
      </c>
      <c r="AW100" t="s">
        <v>106</v>
      </c>
      <c r="AX100" t="s">
        <v>106</v>
      </c>
      <c r="AY100" t="s">
        <v>106</v>
      </c>
      <c r="AZ100" t="s">
        <v>106</v>
      </c>
      <c r="BA100" t="s">
        <v>106</v>
      </c>
      <c r="BB100" t="s">
        <v>106</v>
      </c>
      <c r="BC100" t="s">
        <v>107</v>
      </c>
      <c r="BD100" t="s">
        <v>107</v>
      </c>
      <c r="BE100" t="s">
        <v>106</v>
      </c>
      <c r="BF100" t="s">
        <v>106</v>
      </c>
      <c r="BG100" t="s">
        <v>106</v>
      </c>
      <c r="BH100" t="s">
        <v>106</v>
      </c>
      <c r="BI100" t="s">
        <v>106</v>
      </c>
      <c r="BJ100" t="s">
        <v>106</v>
      </c>
      <c r="BK100" t="s">
        <v>106</v>
      </c>
      <c r="BL100" t="s">
        <v>106</v>
      </c>
      <c r="BM100" t="s">
        <v>106</v>
      </c>
      <c r="BN100" t="s">
        <v>106</v>
      </c>
      <c r="BO100" t="s">
        <v>106</v>
      </c>
      <c r="BP100" t="s">
        <v>106</v>
      </c>
    </row>
    <row r="101" spans="1:68" x14ac:dyDescent="0.25">
      <c r="A101">
        <v>2013</v>
      </c>
      <c r="B101" t="s">
        <v>51</v>
      </c>
      <c r="C101" t="s">
        <v>107</v>
      </c>
      <c r="D101" t="s">
        <v>107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280</v>
      </c>
      <c r="P101" t="s">
        <v>280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>
        <v>3</v>
      </c>
      <c r="X101">
        <v>3</v>
      </c>
      <c r="Y101" t="s">
        <v>106</v>
      </c>
      <c r="Z101" t="s">
        <v>106</v>
      </c>
      <c r="AA101" t="s">
        <v>106</v>
      </c>
      <c r="AB101" t="s">
        <v>106</v>
      </c>
      <c r="AC101" t="s">
        <v>106</v>
      </c>
      <c r="AD101" t="s">
        <v>106</v>
      </c>
      <c r="AE101" t="s">
        <v>107</v>
      </c>
      <c r="AF101" t="s">
        <v>107</v>
      </c>
      <c r="AG101" t="s">
        <v>106</v>
      </c>
      <c r="AH101" t="s">
        <v>106</v>
      </c>
      <c r="AI101" t="s">
        <v>107</v>
      </c>
      <c r="AJ101" t="s">
        <v>107</v>
      </c>
      <c r="AK101">
        <v>1</v>
      </c>
      <c r="AL101">
        <v>2</v>
      </c>
      <c r="AM101" t="s">
        <v>106</v>
      </c>
      <c r="AN101" t="s">
        <v>106</v>
      </c>
      <c r="AO101" t="s">
        <v>106</v>
      </c>
      <c r="AP101" t="s">
        <v>106</v>
      </c>
      <c r="AQ101" t="s">
        <v>106</v>
      </c>
      <c r="AR101" t="s">
        <v>106</v>
      </c>
      <c r="AS101" t="s">
        <v>106</v>
      </c>
      <c r="AT101" t="s">
        <v>106</v>
      </c>
      <c r="AU101" t="s">
        <v>107</v>
      </c>
      <c r="AV101" t="s">
        <v>107</v>
      </c>
      <c r="AW101" t="s">
        <v>107</v>
      </c>
      <c r="AX101" t="s">
        <v>107</v>
      </c>
      <c r="AY101" t="s">
        <v>107</v>
      </c>
      <c r="AZ101" t="s">
        <v>107</v>
      </c>
      <c r="BA101">
        <v>2</v>
      </c>
      <c r="BB101">
        <v>2</v>
      </c>
      <c r="BC101" t="s">
        <v>107</v>
      </c>
      <c r="BD101" t="s">
        <v>107</v>
      </c>
      <c r="BE101" t="s">
        <v>106</v>
      </c>
      <c r="BF101" t="s">
        <v>106</v>
      </c>
      <c r="BG101" t="s">
        <v>107</v>
      </c>
      <c r="BH101" t="s">
        <v>107</v>
      </c>
      <c r="BI101" t="s">
        <v>106</v>
      </c>
      <c r="BJ101" t="s">
        <v>106</v>
      </c>
      <c r="BK101" t="s">
        <v>107</v>
      </c>
      <c r="BL101" t="s">
        <v>107</v>
      </c>
      <c r="BM101">
        <v>1</v>
      </c>
      <c r="BN101">
        <v>2</v>
      </c>
      <c r="BO101">
        <v>1</v>
      </c>
      <c r="BP101">
        <v>2</v>
      </c>
    </row>
    <row r="102" spans="1:68" x14ac:dyDescent="0.25">
      <c r="A102">
        <v>2013</v>
      </c>
      <c r="B102" t="s">
        <v>52</v>
      </c>
      <c r="C102" t="s">
        <v>106</v>
      </c>
      <c r="D102" t="s">
        <v>106</v>
      </c>
      <c r="E102" t="s">
        <v>107</v>
      </c>
      <c r="F102" t="s">
        <v>107</v>
      </c>
      <c r="G102" t="s">
        <v>106</v>
      </c>
      <c r="H102" t="s">
        <v>106</v>
      </c>
      <c r="I102">
        <v>2</v>
      </c>
      <c r="J102">
        <v>2</v>
      </c>
      <c r="K102" t="s">
        <v>106</v>
      </c>
      <c r="L102" t="s">
        <v>106</v>
      </c>
      <c r="M102">
        <v>1</v>
      </c>
      <c r="N102">
        <v>1</v>
      </c>
      <c r="O102" t="s">
        <v>280</v>
      </c>
      <c r="P102" t="s">
        <v>280</v>
      </c>
      <c r="Q102" t="s">
        <v>106</v>
      </c>
      <c r="R102" t="s">
        <v>106</v>
      </c>
      <c r="S102" t="s">
        <v>107</v>
      </c>
      <c r="T102" t="s">
        <v>107</v>
      </c>
      <c r="U102" t="s">
        <v>106</v>
      </c>
      <c r="V102" t="s">
        <v>106</v>
      </c>
      <c r="W102" t="s">
        <v>106</v>
      </c>
      <c r="X102" t="s">
        <v>106</v>
      </c>
      <c r="Y102" t="s">
        <v>107</v>
      </c>
      <c r="Z102" t="s">
        <v>107</v>
      </c>
      <c r="AA102">
        <v>1</v>
      </c>
      <c r="AB102">
        <v>1</v>
      </c>
      <c r="AC102" t="s">
        <v>107</v>
      </c>
      <c r="AD102" t="s">
        <v>107</v>
      </c>
      <c r="AE102">
        <v>1</v>
      </c>
      <c r="AF102">
        <v>1</v>
      </c>
      <c r="AG102" t="s">
        <v>106</v>
      </c>
      <c r="AH102" t="s">
        <v>106</v>
      </c>
      <c r="AI102" t="s">
        <v>107</v>
      </c>
      <c r="AJ102" t="s">
        <v>107</v>
      </c>
      <c r="AK102">
        <v>1</v>
      </c>
      <c r="AL102">
        <v>2</v>
      </c>
      <c r="AM102" t="s">
        <v>106</v>
      </c>
      <c r="AN102" t="s">
        <v>106</v>
      </c>
      <c r="AO102">
        <v>2</v>
      </c>
      <c r="AP102">
        <v>1</v>
      </c>
      <c r="AQ102" t="s">
        <v>107</v>
      </c>
      <c r="AR102" t="s">
        <v>107</v>
      </c>
      <c r="AS102" t="s">
        <v>106</v>
      </c>
      <c r="AT102" t="s">
        <v>106</v>
      </c>
      <c r="AU102" t="s">
        <v>107</v>
      </c>
      <c r="AV102" t="s">
        <v>107</v>
      </c>
      <c r="AW102" t="s">
        <v>106</v>
      </c>
      <c r="AX102" t="s">
        <v>106</v>
      </c>
      <c r="AY102" t="s">
        <v>107</v>
      </c>
      <c r="AZ102" t="s">
        <v>107</v>
      </c>
      <c r="BA102" t="s">
        <v>107</v>
      </c>
      <c r="BB102" t="s">
        <v>107</v>
      </c>
      <c r="BC102" t="s">
        <v>107</v>
      </c>
      <c r="BD102" t="s">
        <v>107</v>
      </c>
      <c r="BE102" t="s">
        <v>106</v>
      </c>
      <c r="BF102" t="s">
        <v>106</v>
      </c>
      <c r="BG102" t="s">
        <v>106</v>
      </c>
      <c r="BH102" t="s">
        <v>106</v>
      </c>
      <c r="BI102" t="s">
        <v>106</v>
      </c>
      <c r="BJ102" t="s">
        <v>106</v>
      </c>
      <c r="BK102" t="s">
        <v>106</v>
      </c>
      <c r="BL102" t="s">
        <v>106</v>
      </c>
      <c r="BM102" t="s">
        <v>106</v>
      </c>
      <c r="BN102" t="s">
        <v>106</v>
      </c>
      <c r="BO102">
        <v>3</v>
      </c>
      <c r="BP102">
        <v>3</v>
      </c>
    </row>
    <row r="103" spans="1:68" x14ac:dyDescent="0.25">
      <c r="A103">
        <v>2013</v>
      </c>
      <c r="B103" t="s">
        <v>217</v>
      </c>
      <c r="C103" t="s">
        <v>106</v>
      </c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280</v>
      </c>
      <c r="P103" t="s">
        <v>280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Z103" t="s">
        <v>106</v>
      </c>
      <c r="AA103" t="s">
        <v>106</v>
      </c>
      <c r="AB103" t="s">
        <v>106</v>
      </c>
      <c r="AC103" t="s">
        <v>106</v>
      </c>
      <c r="AD103" t="s">
        <v>106</v>
      </c>
      <c r="AE103" t="s">
        <v>106</v>
      </c>
      <c r="AF103" t="s">
        <v>106</v>
      </c>
      <c r="AG103" t="s">
        <v>106</v>
      </c>
      <c r="AH103" t="s">
        <v>106</v>
      </c>
      <c r="AI103" t="s">
        <v>106</v>
      </c>
      <c r="AJ103" t="s">
        <v>106</v>
      </c>
      <c r="AK103" t="s">
        <v>106</v>
      </c>
      <c r="AL103" t="s">
        <v>106</v>
      </c>
      <c r="AM103" t="s">
        <v>106</v>
      </c>
      <c r="AN103" t="s">
        <v>106</v>
      </c>
      <c r="AO103" t="s">
        <v>106</v>
      </c>
      <c r="AP103" t="s">
        <v>106</v>
      </c>
      <c r="AQ103" t="s">
        <v>106</v>
      </c>
      <c r="AR103" t="s">
        <v>106</v>
      </c>
      <c r="AS103" t="s">
        <v>106</v>
      </c>
      <c r="AT103" t="s">
        <v>106</v>
      </c>
      <c r="AU103" t="s">
        <v>106</v>
      </c>
      <c r="AV103" t="s">
        <v>106</v>
      </c>
      <c r="AW103" t="s">
        <v>106</v>
      </c>
      <c r="AX103" t="s">
        <v>106</v>
      </c>
      <c r="AY103" t="s">
        <v>106</v>
      </c>
      <c r="AZ103" t="s">
        <v>106</v>
      </c>
      <c r="BA103" t="s">
        <v>106</v>
      </c>
      <c r="BB103" t="s">
        <v>106</v>
      </c>
      <c r="BC103" t="s">
        <v>106</v>
      </c>
      <c r="BD103" t="s">
        <v>106</v>
      </c>
      <c r="BE103" t="s">
        <v>106</v>
      </c>
      <c r="BF103" t="s">
        <v>106</v>
      </c>
      <c r="BG103" t="s">
        <v>106</v>
      </c>
      <c r="BH103" t="s">
        <v>106</v>
      </c>
      <c r="BI103" t="s">
        <v>106</v>
      </c>
      <c r="BJ103" t="s">
        <v>106</v>
      </c>
      <c r="BK103" t="s">
        <v>106</v>
      </c>
      <c r="BL103" t="s">
        <v>106</v>
      </c>
      <c r="BM103" t="s">
        <v>106</v>
      </c>
      <c r="BN103" t="s">
        <v>106</v>
      </c>
      <c r="BO103" t="s">
        <v>106</v>
      </c>
      <c r="BP103" t="s">
        <v>106</v>
      </c>
    </row>
    <row r="104" spans="1:68" x14ac:dyDescent="0.25">
      <c r="A104">
        <v>2013</v>
      </c>
      <c r="B104" t="s">
        <v>218</v>
      </c>
      <c r="C104" t="s">
        <v>106</v>
      </c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107</v>
      </c>
      <c r="N104" t="s">
        <v>107</v>
      </c>
      <c r="O104" t="s">
        <v>280</v>
      </c>
      <c r="P104" t="s">
        <v>280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107</v>
      </c>
      <c r="X104" t="s">
        <v>107</v>
      </c>
      <c r="Y104" t="s">
        <v>107</v>
      </c>
      <c r="Z104" t="s">
        <v>107</v>
      </c>
      <c r="AA104" t="s">
        <v>106</v>
      </c>
      <c r="AB104" t="s">
        <v>106</v>
      </c>
      <c r="AC104" t="s">
        <v>106</v>
      </c>
      <c r="AD104" t="s">
        <v>106</v>
      </c>
      <c r="AE104" t="s">
        <v>106</v>
      </c>
      <c r="AF104" t="s">
        <v>106</v>
      </c>
      <c r="AG104" t="s">
        <v>106</v>
      </c>
      <c r="AH104" t="s">
        <v>106</v>
      </c>
      <c r="AI104" t="s">
        <v>106</v>
      </c>
      <c r="AJ104" t="s">
        <v>106</v>
      </c>
      <c r="AK104" t="s">
        <v>106</v>
      </c>
      <c r="AL104" t="s">
        <v>106</v>
      </c>
      <c r="AM104" t="s">
        <v>106</v>
      </c>
      <c r="AN104" t="s">
        <v>106</v>
      </c>
      <c r="AO104" t="s">
        <v>106</v>
      </c>
      <c r="AP104" t="s">
        <v>106</v>
      </c>
      <c r="AQ104" t="s">
        <v>106</v>
      </c>
      <c r="AR104" t="s">
        <v>106</v>
      </c>
      <c r="AS104" t="s">
        <v>106</v>
      </c>
      <c r="AT104" t="s">
        <v>106</v>
      </c>
      <c r="AU104" t="s">
        <v>107</v>
      </c>
      <c r="AV104" t="s">
        <v>107</v>
      </c>
      <c r="AW104" t="s">
        <v>106</v>
      </c>
      <c r="AX104" t="s">
        <v>106</v>
      </c>
      <c r="AY104" t="s">
        <v>107</v>
      </c>
      <c r="AZ104" t="s">
        <v>107</v>
      </c>
      <c r="BA104" t="s">
        <v>106</v>
      </c>
      <c r="BB104" t="s">
        <v>106</v>
      </c>
      <c r="BC104" t="s">
        <v>106</v>
      </c>
      <c r="BD104" t="s">
        <v>106</v>
      </c>
      <c r="BE104" t="s">
        <v>106</v>
      </c>
      <c r="BF104" t="s">
        <v>106</v>
      </c>
      <c r="BG104" t="s">
        <v>106</v>
      </c>
      <c r="BH104" t="s">
        <v>106</v>
      </c>
      <c r="BI104" t="s">
        <v>106</v>
      </c>
      <c r="BJ104" t="s">
        <v>106</v>
      </c>
      <c r="BK104" t="s">
        <v>106</v>
      </c>
      <c r="BL104" t="s">
        <v>106</v>
      </c>
      <c r="BM104" t="s">
        <v>106</v>
      </c>
      <c r="BN104" t="s">
        <v>106</v>
      </c>
      <c r="BO104" t="s">
        <v>106</v>
      </c>
      <c r="BP104" t="s">
        <v>106</v>
      </c>
    </row>
    <row r="105" spans="1:68" x14ac:dyDescent="0.25">
      <c r="A105">
        <v>2013</v>
      </c>
      <c r="B105" t="s">
        <v>53</v>
      </c>
      <c r="C105" t="s">
        <v>106</v>
      </c>
      <c r="D105" t="s">
        <v>106</v>
      </c>
      <c r="E105" t="s">
        <v>106</v>
      </c>
      <c r="F105" t="s">
        <v>106</v>
      </c>
      <c r="G105" t="s">
        <v>107</v>
      </c>
      <c r="H105" t="s">
        <v>107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280</v>
      </c>
      <c r="P105" t="s">
        <v>280</v>
      </c>
      <c r="Q105" t="s">
        <v>106</v>
      </c>
      <c r="R105" t="s">
        <v>106</v>
      </c>
      <c r="S105" t="s">
        <v>107</v>
      </c>
      <c r="T105" t="s">
        <v>107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Z105" t="s">
        <v>106</v>
      </c>
      <c r="AA105" t="s">
        <v>106</v>
      </c>
      <c r="AB105" t="s">
        <v>106</v>
      </c>
      <c r="AC105" t="s">
        <v>106</v>
      </c>
      <c r="AD105" t="s">
        <v>106</v>
      </c>
      <c r="AE105" t="s">
        <v>106</v>
      </c>
      <c r="AF105" t="s">
        <v>106</v>
      </c>
      <c r="AG105" t="s">
        <v>107</v>
      </c>
      <c r="AH105" t="s">
        <v>107</v>
      </c>
      <c r="AI105" t="s">
        <v>106</v>
      </c>
      <c r="AJ105" t="s">
        <v>106</v>
      </c>
      <c r="AK105" t="s">
        <v>106</v>
      </c>
      <c r="AL105" t="s">
        <v>106</v>
      </c>
      <c r="AM105" t="s">
        <v>106</v>
      </c>
      <c r="AN105" t="s">
        <v>106</v>
      </c>
      <c r="AO105" t="s">
        <v>107</v>
      </c>
      <c r="AP105" t="s">
        <v>107</v>
      </c>
      <c r="AQ105" t="s">
        <v>106</v>
      </c>
      <c r="AR105" t="s">
        <v>106</v>
      </c>
      <c r="AS105" t="s">
        <v>106</v>
      </c>
      <c r="AT105" t="s">
        <v>106</v>
      </c>
      <c r="AU105" t="s">
        <v>106</v>
      </c>
      <c r="AV105" t="s">
        <v>106</v>
      </c>
      <c r="AW105" t="s">
        <v>107</v>
      </c>
      <c r="AX105" t="s">
        <v>107</v>
      </c>
      <c r="AY105" t="s">
        <v>106</v>
      </c>
      <c r="AZ105" t="s">
        <v>106</v>
      </c>
      <c r="BA105" t="s">
        <v>107</v>
      </c>
      <c r="BB105" t="s">
        <v>107</v>
      </c>
      <c r="BC105" t="s">
        <v>106</v>
      </c>
      <c r="BD105" t="s">
        <v>106</v>
      </c>
      <c r="BE105" t="s">
        <v>107</v>
      </c>
      <c r="BF105" t="s">
        <v>107</v>
      </c>
      <c r="BG105" t="s">
        <v>106</v>
      </c>
      <c r="BH105" t="s">
        <v>106</v>
      </c>
      <c r="BI105" t="s">
        <v>106</v>
      </c>
      <c r="BJ105" t="s">
        <v>106</v>
      </c>
      <c r="BK105" t="s">
        <v>106</v>
      </c>
      <c r="BL105" t="s">
        <v>106</v>
      </c>
      <c r="BM105" t="s">
        <v>106</v>
      </c>
      <c r="BN105" t="s">
        <v>106</v>
      </c>
      <c r="BO105" t="s">
        <v>106</v>
      </c>
      <c r="BP105" t="s">
        <v>106</v>
      </c>
    </row>
    <row r="106" spans="1:68" x14ac:dyDescent="0.25">
      <c r="A106">
        <v>2013</v>
      </c>
      <c r="B106" t="s">
        <v>55</v>
      </c>
      <c r="C106">
        <v>9</v>
      </c>
      <c r="D106">
        <v>4</v>
      </c>
      <c r="E106" t="s">
        <v>107</v>
      </c>
      <c r="F106" t="s">
        <v>107</v>
      </c>
      <c r="G106">
        <v>1</v>
      </c>
      <c r="H106">
        <v>2</v>
      </c>
      <c r="I106" t="s">
        <v>107</v>
      </c>
      <c r="J106" t="s">
        <v>107</v>
      </c>
      <c r="K106" t="s">
        <v>107</v>
      </c>
      <c r="L106" t="s">
        <v>107</v>
      </c>
      <c r="M106" t="s">
        <v>106</v>
      </c>
      <c r="N106" t="s">
        <v>106</v>
      </c>
      <c r="O106" t="s">
        <v>280</v>
      </c>
      <c r="P106" t="s">
        <v>280</v>
      </c>
      <c r="Q106" t="s">
        <v>107</v>
      </c>
      <c r="R106" t="s">
        <v>107</v>
      </c>
      <c r="S106">
        <v>1</v>
      </c>
      <c r="T106">
        <v>2</v>
      </c>
      <c r="U106" t="s">
        <v>107</v>
      </c>
      <c r="V106" t="s">
        <v>107</v>
      </c>
      <c r="W106">
        <v>2</v>
      </c>
      <c r="X106">
        <v>3</v>
      </c>
      <c r="Y106" t="s">
        <v>106</v>
      </c>
      <c r="Z106" t="s">
        <v>106</v>
      </c>
      <c r="AA106" t="s">
        <v>107</v>
      </c>
      <c r="AB106" t="s">
        <v>107</v>
      </c>
      <c r="AC106" t="s">
        <v>107</v>
      </c>
      <c r="AD106" t="s">
        <v>107</v>
      </c>
      <c r="AE106">
        <v>1</v>
      </c>
      <c r="AF106">
        <v>1</v>
      </c>
      <c r="AG106">
        <v>2</v>
      </c>
      <c r="AH106">
        <v>2</v>
      </c>
      <c r="AI106">
        <v>1</v>
      </c>
      <c r="AJ106">
        <v>2</v>
      </c>
      <c r="AK106">
        <v>5</v>
      </c>
      <c r="AL106">
        <v>4</v>
      </c>
      <c r="AM106" t="s">
        <v>106</v>
      </c>
      <c r="AN106" t="s">
        <v>106</v>
      </c>
      <c r="AO106" t="s">
        <v>107</v>
      </c>
      <c r="AP106" t="s">
        <v>107</v>
      </c>
      <c r="AQ106" t="s">
        <v>107</v>
      </c>
      <c r="AR106" t="s">
        <v>107</v>
      </c>
      <c r="AS106" t="s">
        <v>107</v>
      </c>
      <c r="AT106" t="s">
        <v>107</v>
      </c>
      <c r="AU106">
        <v>2</v>
      </c>
      <c r="AV106">
        <v>2</v>
      </c>
      <c r="AW106" t="s">
        <v>106</v>
      </c>
      <c r="AX106" t="s">
        <v>106</v>
      </c>
      <c r="AY106">
        <v>9</v>
      </c>
      <c r="AZ106">
        <v>5</v>
      </c>
      <c r="BA106">
        <v>1</v>
      </c>
      <c r="BB106">
        <v>2</v>
      </c>
      <c r="BC106" t="s">
        <v>106</v>
      </c>
      <c r="BD106" t="s">
        <v>106</v>
      </c>
      <c r="BE106">
        <v>1</v>
      </c>
      <c r="BF106">
        <v>2</v>
      </c>
      <c r="BG106">
        <v>1</v>
      </c>
      <c r="BH106">
        <v>2</v>
      </c>
      <c r="BI106">
        <v>3</v>
      </c>
      <c r="BJ106">
        <v>3</v>
      </c>
      <c r="BK106">
        <v>5</v>
      </c>
      <c r="BL106">
        <v>4</v>
      </c>
      <c r="BM106" t="s">
        <v>106</v>
      </c>
      <c r="BN106" t="s">
        <v>106</v>
      </c>
      <c r="BO106">
        <v>1</v>
      </c>
      <c r="BP106">
        <v>1</v>
      </c>
    </row>
    <row r="107" spans="1:68" x14ac:dyDescent="0.25">
      <c r="A107">
        <v>2013</v>
      </c>
      <c r="B107" t="s">
        <v>56</v>
      </c>
      <c r="C107" t="s">
        <v>106</v>
      </c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107</v>
      </c>
      <c r="N107" t="s">
        <v>107</v>
      </c>
      <c r="O107" t="s">
        <v>280</v>
      </c>
      <c r="P107" t="s">
        <v>280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Z107" t="s">
        <v>106</v>
      </c>
      <c r="AA107" t="s">
        <v>106</v>
      </c>
      <c r="AB107" t="s">
        <v>106</v>
      </c>
      <c r="AC107" t="s">
        <v>106</v>
      </c>
      <c r="AD107" t="s">
        <v>106</v>
      </c>
      <c r="AE107" t="s">
        <v>106</v>
      </c>
      <c r="AF107" t="s">
        <v>106</v>
      </c>
      <c r="AG107" t="s">
        <v>106</v>
      </c>
      <c r="AH107" t="s">
        <v>106</v>
      </c>
      <c r="AI107" t="s">
        <v>106</v>
      </c>
      <c r="AJ107" t="s">
        <v>106</v>
      </c>
      <c r="AK107" t="s">
        <v>106</v>
      </c>
      <c r="AL107" t="s">
        <v>106</v>
      </c>
      <c r="AM107" t="s">
        <v>107</v>
      </c>
      <c r="AN107" t="s">
        <v>107</v>
      </c>
      <c r="AO107" t="s">
        <v>106</v>
      </c>
      <c r="AP107" t="s">
        <v>106</v>
      </c>
      <c r="AQ107" t="s">
        <v>106</v>
      </c>
      <c r="AR107" t="s">
        <v>106</v>
      </c>
      <c r="AS107" t="s">
        <v>106</v>
      </c>
      <c r="AT107" t="s">
        <v>106</v>
      </c>
      <c r="AU107" t="s">
        <v>106</v>
      </c>
      <c r="AV107" t="s">
        <v>106</v>
      </c>
      <c r="AW107" t="s">
        <v>106</v>
      </c>
      <c r="AX107" t="s">
        <v>106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106</v>
      </c>
      <c r="BF107" t="s">
        <v>106</v>
      </c>
      <c r="BG107" t="s">
        <v>106</v>
      </c>
      <c r="BH107" t="s">
        <v>106</v>
      </c>
      <c r="BI107" t="s">
        <v>106</v>
      </c>
      <c r="BJ107" t="s">
        <v>106</v>
      </c>
      <c r="BK107" t="s">
        <v>106</v>
      </c>
      <c r="BL107" t="s">
        <v>106</v>
      </c>
      <c r="BM107" t="s">
        <v>106</v>
      </c>
      <c r="BN107" t="s">
        <v>106</v>
      </c>
      <c r="BO107" t="s">
        <v>106</v>
      </c>
      <c r="BP107" t="s">
        <v>106</v>
      </c>
    </row>
    <row r="108" spans="1:68" x14ac:dyDescent="0.25">
      <c r="A108">
        <v>2013</v>
      </c>
      <c r="B108" t="s">
        <v>57</v>
      </c>
      <c r="C108" t="s">
        <v>106</v>
      </c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280</v>
      </c>
      <c r="P108" t="s">
        <v>280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Z108" t="s">
        <v>106</v>
      </c>
      <c r="AA108" t="s">
        <v>106</v>
      </c>
      <c r="AB108" t="s">
        <v>106</v>
      </c>
      <c r="AC108" t="s">
        <v>106</v>
      </c>
      <c r="AD108" t="s">
        <v>106</v>
      </c>
      <c r="AE108" t="s">
        <v>106</v>
      </c>
      <c r="AF108" t="s">
        <v>106</v>
      </c>
      <c r="AG108" t="s">
        <v>106</v>
      </c>
      <c r="AH108" t="s">
        <v>106</v>
      </c>
      <c r="AI108" t="s">
        <v>106</v>
      </c>
      <c r="AJ108" t="s">
        <v>106</v>
      </c>
      <c r="AK108" t="s">
        <v>106</v>
      </c>
      <c r="AL108" t="s">
        <v>106</v>
      </c>
      <c r="AM108" t="s">
        <v>106</v>
      </c>
      <c r="AN108" t="s">
        <v>106</v>
      </c>
      <c r="AO108" t="s">
        <v>107</v>
      </c>
      <c r="AP108" t="s">
        <v>107</v>
      </c>
      <c r="AQ108" t="s">
        <v>106</v>
      </c>
      <c r="AR108" t="s">
        <v>106</v>
      </c>
      <c r="AS108" t="s">
        <v>106</v>
      </c>
      <c r="AT108" t="s">
        <v>106</v>
      </c>
      <c r="AU108" t="s">
        <v>106</v>
      </c>
      <c r="AV108" t="s">
        <v>106</v>
      </c>
      <c r="AW108">
        <v>1</v>
      </c>
      <c r="AX108">
        <v>2</v>
      </c>
      <c r="AY108" t="s">
        <v>106</v>
      </c>
      <c r="AZ108" t="s">
        <v>106</v>
      </c>
      <c r="BA108" t="s">
        <v>106</v>
      </c>
      <c r="BB108" t="s">
        <v>106</v>
      </c>
      <c r="BC108" t="s">
        <v>106</v>
      </c>
      <c r="BD108" t="s">
        <v>106</v>
      </c>
      <c r="BE108" t="s">
        <v>106</v>
      </c>
      <c r="BF108" t="s">
        <v>106</v>
      </c>
      <c r="BG108" t="s">
        <v>106</v>
      </c>
      <c r="BH108" t="s">
        <v>106</v>
      </c>
      <c r="BI108" t="s">
        <v>106</v>
      </c>
      <c r="BJ108" t="s">
        <v>106</v>
      </c>
      <c r="BK108" t="s">
        <v>106</v>
      </c>
      <c r="BL108" t="s">
        <v>106</v>
      </c>
      <c r="BM108" t="s">
        <v>106</v>
      </c>
      <c r="BN108" t="s">
        <v>106</v>
      </c>
      <c r="BO108" t="s">
        <v>106</v>
      </c>
      <c r="BP108" t="s">
        <v>106</v>
      </c>
    </row>
    <row r="109" spans="1:68" x14ac:dyDescent="0.25">
      <c r="A109">
        <v>2013</v>
      </c>
      <c r="B109" t="s">
        <v>263</v>
      </c>
      <c r="C109" t="s">
        <v>106</v>
      </c>
      <c r="D109" t="s">
        <v>106</v>
      </c>
      <c r="E109" t="s">
        <v>107</v>
      </c>
      <c r="F109" t="s">
        <v>107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Z109" t="s">
        <v>106</v>
      </c>
      <c r="AA109" t="s">
        <v>106</v>
      </c>
      <c r="AB109" t="s">
        <v>106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107</v>
      </c>
      <c r="AL109" t="s">
        <v>107</v>
      </c>
      <c r="AM109" t="s">
        <v>106</v>
      </c>
      <c r="AN109" t="s">
        <v>106</v>
      </c>
      <c r="AO109" t="s">
        <v>106</v>
      </c>
      <c r="AP109" t="s">
        <v>106</v>
      </c>
      <c r="AQ109" t="s">
        <v>106</v>
      </c>
      <c r="AR109" t="s">
        <v>106</v>
      </c>
      <c r="AS109" t="s">
        <v>106</v>
      </c>
      <c r="AT109" t="s">
        <v>106</v>
      </c>
      <c r="AU109" t="s">
        <v>106</v>
      </c>
      <c r="AV109" t="s">
        <v>106</v>
      </c>
      <c r="AW109" t="s">
        <v>106</v>
      </c>
      <c r="AX109" t="s">
        <v>106</v>
      </c>
      <c r="AY109" t="s">
        <v>106</v>
      </c>
      <c r="AZ109" t="s">
        <v>106</v>
      </c>
      <c r="BA109" t="s">
        <v>106</v>
      </c>
      <c r="BB109" t="s">
        <v>106</v>
      </c>
      <c r="BC109" t="s">
        <v>106</v>
      </c>
      <c r="BD109" t="s">
        <v>106</v>
      </c>
      <c r="BE109" t="s">
        <v>106</v>
      </c>
      <c r="BF109" t="s">
        <v>106</v>
      </c>
      <c r="BG109" t="s">
        <v>106</v>
      </c>
      <c r="BH109" t="s">
        <v>106</v>
      </c>
      <c r="BI109" t="s">
        <v>106</v>
      </c>
      <c r="BJ109" t="s">
        <v>106</v>
      </c>
      <c r="BK109" t="s">
        <v>106</v>
      </c>
      <c r="BL109" t="s">
        <v>106</v>
      </c>
      <c r="BM109" t="s">
        <v>106</v>
      </c>
      <c r="BN109" t="s">
        <v>106</v>
      </c>
      <c r="BO109" t="s">
        <v>106</v>
      </c>
      <c r="BP109" t="s">
        <v>106</v>
      </c>
    </row>
    <row r="110" spans="1:68" x14ac:dyDescent="0.25">
      <c r="A110">
        <v>2013</v>
      </c>
      <c r="B110" t="s">
        <v>58</v>
      </c>
      <c r="C110" t="s">
        <v>106</v>
      </c>
      <c r="D110" t="s">
        <v>106</v>
      </c>
      <c r="E110" t="s">
        <v>106</v>
      </c>
      <c r="F110" t="s">
        <v>106</v>
      </c>
      <c r="G110" t="s">
        <v>107</v>
      </c>
      <c r="H110" t="s">
        <v>107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280</v>
      </c>
      <c r="P110" t="s">
        <v>280</v>
      </c>
      <c r="Q110" t="s">
        <v>107</v>
      </c>
      <c r="R110" t="s">
        <v>107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Z110" t="s">
        <v>106</v>
      </c>
      <c r="AA110" t="s">
        <v>107</v>
      </c>
      <c r="AB110" t="s">
        <v>107</v>
      </c>
      <c r="AC110" t="s">
        <v>106</v>
      </c>
      <c r="AD110" t="s">
        <v>106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107</v>
      </c>
      <c r="AL110" t="s">
        <v>107</v>
      </c>
      <c r="AM110" t="s">
        <v>106</v>
      </c>
      <c r="AN110" t="s">
        <v>106</v>
      </c>
      <c r="AO110" t="s">
        <v>106</v>
      </c>
      <c r="AP110" t="s">
        <v>106</v>
      </c>
      <c r="AQ110" t="s">
        <v>106</v>
      </c>
      <c r="AR110" t="s">
        <v>106</v>
      </c>
      <c r="AS110" t="s">
        <v>106</v>
      </c>
      <c r="AT110" t="s">
        <v>106</v>
      </c>
      <c r="AU110" t="s">
        <v>106</v>
      </c>
      <c r="AV110" t="s">
        <v>106</v>
      </c>
      <c r="AW110" t="s">
        <v>106</v>
      </c>
      <c r="AX110" t="s">
        <v>106</v>
      </c>
      <c r="AY110" t="s">
        <v>106</v>
      </c>
      <c r="AZ110" t="s">
        <v>106</v>
      </c>
      <c r="BA110" t="s">
        <v>106</v>
      </c>
      <c r="BB110" t="s">
        <v>106</v>
      </c>
      <c r="BC110" t="s">
        <v>106</v>
      </c>
      <c r="BD110" t="s">
        <v>106</v>
      </c>
      <c r="BE110" t="s">
        <v>107</v>
      </c>
      <c r="BF110" t="s">
        <v>107</v>
      </c>
      <c r="BG110" t="s">
        <v>106</v>
      </c>
      <c r="BH110" t="s">
        <v>106</v>
      </c>
      <c r="BI110" t="s">
        <v>106</v>
      </c>
      <c r="BJ110" t="s">
        <v>106</v>
      </c>
      <c r="BK110" t="s">
        <v>106</v>
      </c>
      <c r="BL110" t="s">
        <v>106</v>
      </c>
      <c r="BM110" t="s">
        <v>107</v>
      </c>
      <c r="BN110" t="s">
        <v>107</v>
      </c>
      <c r="BO110" t="s">
        <v>106</v>
      </c>
      <c r="BP110" t="s">
        <v>106</v>
      </c>
    </row>
    <row r="111" spans="1:68" x14ac:dyDescent="0.25">
      <c r="A111">
        <v>2013</v>
      </c>
      <c r="B111" t="s">
        <v>59</v>
      </c>
      <c r="C111" t="s">
        <v>107</v>
      </c>
      <c r="D111" t="s">
        <v>107</v>
      </c>
      <c r="E111" t="s">
        <v>107</v>
      </c>
      <c r="F111" t="s">
        <v>107</v>
      </c>
      <c r="G111" t="s">
        <v>106</v>
      </c>
      <c r="H111" t="s">
        <v>106</v>
      </c>
      <c r="I111" t="s">
        <v>106</v>
      </c>
      <c r="J111" t="s">
        <v>106</v>
      </c>
      <c r="K111" t="s">
        <v>107</v>
      </c>
      <c r="L111" t="s">
        <v>107</v>
      </c>
      <c r="M111" t="s">
        <v>107</v>
      </c>
      <c r="N111" t="s">
        <v>107</v>
      </c>
      <c r="O111" t="s">
        <v>280</v>
      </c>
      <c r="P111" t="s">
        <v>280</v>
      </c>
      <c r="Q111" t="s">
        <v>107</v>
      </c>
      <c r="R111" t="s">
        <v>107</v>
      </c>
      <c r="S111">
        <v>2</v>
      </c>
      <c r="T111">
        <v>3</v>
      </c>
      <c r="U111" t="s">
        <v>106</v>
      </c>
      <c r="V111" t="s">
        <v>106</v>
      </c>
      <c r="W111" t="s">
        <v>106</v>
      </c>
      <c r="X111" t="s">
        <v>106</v>
      </c>
      <c r="Y111" t="s">
        <v>107</v>
      </c>
      <c r="Z111" t="s">
        <v>107</v>
      </c>
      <c r="AA111">
        <v>1</v>
      </c>
      <c r="AB111">
        <v>1</v>
      </c>
      <c r="AC111" t="s">
        <v>107</v>
      </c>
      <c r="AD111" t="s">
        <v>107</v>
      </c>
      <c r="AE111">
        <v>1</v>
      </c>
      <c r="AF111">
        <v>1</v>
      </c>
      <c r="AG111" t="s">
        <v>107</v>
      </c>
      <c r="AH111" t="s">
        <v>107</v>
      </c>
      <c r="AI111" t="s">
        <v>106</v>
      </c>
      <c r="AJ111" t="s">
        <v>106</v>
      </c>
      <c r="AK111" t="s">
        <v>107</v>
      </c>
      <c r="AL111" t="s">
        <v>107</v>
      </c>
      <c r="AM111">
        <v>1</v>
      </c>
      <c r="AN111">
        <v>1</v>
      </c>
      <c r="AO111">
        <v>1</v>
      </c>
      <c r="AP111">
        <v>1</v>
      </c>
      <c r="AQ111" t="s">
        <v>106</v>
      </c>
      <c r="AR111" t="s">
        <v>106</v>
      </c>
      <c r="AS111" t="s">
        <v>106</v>
      </c>
      <c r="AT111" t="s">
        <v>106</v>
      </c>
      <c r="AU111" t="s">
        <v>107</v>
      </c>
      <c r="AV111" t="s">
        <v>107</v>
      </c>
      <c r="AW111" t="s">
        <v>107</v>
      </c>
      <c r="AX111" t="s">
        <v>107</v>
      </c>
      <c r="AY111" t="s">
        <v>107</v>
      </c>
      <c r="AZ111" t="s">
        <v>107</v>
      </c>
      <c r="BA111" t="s">
        <v>106</v>
      </c>
      <c r="BB111" t="s">
        <v>106</v>
      </c>
      <c r="BC111" t="s">
        <v>107</v>
      </c>
      <c r="BD111" t="s">
        <v>107</v>
      </c>
      <c r="BE111">
        <v>1</v>
      </c>
      <c r="BF111">
        <v>2</v>
      </c>
      <c r="BG111">
        <v>2</v>
      </c>
      <c r="BH111">
        <v>2</v>
      </c>
      <c r="BI111" t="s">
        <v>106</v>
      </c>
      <c r="BJ111" t="s">
        <v>106</v>
      </c>
      <c r="BK111" t="s">
        <v>106</v>
      </c>
      <c r="BL111" t="s">
        <v>106</v>
      </c>
      <c r="BM111">
        <v>2</v>
      </c>
      <c r="BN111">
        <v>3</v>
      </c>
      <c r="BO111">
        <v>5</v>
      </c>
      <c r="BP111">
        <v>3</v>
      </c>
    </row>
    <row r="112" spans="1:68" x14ac:dyDescent="0.25">
      <c r="A112">
        <v>2013</v>
      </c>
      <c r="B112" t="s">
        <v>219</v>
      </c>
      <c r="C112" t="s">
        <v>106</v>
      </c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Z112" t="s">
        <v>106</v>
      </c>
      <c r="AA112" t="s">
        <v>106</v>
      </c>
      <c r="AB112" t="s">
        <v>106</v>
      </c>
      <c r="AC112" t="s">
        <v>106</v>
      </c>
      <c r="AD112" t="s">
        <v>106</v>
      </c>
      <c r="AE112" t="s">
        <v>106</v>
      </c>
      <c r="AF112" t="s">
        <v>106</v>
      </c>
      <c r="AG112" t="s">
        <v>106</v>
      </c>
      <c r="AH112" t="s">
        <v>106</v>
      </c>
      <c r="AI112" t="s">
        <v>106</v>
      </c>
      <c r="AJ112" t="s">
        <v>106</v>
      </c>
      <c r="AK112" t="s">
        <v>106</v>
      </c>
      <c r="AL112" t="s">
        <v>106</v>
      </c>
      <c r="AM112" t="s">
        <v>106</v>
      </c>
      <c r="AN112" t="s">
        <v>106</v>
      </c>
      <c r="AO112" t="s">
        <v>106</v>
      </c>
      <c r="AP112" t="s">
        <v>106</v>
      </c>
      <c r="AQ112" t="s">
        <v>106</v>
      </c>
      <c r="AR112" t="s">
        <v>106</v>
      </c>
      <c r="AS112" t="s">
        <v>106</v>
      </c>
      <c r="AT112" t="s">
        <v>106</v>
      </c>
      <c r="AU112" t="s">
        <v>106</v>
      </c>
      <c r="AV112" t="s">
        <v>106</v>
      </c>
      <c r="AW112" t="s">
        <v>106</v>
      </c>
      <c r="AX112" t="s">
        <v>106</v>
      </c>
      <c r="AY112" t="s">
        <v>106</v>
      </c>
      <c r="AZ112" t="s">
        <v>106</v>
      </c>
      <c r="BA112" t="s">
        <v>106</v>
      </c>
      <c r="BB112" t="s">
        <v>106</v>
      </c>
      <c r="BC112" t="s">
        <v>106</v>
      </c>
      <c r="BD112" t="s">
        <v>106</v>
      </c>
      <c r="BE112" t="s">
        <v>106</v>
      </c>
      <c r="BF112" t="s">
        <v>106</v>
      </c>
      <c r="BG112" t="s">
        <v>106</v>
      </c>
      <c r="BH112" t="s">
        <v>106</v>
      </c>
      <c r="BI112" t="s">
        <v>106</v>
      </c>
      <c r="BJ112" t="s">
        <v>106</v>
      </c>
      <c r="BK112" t="s">
        <v>106</v>
      </c>
      <c r="BL112" t="s">
        <v>106</v>
      </c>
      <c r="BM112" t="s">
        <v>106</v>
      </c>
      <c r="BN112" t="s">
        <v>106</v>
      </c>
      <c r="BO112" t="s">
        <v>106</v>
      </c>
      <c r="BP112" t="s">
        <v>106</v>
      </c>
    </row>
    <row r="113" spans="1:68" x14ac:dyDescent="0.25">
      <c r="A113">
        <v>2013</v>
      </c>
      <c r="B113" t="s">
        <v>264</v>
      </c>
      <c r="C113" t="s">
        <v>106</v>
      </c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280</v>
      </c>
      <c r="P113" t="s">
        <v>280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Z113" t="s">
        <v>106</v>
      </c>
      <c r="AA113" t="s">
        <v>106</v>
      </c>
      <c r="AB113" t="s">
        <v>106</v>
      </c>
      <c r="AC113" t="s">
        <v>106</v>
      </c>
      <c r="AD113" t="s">
        <v>106</v>
      </c>
      <c r="AE113" t="s">
        <v>106</v>
      </c>
      <c r="AF113" t="s">
        <v>106</v>
      </c>
      <c r="AG113" t="s">
        <v>106</v>
      </c>
      <c r="AH113" t="s">
        <v>106</v>
      </c>
      <c r="AI113" t="s">
        <v>106</v>
      </c>
      <c r="AJ113" t="s">
        <v>106</v>
      </c>
      <c r="AK113" t="s">
        <v>106</v>
      </c>
      <c r="AL113" t="s">
        <v>106</v>
      </c>
      <c r="AM113" t="s">
        <v>106</v>
      </c>
      <c r="AN113" t="s">
        <v>106</v>
      </c>
      <c r="AO113" t="s">
        <v>106</v>
      </c>
      <c r="AP113" t="s">
        <v>106</v>
      </c>
      <c r="AQ113" t="s">
        <v>106</v>
      </c>
      <c r="AR113" t="s">
        <v>106</v>
      </c>
      <c r="AS113" t="s">
        <v>106</v>
      </c>
      <c r="AT113" t="s">
        <v>106</v>
      </c>
      <c r="AU113" t="s">
        <v>106</v>
      </c>
      <c r="AV113" t="s">
        <v>106</v>
      </c>
      <c r="AW113" t="s">
        <v>106</v>
      </c>
      <c r="AX113" t="s">
        <v>106</v>
      </c>
      <c r="AY113" t="s">
        <v>106</v>
      </c>
      <c r="AZ113" t="s">
        <v>106</v>
      </c>
      <c r="BA113" t="s">
        <v>106</v>
      </c>
      <c r="BB113" t="s">
        <v>106</v>
      </c>
      <c r="BC113" t="s">
        <v>106</v>
      </c>
      <c r="BD113" t="s">
        <v>106</v>
      </c>
      <c r="BE113" t="s">
        <v>106</v>
      </c>
      <c r="BF113" t="s">
        <v>106</v>
      </c>
      <c r="BG113" t="s">
        <v>106</v>
      </c>
      <c r="BH113" t="s">
        <v>106</v>
      </c>
      <c r="BI113" t="s">
        <v>106</v>
      </c>
      <c r="BJ113" t="s">
        <v>106</v>
      </c>
      <c r="BK113" t="s">
        <v>106</v>
      </c>
      <c r="BL113" t="s">
        <v>106</v>
      </c>
      <c r="BM113" t="s">
        <v>106</v>
      </c>
      <c r="BN113" t="s">
        <v>106</v>
      </c>
      <c r="BO113" t="s">
        <v>106</v>
      </c>
      <c r="BP113" t="s">
        <v>106</v>
      </c>
    </row>
    <row r="114" spans="1:68" x14ac:dyDescent="0.25">
      <c r="A114">
        <v>2013</v>
      </c>
      <c r="B114" t="s">
        <v>60</v>
      </c>
      <c r="C114" t="s">
        <v>106</v>
      </c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280</v>
      </c>
      <c r="P114" t="s">
        <v>280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107</v>
      </c>
      <c r="Z114" t="s">
        <v>107</v>
      </c>
      <c r="AA114" t="s">
        <v>107</v>
      </c>
      <c r="AB114" t="s">
        <v>107</v>
      </c>
      <c r="AC114" t="s">
        <v>106</v>
      </c>
      <c r="AD114" t="s">
        <v>106</v>
      </c>
      <c r="AE114" t="s">
        <v>106</v>
      </c>
      <c r="AF114" t="s">
        <v>106</v>
      </c>
      <c r="AG114" t="s">
        <v>106</v>
      </c>
      <c r="AH114" t="s">
        <v>106</v>
      </c>
      <c r="AI114" t="s">
        <v>106</v>
      </c>
      <c r="AJ114" t="s">
        <v>106</v>
      </c>
      <c r="AK114" t="s">
        <v>106</v>
      </c>
      <c r="AL114" t="s">
        <v>106</v>
      </c>
      <c r="AM114" t="s">
        <v>107</v>
      </c>
      <c r="AN114" t="s">
        <v>107</v>
      </c>
      <c r="AO114" t="s">
        <v>106</v>
      </c>
      <c r="AP114" t="s">
        <v>106</v>
      </c>
      <c r="AQ114" t="s">
        <v>107</v>
      </c>
      <c r="AR114" t="s">
        <v>107</v>
      </c>
      <c r="AS114" t="s">
        <v>107</v>
      </c>
      <c r="AT114" t="s">
        <v>107</v>
      </c>
      <c r="AU114" t="s">
        <v>106</v>
      </c>
      <c r="AV114" t="s">
        <v>106</v>
      </c>
      <c r="AW114" t="s">
        <v>106</v>
      </c>
      <c r="AX114" t="s">
        <v>106</v>
      </c>
      <c r="AY114" t="s">
        <v>107</v>
      </c>
      <c r="AZ114" t="s">
        <v>107</v>
      </c>
      <c r="BA114" t="s">
        <v>106</v>
      </c>
      <c r="BB114" t="s">
        <v>106</v>
      </c>
      <c r="BC114" t="s">
        <v>107</v>
      </c>
      <c r="BD114" t="s">
        <v>107</v>
      </c>
      <c r="BE114" t="s">
        <v>106</v>
      </c>
      <c r="BF114" t="s">
        <v>106</v>
      </c>
      <c r="BG114" t="s">
        <v>106</v>
      </c>
      <c r="BH114" t="s">
        <v>106</v>
      </c>
      <c r="BI114" t="s">
        <v>107</v>
      </c>
      <c r="BJ114" t="s">
        <v>107</v>
      </c>
      <c r="BK114" t="s">
        <v>106</v>
      </c>
      <c r="BL114" t="s">
        <v>106</v>
      </c>
      <c r="BM114" t="s">
        <v>107</v>
      </c>
      <c r="BN114" t="s">
        <v>107</v>
      </c>
      <c r="BO114" t="s">
        <v>107</v>
      </c>
      <c r="BP114" t="s">
        <v>107</v>
      </c>
    </row>
    <row r="115" spans="1:68" x14ac:dyDescent="0.25">
      <c r="A115">
        <v>2013</v>
      </c>
      <c r="B115" t="s">
        <v>61</v>
      </c>
      <c r="C115" t="s">
        <v>107</v>
      </c>
      <c r="D115" t="s">
        <v>107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280</v>
      </c>
      <c r="P115" t="s">
        <v>280</v>
      </c>
      <c r="Q115">
        <v>4</v>
      </c>
      <c r="R115">
        <v>4</v>
      </c>
      <c r="S115" t="s">
        <v>106</v>
      </c>
      <c r="T115" t="s">
        <v>106</v>
      </c>
      <c r="U115">
        <v>3</v>
      </c>
      <c r="V115">
        <v>3</v>
      </c>
      <c r="W115">
        <v>1</v>
      </c>
      <c r="X115">
        <v>2</v>
      </c>
      <c r="Y115" t="s">
        <v>107</v>
      </c>
      <c r="Z115" t="s">
        <v>107</v>
      </c>
      <c r="AA115" t="s">
        <v>107</v>
      </c>
      <c r="AB115" t="s">
        <v>107</v>
      </c>
      <c r="AC115">
        <v>3</v>
      </c>
      <c r="AD115">
        <v>3</v>
      </c>
      <c r="AE115">
        <v>2</v>
      </c>
      <c r="AF115">
        <v>2</v>
      </c>
      <c r="AG115" t="s">
        <v>107</v>
      </c>
      <c r="AH115" t="s">
        <v>107</v>
      </c>
      <c r="AI115">
        <v>1</v>
      </c>
      <c r="AJ115">
        <v>2</v>
      </c>
      <c r="AK115" t="s">
        <v>107</v>
      </c>
      <c r="AL115" t="s">
        <v>107</v>
      </c>
      <c r="AM115">
        <v>1</v>
      </c>
      <c r="AN115">
        <v>2</v>
      </c>
      <c r="AO115" t="s">
        <v>107</v>
      </c>
      <c r="AP115" t="s">
        <v>107</v>
      </c>
      <c r="AQ115" t="s">
        <v>107</v>
      </c>
      <c r="AR115" t="s">
        <v>107</v>
      </c>
      <c r="AS115" t="s">
        <v>107</v>
      </c>
      <c r="AT115" t="s">
        <v>107</v>
      </c>
      <c r="AU115" t="s">
        <v>107</v>
      </c>
      <c r="AV115" t="s">
        <v>107</v>
      </c>
      <c r="AW115">
        <v>2</v>
      </c>
      <c r="AX115">
        <v>2</v>
      </c>
      <c r="AY115">
        <v>2</v>
      </c>
      <c r="AZ115">
        <v>2</v>
      </c>
      <c r="BA115">
        <v>1</v>
      </c>
      <c r="BB115">
        <v>2</v>
      </c>
      <c r="BC115" t="s">
        <v>106</v>
      </c>
      <c r="BD115" t="s">
        <v>106</v>
      </c>
      <c r="BE115" t="s">
        <v>107</v>
      </c>
      <c r="BF115" t="s">
        <v>107</v>
      </c>
      <c r="BG115">
        <v>1</v>
      </c>
      <c r="BH115">
        <v>2</v>
      </c>
      <c r="BI115" t="s">
        <v>106</v>
      </c>
      <c r="BJ115" t="s">
        <v>106</v>
      </c>
      <c r="BK115" t="s">
        <v>107</v>
      </c>
      <c r="BL115" t="s">
        <v>107</v>
      </c>
      <c r="BM115" t="s">
        <v>107</v>
      </c>
      <c r="BN115" t="s">
        <v>107</v>
      </c>
      <c r="BO115" t="s">
        <v>106</v>
      </c>
      <c r="BP115" t="s">
        <v>106</v>
      </c>
    </row>
    <row r="116" spans="1:68" x14ac:dyDescent="0.25">
      <c r="A116">
        <v>2013</v>
      </c>
      <c r="B116" t="s">
        <v>62</v>
      </c>
      <c r="C116" t="s">
        <v>106</v>
      </c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107</v>
      </c>
      <c r="N116" t="s">
        <v>107</v>
      </c>
      <c r="O116" t="s">
        <v>280</v>
      </c>
      <c r="P116" t="s">
        <v>280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>
        <v>1</v>
      </c>
      <c r="Z116">
        <v>2</v>
      </c>
      <c r="AA116" t="s">
        <v>107</v>
      </c>
      <c r="AB116" t="s">
        <v>107</v>
      </c>
      <c r="AC116" t="s">
        <v>106</v>
      </c>
      <c r="AD116" t="s">
        <v>106</v>
      </c>
      <c r="AE116" t="s">
        <v>106</v>
      </c>
      <c r="AF116" t="s">
        <v>106</v>
      </c>
      <c r="AG116" t="s">
        <v>106</v>
      </c>
      <c r="AH116" t="s">
        <v>106</v>
      </c>
      <c r="AI116" t="s">
        <v>106</v>
      </c>
      <c r="AJ116" t="s">
        <v>106</v>
      </c>
      <c r="AK116" t="s">
        <v>106</v>
      </c>
      <c r="AL116" t="s">
        <v>106</v>
      </c>
      <c r="AM116" t="s">
        <v>106</v>
      </c>
      <c r="AN116" t="s">
        <v>106</v>
      </c>
      <c r="AO116" t="s">
        <v>106</v>
      </c>
      <c r="AP116" t="s">
        <v>106</v>
      </c>
      <c r="AQ116" t="s">
        <v>106</v>
      </c>
      <c r="AR116" t="s">
        <v>106</v>
      </c>
      <c r="AS116" t="s">
        <v>106</v>
      </c>
      <c r="AT116" t="s">
        <v>106</v>
      </c>
      <c r="AU116" t="s">
        <v>106</v>
      </c>
      <c r="AV116" t="s">
        <v>106</v>
      </c>
      <c r="AW116" t="s">
        <v>106</v>
      </c>
      <c r="AX116" t="s">
        <v>106</v>
      </c>
      <c r="AY116" t="s">
        <v>106</v>
      </c>
      <c r="AZ116" t="s">
        <v>106</v>
      </c>
      <c r="BA116" t="s">
        <v>106</v>
      </c>
      <c r="BB116" t="s">
        <v>106</v>
      </c>
      <c r="BC116" t="s">
        <v>106</v>
      </c>
      <c r="BD116" t="s">
        <v>106</v>
      </c>
      <c r="BE116" t="s">
        <v>107</v>
      </c>
      <c r="BF116" t="s">
        <v>107</v>
      </c>
      <c r="BG116" t="s">
        <v>106</v>
      </c>
      <c r="BH116" t="s">
        <v>106</v>
      </c>
      <c r="BI116" t="s">
        <v>107</v>
      </c>
      <c r="BJ116" t="s">
        <v>107</v>
      </c>
      <c r="BK116" t="s">
        <v>106</v>
      </c>
      <c r="BL116" t="s">
        <v>106</v>
      </c>
      <c r="BM116" t="s">
        <v>106</v>
      </c>
      <c r="BN116" t="s">
        <v>106</v>
      </c>
      <c r="BO116" t="s">
        <v>107</v>
      </c>
      <c r="BP116" t="s">
        <v>107</v>
      </c>
    </row>
    <row r="117" spans="1:68" x14ac:dyDescent="0.25">
      <c r="A117">
        <v>2013</v>
      </c>
      <c r="B117" t="s">
        <v>63</v>
      </c>
      <c r="C117" t="s">
        <v>106</v>
      </c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>
        <v>1</v>
      </c>
      <c r="L117">
        <v>2</v>
      </c>
      <c r="M117" t="s">
        <v>106</v>
      </c>
      <c r="N117" t="s">
        <v>106</v>
      </c>
      <c r="O117" t="s">
        <v>280</v>
      </c>
      <c r="P117" t="s">
        <v>280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107</v>
      </c>
      <c r="X117" t="s">
        <v>107</v>
      </c>
      <c r="Y117" t="s">
        <v>106</v>
      </c>
      <c r="Z117" t="s">
        <v>106</v>
      </c>
      <c r="AA117" t="s">
        <v>106</v>
      </c>
      <c r="AB117" t="s">
        <v>106</v>
      </c>
      <c r="AC117" t="s">
        <v>106</v>
      </c>
      <c r="AD117" t="s">
        <v>106</v>
      </c>
      <c r="AE117" t="s">
        <v>107</v>
      </c>
      <c r="AF117" t="s">
        <v>107</v>
      </c>
      <c r="AG117" t="s">
        <v>106</v>
      </c>
      <c r="AH117" t="s">
        <v>106</v>
      </c>
      <c r="AI117" t="s">
        <v>106</v>
      </c>
      <c r="AJ117" t="s">
        <v>106</v>
      </c>
      <c r="AK117" t="s">
        <v>106</v>
      </c>
      <c r="AL117" t="s">
        <v>106</v>
      </c>
      <c r="AM117" t="s">
        <v>106</v>
      </c>
      <c r="AN117" t="s">
        <v>106</v>
      </c>
      <c r="AO117" t="s">
        <v>106</v>
      </c>
      <c r="AP117" t="s">
        <v>106</v>
      </c>
      <c r="AQ117" t="s">
        <v>107</v>
      </c>
      <c r="AR117" t="s">
        <v>107</v>
      </c>
      <c r="AS117" t="s">
        <v>106</v>
      </c>
      <c r="AT117" t="s">
        <v>106</v>
      </c>
      <c r="AU117" t="s">
        <v>106</v>
      </c>
      <c r="AV117" t="s">
        <v>106</v>
      </c>
      <c r="AW117" t="s">
        <v>106</v>
      </c>
      <c r="AX117" t="s">
        <v>106</v>
      </c>
      <c r="AY117" t="s">
        <v>106</v>
      </c>
      <c r="AZ117" t="s">
        <v>106</v>
      </c>
      <c r="BA117" t="s">
        <v>106</v>
      </c>
      <c r="BB117" t="s">
        <v>106</v>
      </c>
      <c r="BC117" t="s">
        <v>106</v>
      </c>
      <c r="BD117" t="s">
        <v>106</v>
      </c>
      <c r="BE117" t="s">
        <v>106</v>
      </c>
      <c r="BF117" t="s">
        <v>106</v>
      </c>
      <c r="BG117" t="s">
        <v>106</v>
      </c>
      <c r="BH117" t="s">
        <v>106</v>
      </c>
      <c r="BI117" t="s">
        <v>106</v>
      </c>
      <c r="BJ117" t="s">
        <v>106</v>
      </c>
      <c r="BK117" t="s">
        <v>107</v>
      </c>
      <c r="BL117" t="s">
        <v>107</v>
      </c>
      <c r="BM117" t="s">
        <v>106</v>
      </c>
      <c r="BN117" t="s">
        <v>106</v>
      </c>
      <c r="BO117" t="s">
        <v>106</v>
      </c>
      <c r="BP117" t="s">
        <v>106</v>
      </c>
    </row>
    <row r="118" spans="1:68" x14ac:dyDescent="0.25">
      <c r="A118">
        <v>2013</v>
      </c>
      <c r="B118" t="s">
        <v>265</v>
      </c>
      <c r="C118" t="s">
        <v>106</v>
      </c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280</v>
      </c>
      <c r="P118" t="s">
        <v>280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106</v>
      </c>
      <c r="X118" t="s">
        <v>106</v>
      </c>
      <c r="Y118" t="s">
        <v>106</v>
      </c>
      <c r="Z118" t="s">
        <v>106</v>
      </c>
      <c r="AA118" t="s">
        <v>107</v>
      </c>
      <c r="AB118" t="s">
        <v>107</v>
      </c>
      <c r="AC118" t="s">
        <v>106</v>
      </c>
      <c r="AD118" t="s">
        <v>106</v>
      </c>
      <c r="AE118" t="s">
        <v>106</v>
      </c>
      <c r="AF118" t="s">
        <v>106</v>
      </c>
      <c r="AG118" t="s">
        <v>106</v>
      </c>
      <c r="AH118" t="s">
        <v>106</v>
      </c>
      <c r="AI118" t="s">
        <v>106</v>
      </c>
      <c r="AJ118" t="s">
        <v>106</v>
      </c>
      <c r="AK118" t="s">
        <v>106</v>
      </c>
      <c r="AL118" t="s">
        <v>106</v>
      </c>
      <c r="AM118" t="s">
        <v>106</v>
      </c>
      <c r="AN118" t="s">
        <v>106</v>
      </c>
      <c r="AO118" t="s">
        <v>106</v>
      </c>
      <c r="AP118" t="s">
        <v>106</v>
      </c>
      <c r="AQ118" t="s">
        <v>106</v>
      </c>
      <c r="AR118" t="s">
        <v>106</v>
      </c>
      <c r="AS118" t="s">
        <v>106</v>
      </c>
      <c r="AT118" t="s">
        <v>106</v>
      </c>
      <c r="AU118" t="s">
        <v>106</v>
      </c>
      <c r="AV118" t="s">
        <v>106</v>
      </c>
      <c r="AW118" t="s">
        <v>106</v>
      </c>
      <c r="AX118" t="s">
        <v>106</v>
      </c>
      <c r="AY118" t="s">
        <v>106</v>
      </c>
      <c r="AZ118" t="s">
        <v>106</v>
      </c>
      <c r="BA118" t="s">
        <v>106</v>
      </c>
      <c r="BB118" t="s">
        <v>106</v>
      </c>
      <c r="BC118" t="s">
        <v>106</v>
      </c>
      <c r="BD118" t="s">
        <v>106</v>
      </c>
      <c r="BE118" t="s">
        <v>106</v>
      </c>
      <c r="BF118" t="s">
        <v>106</v>
      </c>
      <c r="BG118" t="s">
        <v>106</v>
      </c>
      <c r="BH118" t="s">
        <v>106</v>
      </c>
      <c r="BI118" t="s">
        <v>106</v>
      </c>
      <c r="BJ118" t="s">
        <v>106</v>
      </c>
      <c r="BK118" t="s">
        <v>106</v>
      </c>
      <c r="BL118" t="s">
        <v>106</v>
      </c>
      <c r="BM118" t="s">
        <v>106</v>
      </c>
      <c r="BN118" t="s">
        <v>106</v>
      </c>
      <c r="BO118" t="s">
        <v>106</v>
      </c>
      <c r="BP118" t="s">
        <v>106</v>
      </c>
    </row>
    <row r="119" spans="1:68" x14ac:dyDescent="0.25">
      <c r="A119">
        <v>2013</v>
      </c>
      <c r="B119" t="s">
        <v>221</v>
      </c>
      <c r="C119" t="s">
        <v>106</v>
      </c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280</v>
      </c>
      <c r="P119" t="s">
        <v>280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Z119" t="s">
        <v>106</v>
      </c>
      <c r="AA119" t="s">
        <v>106</v>
      </c>
      <c r="AB119" t="s">
        <v>106</v>
      </c>
      <c r="AC119" t="s">
        <v>106</v>
      </c>
      <c r="AD119" t="s">
        <v>106</v>
      </c>
      <c r="AE119" t="s">
        <v>106</v>
      </c>
      <c r="AF119" t="s">
        <v>106</v>
      </c>
      <c r="AG119" t="s">
        <v>106</v>
      </c>
      <c r="AH119" t="s">
        <v>106</v>
      </c>
      <c r="AI119" t="s">
        <v>106</v>
      </c>
      <c r="AJ119" t="s">
        <v>106</v>
      </c>
      <c r="AK119" t="s">
        <v>106</v>
      </c>
      <c r="AL119" t="s">
        <v>106</v>
      </c>
      <c r="AM119" t="s">
        <v>106</v>
      </c>
      <c r="AN119" t="s">
        <v>106</v>
      </c>
      <c r="AO119" t="s">
        <v>106</v>
      </c>
      <c r="AP119" t="s">
        <v>106</v>
      </c>
      <c r="AQ119" t="s">
        <v>106</v>
      </c>
      <c r="AR119" t="s">
        <v>106</v>
      </c>
      <c r="AS119" t="s">
        <v>107</v>
      </c>
      <c r="AT119" t="s">
        <v>107</v>
      </c>
      <c r="AU119" t="s">
        <v>106</v>
      </c>
      <c r="AV119" t="s">
        <v>106</v>
      </c>
      <c r="AW119" t="s">
        <v>106</v>
      </c>
      <c r="AX119" t="s">
        <v>106</v>
      </c>
      <c r="AY119" t="s">
        <v>106</v>
      </c>
      <c r="AZ119" t="s">
        <v>106</v>
      </c>
      <c r="BA119" t="s">
        <v>106</v>
      </c>
      <c r="BB119" t="s">
        <v>106</v>
      </c>
      <c r="BC119" t="s">
        <v>106</v>
      </c>
      <c r="BD119" t="s">
        <v>106</v>
      </c>
      <c r="BE119" t="s">
        <v>106</v>
      </c>
      <c r="BF119" t="s">
        <v>106</v>
      </c>
      <c r="BG119" t="s">
        <v>106</v>
      </c>
      <c r="BH119" t="s">
        <v>106</v>
      </c>
      <c r="BI119" t="s">
        <v>106</v>
      </c>
      <c r="BJ119" t="s">
        <v>106</v>
      </c>
      <c r="BK119" t="s">
        <v>106</v>
      </c>
      <c r="BL119" t="s">
        <v>106</v>
      </c>
      <c r="BM119" t="s">
        <v>106</v>
      </c>
      <c r="BN119" t="s">
        <v>106</v>
      </c>
      <c r="BO119" t="s">
        <v>106</v>
      </c>
      <c r="BP119" t="s">
        <v>106</v>
      </c>
    </row>
    <row r="120" spans="1:68" x14ac:dyDescent="0.25">
      <c r="A120">
        <v>2013</v>
      </c>
      <c r="B120" t="s">
        <v>273</v>
      </c>
      <c r="C120" t="s">
        <v>106</v>
      </c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107</v>
      </c>
      <c r="N120" t="s">
        <v>107</v>
      </c>
      <c r="O120" t="s">
        <v>280</v>
      </c>
      <c r="P120" t="s">
        <v>280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Z120" t="s">
        <v>106</v>
      </c>
      <c r="AA120" t="s">
        <v>106</v>
      </c>
      <c r="AB120" t="s">
        <v>106</v>
      </c>
      <c r="AC120" t="s">
        <v>106</v>
      </c>
      <c r="AD120" t="s">
        <v>106</v>
      </c>
      <c r="AE120" t="s">
        <v>106</v>
      </c>
      <c r="AF120" t="s">
        <v>106</v>
      </c>
      <c r="AG120" t="s">
        <v>106</v>
      </c>
      <c r="AH120" t="s">
        <v>106</v>
      </c>
      <c r="AI120" t="s">
        <v>106</v>
      </c>
      <c r="AJ120" t="s">
        <v>106</v>
      </c>
      <c r="AK120" t="s">
        <v>106</v>
      </c>
      <c r="AL120" t="s">
        <v>106</v>
      </c>
      <c r="AM120" t="s">
        <v>107</v>
      </c>
      <c r="AN120" t="s">
        <v>107</v>
      </c>
      <c r="AO120" t="s">
        <v>106</v>
      </c>
      <c r="AP120" t="s">
        <v>106</v>
      </c>
      <c r="AQ120" t="s">
        <v>106</v>
      </c>
      <c r="AR120" t="s">
        <v>106</v>
      </c>
      <c r="AS120" t="s">
        <v>106</v>
      </c>
      <c r="AT120" t="s">
        <v>106</v>
      </c>
      <c r="AU120" t="s">
        <v>106</v>
      </c>
      <c r="AV120" t="s">
        <v>106</v>
      </c>
      <c r="AW120" t="s">
        <v>106</v>
      </c>
      <c r="AX120" t="s">
        <v>106</v>
      </c>
      <c r="AY120" t="s">
        <v>106</v>
      </c>
      <c r="AZ120" t="s">
        <v>106</v>
      </c>
      <c r="BA120" t="s">
        <v>106</v>
      </c>
      <c r="BB120" t="s">
        <v>106</v>
      </c>
      <c r="BC120" t="s">
        <v>106</v>
      </c>
      <c r="BD120" t="s">
        <v>106</v>
      </c>
      <c r="BE120" t="s">
        <v>106</v>
      </c>
      <c r="BF120" t="s">
        <v>106</v>
      </c>
      <c r="BG120" t="s">
        <v>106</v>
      </c>
      <c r="BH120" t="s">
        <v>106</v>
      </c>
      <c r="BI120" t="s">
        <v>106</v>
      </c>
      <c r="BJ120" t="s">
        <v>106</v>
      </c>
      <c r="BK120" t="s">
        <v>106</v>
      </c>
      <c r="BL120" t="s">
        <v>106</v>
      </c>
      <c r="BM120" t="s">
        <v>106</v>
      </c>
      <c r="BN120" t="s">
        <v>106</v>
      </c>
      <c r="BO120" t="s">
        <v>106</v>
      </c>
      <c r="BP120" t="s">
        <v>106</v>
      </c>
    </row>
    <row r="121" spans="1:68" x14ac:dyDescent="0.25">
      <c r="A121">
        <v>2013</v>
      </c>
      <c r="B121" t="s">
        <v>222</v>
      </c>
      <c r="C121" t="s">
        <v>106</v>
      </c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107</v>
      </c>
      <c r="J121" t="s">
        <v>107</v>
      </c>
      <c r="K121" t="s">
        <v>106</v>
      </c>
      <c r="L121" t="s">
        <v>106</v>
      </c>
      <c r="M121" t="s">
        <v>106</v>
      </c>
      <c r="N121" t="s">
        <v>106</v>
      </c>
      <c r="O121" t="s">
        <v>280</v>
      </c>
      <c r="P121" t="s">
        <v>280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107</v>
      </c>
      <c r="Z121" t="s">
        <v>107</v>
      </c>
      <c r="AA121" t="s">
        <v>106</v>
      </c>
      <c r="AB121" t="s">
        <v>106</v>
      </c>
      <c r="AC121">
        <v>1</v>
      </c>
      <c r="AD121">
        <v>1</v>
      </c>
      <c r="AE121" t="s">
        <v>106</v>
      </c>
      <c r="AF121" t="s">
        <v>106</v>
      </c>
      <c r="AG121" t="s">
        <v>106</v>
      </c>
      <c r="AH121" t="s">
        <v>106</v>
      </c>
      <c r="AI121" t="s">
        <v>107</v>
      </c>
      <c r="AJ121" t="s">
        <v>107</v>
      </c>
      <c r="AK121" t="s">
        <v>106</v>
      </c>
      <c r="AL121" t="s">
        <v>106</v>
      </c>
      <c r="AM121" t="s">
        <v>106</v>
      </c>
      <c r="AN121" t="s">
        <v>106</v>
      </c>
      <c r="AO121" t="s">
        <v>107</v>
      </c>
      <c r="AP121" t="s">
        <v>107</v>
      </c>
      <c r="AQ121" t="s">
        <v>106</v>
      </c>
      <c r="AR121" t="s">
        <v>106</v>
      </c>
      <c r="AS121" t="s">
        <v>106</v>
      </c>
      <c r="AT121" t="s">
        <v>106</v>
      </c>
      <c r="AU121" t="s">
        <v>106</v>
      </c>
      <c r="AV121" t="s">
        <v>106</v>
      </c>
      <c r="AW121" t="s">
        <v>106</v>
      </c>
      <c r="AX121" t="s">
        <v>106</v>
      </c>
      <c r="AY121" t="s">
        <v>107</v>
      </c>
      <c r="AZ121" t="s">
        <v>107</v>
      </c>
      <c r="BA121" t="s">
        <v>106</v>
      </c>
      <c r="BB121" t="s">
        <v>106</v>
      </c>
      <c r="BC121" t="s">
        <v>106</v>
      </c>
      <c r="BD121" t="s">
        <v>106</v>
      </c>
      <c r="BE121" t="s">
        <v>107</v>
      </c>
      <c r="BF121" t="s">
        <v>107</v>
      </c>
      <c r="BG121" t="s">
        <v>106</v>
      </c>
      <c r="BH121" t="s">
        <v>106</v>
      </c>
      <c r="BI121" t="s">
        <v>106</v>
      </c>
      <c r="BJ121" t="s">
        <v>106</v>
      </c>
      <c r="BK121" t="s">
        <v>106</v>
      </c>
      <c r="BL121" t="s">
        <v>106</v>
      </c>
      <c r="BM121" t="s">
        <v>106</v>
      </c>
      <c r="BN121" t="s">
        <v>106</v>
      </c>
      <c r="BO121" t="s">
        <v>106</v>
      </c>
      <c r="BP121" t="s">
        <v>106</v>
      </c>
    </row>
    <row r="122" spans="1:68" x14ac:dyDescent="0.25">
      <c r="A122">
        <v>2013</v>
      </c>
      <c r="B122" t="s">
        <v>64</v>
      </c>
      <c r="C122" t="s">
        <v>106</v>
      </c>
      <c r="D122" t="s">
        <v>106</v>
      </c>
      <c r="E122" t="s">
        <v>107</v>
      </c>
      <c r="F122" t="s">
        <v>107</v>
      </c>
      <c r="G122" t="s">
        <v>106</v>
      </c>
      <c r="H122" t="s">
        <v>106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280</v>
      </c>
      <c r="P122" t="s">
        <v>280</v>
      </c>
      <c r="Q122" t="s">
        <v>106</v>
      </c>
      <c r="R122" t="s">
        <v>106</v>
      </c>
      <c r="S122" t="s">
        <v>107</v>
      </c>
      <c r="T122" t="s">
        <v>107</v>
      </c>
      <c r="U122">
        <v>1</v>
      </c>
      <c r="V122">
        <v>2</v>
      </c>
      <c r="W122" t="s">
        <v>106</v>
      </c>
      <c r="X122" t="s">
        <v>106</v>
      </c>
      <c r="Y122" t="s">
        <v>106</v>
      </c>
      <c r="Z122" t="s">
        <v>106</v>
      </c>
      <c r="AA122">
        <v>1</v>
      </c>
      <c r="AB122">
        <v>1</v>
      </c>
      <c r="AC122" t="s">
        <v>107</v>
      </c>
      <c r="AD122" t="s">
        <v>107</v>
      </c>
      <c r="AE122">
        <v>1</v>
      </c>
      <c r="AF122">
        <v>1</v>
      </c>
      <c r="AG122" t="s">
        <v>106</v>
      </c>
      <c r="AH122" t="s">
        <v>106</v>
      </c>
      <c r="AI122" t="s">
        <v>107</v>
      </c>
      <c r="AJ122" t="s">
        <v>107</v>
      </c>
      <c r="AK122" t="s">
        <v>106</v>
      </c>
      <c r="AL122" t="s">
        <v>106</v>
      </c>
      <c r="AM122" t="s">
        <v>107</v>
      </c>
      <c r="AN122" t="s">
        <v>107</v>
      </c>
      <c r="AO122">
        <v>2</v>
      </c>
      <c r="AP122">
        <v>2</v>
      </c>
      <c r="AQ122" t="s">
        <v>106</v>
      </c>
      <c r="AR122" t="s">
        <v>106</v>
      </c>
      <c r="AS122" t="s">
        <v>107</v>
      </c>
      <c r="AT122" t="s">
        <v>107</v>
      </c>
      <c r="AU122" t="s">
        <v>106</v>
      </c>
      <c r="AV122" t="s">
        <v>106</v>
      </c>
      <c r="AW122" t="s">
        <v>106</v>
      </c>
      <c r="AX122" t="s">
        <v>106</v>
      </c>
      <c r="AY122" t="s">
        <v>106</v>
      </c>
      <c r="AZ122" t="s">
        <v>106</v>
      </c>
      <c r="BA122" t="s">
        <v>107</v>
      </c>
      <c r="BB122" t="s">
        <v>107</v>
      </c>
      <c r="BC122" t="s">
        <v>106</v>
      </c>
      <c r="BD122" t="s">
        <v>106</v>
      </c>
      <c r="BE122" t="s">
        <v>107</v>
      </c>
      <c r="BF122" t="s">
        <v>107</v>
      </c>
      <c r="BG122" t="s">
        <v>106</v>
      </c>
      <c r="BH122" t="s">
        <v>106</v>
      </c>
      <c r="BI122" t="s">
        <v>106</v>
      </c>
      <c r="BJ122" t="s">
        <v>106</v>
      </c>
      <c r="BK122" t="s">
        <v>107</v>
      </c>
      <c r="BL122" t="s">
        <v>107</v>
      </c>
      <c r="BM122" t="s">
        <v>106</v>
      </c>
      <c r="BN122" t="s">
        <v>106</v>
      </c>
      <c r="BO122">
        <v>1</v>
      </c>
      <c r="BP122">
        <v>1</v>
      </c>
    </row>
    <row r="123" spans="1:68" x14ac:dyDescent="0.25">
      <c r="A123">
        <v>2013</v>
      </c>
      <c r="B123" t="s">
        <v>223</v>
      </c>
      <c r="C123" t="s">
        <v>106</v>
      </c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>
        <v>1</v>
      </c>
      <c r="J123">
        <v>2</v>
      </c>
      <c r="K123" t="s">
        <v>106</v>
      </c>
      <c r="L123" t="s">
        <v>106</v>
      </c>
      <c r="M123" t="s">
        <v>106</v>
      </c>
      <c r="N123" t="s">
        <v>106</v>
      </c>
      <c r="O123" t="s">
        <v>280</v>
      </c>
      <c r="P123" t="s">
        <v>280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Z123" t="s">
        <v>106</v>
      </c>
      <c r="AA123" t="s">
        <v>106</v>
      </c>
      <c r="AB123" t="s">
        <v>106</v>
      </c>
      <c r="AC123" t="s">
        <v>106</v>
      </c>
      <c r="AD123" t="s">
        <v>106</v>
      </c>
      <c r="AE123" t="s">
        <v>107</v>
      </c>
      <c r="AF123" t="s">
        <v>107</v>
      </c>
      <c r="AG123" t="s">
        <v>106</v>
      </c>
      <c r="AH123" t="s">
        <v>106</v>
      </c>
      <c r="AI123" t="s">
        <v>106</v>
      </c>
      <c r="AJ123" t="s">
        <v>106</v>
      </c>
      <c r="AK123">
        <v>1</v>
      </c>
      <c r="AL123">
        <v>2</v>
      </c>
      <c r="AM123" t="s">
        <v>106</v>
      </c>
      <c r="AN123" t="s">
        <v>106</v>
      </c>
      <c r="AO123" t="s">
        <v>106</v>
      </c>
      <c r="AP123" t="s">
        <v>106</v>
      </c>
      <c r="AQ123" t="s">
        <v>107</v>
      </c>
      <c r="AR123" t="s">
        <v>107</v>
      </c>
      <c r="AS123" t="s">
        <v>106</v>
      </c>
      <c r="AT123" t="s">
        <v>106</v>
      </c>
      <c r="AU123" t="s">
        <v>106</v>
      </c>
      <c r="AV123" t="s">
        <v>106</v>
      </c>
      <c r="AW123" t="s">
        <v>106</v>
      </c>
      <c r="AX123" t="s">
        <v>106</v>
      </c>
      <c r="AY123" t="s">
        <v>106</v>
      </c>
      <c r="AZ123" t="s">
        <v>106</v>
      </c>
      <c r="BA123" t="s">
        <v>107</v>
      </c>
      <c r="BB123" t="s">
        <v>107</v>
      </c>
      <c r="BC123" t="s">
        <v>106</v>
      </c>
      <c r="BD123" t="s">
        <v>106</v>
      </c>
      <c r="BE123" t="s">
        <v>106</v>
      </c>
      <c r="BF123" t="s">
        <v>106</v>
      </c>
      <c r="BG123" t="s">
        <v>106</v>
      </c>
      <c r="BH123" t="s">
        <v>106</v>
      </c>
      <c r="BI123" t="s">
        <v>107</v>
      </c>
      <c r="BJ123" t="s">
        <v>107</v>
      </c>
      <c r="BK123" t="s">
        <v>106</v>
      </c>
      <c r="BL123" t="s">
        <v>106</v>
      </c>
      <c r="BM123" t="s">
        <v>106</v>
      </c>
      <c r="BN123" t="s">
        <v>106</v>
      </c>
      <c r="BO123" t="s">
        <v>106</v>
      </c>
      <c r="BP123" t="s">
        <v>106</v>
      </c>
    </row>
    <row r="124" spans="1:68" x14ac:dyDescent="0.25">
      <c r="A124">
        <v>2013</v>
      </c>
      <c r="B124" t="s">
        <v>224</v>
      </c>
      <c r="C124" t="s">
        <v>106</v>
      </c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107</v>
      </c>
      <c r="L124" t="s">
        <v>107</v>
      </c>
      <c r="M124" t="s">
        <v>106</v>
      </c>
      <c r="N124" t="s">
        <v>106</v>
      </c>
      <c r="O124" t="s">
        <v>280</v>
      </c>
      <c r="P124" t="s">
        <v>280</v>
      </c>
      <c r="Q124" t="s">
        <v>106</v>
      </c>
      <c r="R124" t="s">
        <v>106</v>
      </c>
      <c r="S124">
        <v>1</v>
      </c>
      <c r="T124">
        <v>2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Z124" t="s">
        <v>106</v>
      </c>
      <c r="AA124" t="s">
        <v>106</v>
      </c>
      <c r="AB124" t="s">
        <v>106</v>
      </c>
      <c r="AC124" t="s">
        <v>106</v>
      </c>
      <c r="AD124" t="s">
        <v>106</v>
      </c>
      <c r="AE124" t="s">
        <v>106</v>
      </c>
      <c r="AF124" t="s">
        <v>106</v>
      </c>
      <c r="AG124" t="s">
        <v>106</v>
      </c>
      <c r="AH124" t="s">
        <v>106</v>
      </c>
      <c r="AI124" t="s">
        <v>106</v>
      </c>
      <c r="AJ124" t="s">
        <v>106</v>
      </c>
      <c r="AK124" t="s">
        <v>106</v>
      </c>
      <c r="AL124" t="s">
        <v>106</v>
      </c>
      <c r="AM124" t="s">
        <v>106</v>
      </c>
      <c r="AN124" t="s">
        <v>106</v>
      </c>
      <c r="AO124" t="s">
        <v>106</v>
      </c>
      <c r="AP124" t="s">
        <v>106</v>
      </c>
      <c r="AQ124" t="s">
        <v>106</v>
      </c>
      <c r="AR124" t="s">
        <v>106</v>
      </c>
      <c r="AS124" t="s">
        <v>106</v>
      </c>
      <c r="AT124" t="s">
        <v>106</v>
      </c>
      <c r="AU124" t="s">
        <v>107</v>
      </c>
      <c r="AV124" t="s">
        <v>107</v>
      </c>
      <c r="AW124" t="s">
        <v>106</v>
      </c>
      <c r="AX124" t="s">
        <v>106</v>
      </c>
      <c r="AY124" t="s">
        <v>106</v>
      </c>
      <c r="AZ124" t="s">
        <v>106</v>
      </c>
      <c r="BA124" t="s">
        <v>106</v>
      </c>
      <c r="BB124" t="s">
        <v>106</v>
      </c>
      <c r="BC124">
        <v>1</v>
      </c>
      <c r="BD124">
        <v>1</v>
      </c>
      <c r="BE124" t="s">
        <v>106</v>
      </c>
      <c r="BF124" t="s">
        <v>106</v>
      </c>
      <c r="BG124" t="s">
        <v>106</v>
      </c>
      <c r="BH124" t="s">
        <v>106</v>
      </c>
      <c r="BI124" t="s">
        <v>106</v>
      </c>
      <c r="BJ124" t="s">
        <v>106</v>
      </c>
      <c r="BK124" t="s">
        <v>106</v>
      </c>
      <c r="BL124" t="s">
        <v>106</v>
      </c>
      <c r="BM124" t="s">
        <v>106</v>
      </c>
      <c r="BN124" t="s">
        <v>106</v>
      </c>
      <c r="BO124" t="s">
        <v>107</v>
      </c>
      <c r="BP124" t="s">
        <v>107</v>
      </c>
    </row>
    <row r="125" spans="1:68" x14ac:dyDescent="0.25">
      <c r="A125">
        <v>2013</v>
      </c>
      <c r="B125" t="s">
        <v>225</v>
      </c>
      <c r="C125" t="s">
        <v>107</v>
      </c>
      <c r="D125" t="s">
        <v>107</v>
      </c>
      <c r="E125" t="s">
        <v>106</v>
      </c>
      <c r="F125" t="s">
        <v>106</v>
      </c>
      <c r="G125" t="s">
        <v>106</v>
      </c>
      <c r="H125" t="s">
        <v>106</v>
      </c>
      <c r="I125">
        <v>4</v>
      </c>
      <c r="J125">
        <v>3</v>
      </c>
      <c r="K125" t="s">
        <v>107</v>
      </c>
      <c r="L125" t="s">
        <v>107</v>
      </c>
      <c r="M125">
        <v>1</v>
      </c>
      <c r="N125">
        <v>1</v>
      </c>
      <c r="O125" t="s">
        <v>280</v>
      </c>
      <c r="P125" t="s">
        <v>280</v>
      </c>
      <c r="Q125" t="s">
        <v>106</v>
      </c>
      <c r="R125" t="s">
        <v>106</v>
      </c>
      <c r="S125">
        <v>3</v>
      </c>
      <c r="T125">
        <v>3</v>
      </c>
      <c r="U125" t="s">
        <v>106</v>
      </c>
      <c r="V125" t="s">
        <v>106</v>
      </c>
      <c r="W125">
        <v>8</v>
      </c>
      <c r="X125">
        <v>5</v>
      </c>
      <c r="Y125" t="s">
        <v>106</v>
      </c>
      <c r="Z125" t="s">
        <v>106</v>
      </c>
      <c r="AA125" t="s">
        <v>106</v>
      </c>
      <c r="AB125" t="s">
        <v>106</v>
      </c>
      <c r="AC125" t="s">
        <v>106</v>
      </c>
      <c r="AD125" t="s">
        <v>106</v>
      </c>
      <c r="AE125">
        <v>2</v>
      </c>
      <c r="AF125">
        <v>2</v>
      </c>
      <c r="AG125" t="s">
        <v>106</v>
      </c>
      <c r="AH125" t="s">
        <v>106</v>
      </c>
      <c r="AI125">
        <v>3</v>
      </c>
      <c r="AJ125">
        <v>3</v>
      </c>
      <c r="AK125" t="s">
        <v>107</v>
      </c>
      <c r="AL125" t="s">
        <v>107</v>
      </c>
      <c r="AM125" t="s">
        <v>107</v>
      </c>
      <c r="AN125" t="s">
        <v>107</v>
      </c>
      <c r="AO125" t="s">
        <v>106</v>
      </c>
      <c r="AP125" t="s">
        <v>106</v>
      </c>
      <c r="AQ125" t="s">
        <v>106</v>
      </c>
      <c r="AR125" t="s">
        <v>106</v>
      </c>
      <c r="AS125" t="s">
        <v>106</v>
      </c>
      <c r="AT125" t="s">
        <v>106</v>
      </c>
      <c r="AU125" t="s">
        <v>107</v>
      </c>
      <c r="AV125" t="s">
        <v>107</v>
      </c>
      <c r="AW125" t="s">
        <v>107</v>
      </c>
      <c r="AX125" t="s">
        <v>107</v>
      </c>
      <c r="AY125">
        <v>2</v>
      </c>
      <c r="AZ125">
        <v>2</v>
      </c>
      <c r="BA125" t="s">
        <v>106</v>
      </c>
      <c r="BB125" t="s">
        <v>106</v>
      </c>
      <c r="BC125" t="s">
        <v>106</v>
      </c>
      <c r="BD125" t="s">
        <v>106</v>
      </c>
      <c r="BE125" t="s">
        <v>106</v>
      </c>
      <c r="BF125" t="s">
        <v>106</v>
      </c>
      <c r="BG125" t="s">
        <v>107</v>
      </c>
      <c r="BH125" t="s">
        <v>107</v>
      </c>
      <c r="BI125" t="s">
        <v>106</v>
      </c>
      <c r="BJ125" t="s">
        <v>106</v>
      </c>
      <c r="BK125" t="s">
        <v>106</v>
      </c>
      <c r="BL125" t="s">
        <v>106</v>
      </c>
      <c r="BM125" t="s">
        <v>106</v>
      </c>
      <c r="BN125" t="s">
        <v>106</v>
      </c>
      <c r="BO125" t="s">
        <v>106</v>
      </c>
      <c r="BP125" t="s">
        <v>106</v>
      </c>
    </row>
    <row r="126" spans="1:68" x14ac:dyDescent="0.25">
      <c r="A126">
        <v>2013</v>
      </c>
      <c r="B126" t="s">
        <v>65</v>
      </c>
      <c r="C126" t="s">
        <v>107</v>
      </c>
      <c r="D126" t="s">
        <v>107</v>
      </c>
      <c r="E126" t="s">
        <v>106</v>
      </c>
      <c r="F126" t="s">
        <v>106</v>
      </c>
      <c r="G126" t="s">
        <v>106</v>
      </c>
      <c r="H126" t="s">
        <v>106</v>
      </c>
      <c r="I126" t="s">
        <v>107</v>
      </c>
      <c r="J126" t="s">
        <v>107</v>
      </c>
      <c r="K126">
        <v>1</v>
      </c>
      <c r="L126">
        <v>2</v>
      </c>
      <c r="M126" t="s">
        <v>106</v>
      </c>
      <c r="N126" t="s">
        <v>106</v>
      </c>
      <c r="O126" t="s">
        <v>280</v>
      </c>
      <c r="P126" t="s">
        <v>280</v>
      </c>
      <c r="Q126" t="s">
        <v>106</v>
      </c>
      <c r="R126" t="s">
        <v>106</v>
      </c>
      <c r="S126" t="s">
        <v>107</v>
      </c>
      <c r="T126" t="s">
        <v>107</v>
      </c>
      <c r="U126" t="s">
        <v>106</v>
      </c>
      <c r="V126" t="s">
        <v>106</v>
      </c>
      <c r="W126" t="s">
        <v>107</v>
      </c>
      <c r="X126" t="s">
        <v>107</v>
      </c>
      <c r="Y126" t="s">
        <v>107</v>
      </c>
      <c r="Z126" t="s">
        <v>107</v>
      </c>
      <c r="AA126">
        <v>1</v>
      </c>
      <c r="AB126">
        <v>1</v>
      </c>
      <c r="AC126" t="s">
        <v>107</v>
      </c>
      <c r="AD126" t="s">
        <v>107</v>
      </c>
      <c r="AE126" t="s">
        <v>106</v>
      </c>
      <c r="AF126" t="s">
        <v>106</v>
      </c>
      <c r="AG126" t="s">
        <v>106</v>
      </c>
      <c r="AH126" t="s">
        <v>106</v>
      </c>
      <c r="AI126" t="s">
        <v>106</v>
      </c>
      <c r="AJ126" t="s">
        <v>106</v>
      </c>
      <c r="AK126">
        <v>1</v>
      </c>
      <c r="AL126">
        <v>2</v>
      </c>
      <c r="AM126" t="s">
        <v>107</v>
      </c>
      <c r="AN126" t="s">
        <v>107</v>
      </c>
      <c r="AO126">
        <v>1</v>
      </c>
      <c r="AP126">
        <v>1</v>
      </c>
      <c r="AQ126" t="s">
        <v>107</v>
      </c>
      <c r="AR126" t="s">
        <v>107</v>
      </c>
      <c r="AS126">
        <v>3</v>
      </c>
      <c r="AT126">
        <v>3</v>
      </c>
      <c r="AU126" t="s">
        <v>107</v>
      </c>
      <c r="AV126" t="s">
        <v>107</v>
      </c>
      <c r="AW126" t="s">
        <v>106</v>
      </c>
      <c r="AX126" t="s">
        <v>106</v>
      </c>
      <c r="AY126" t="s">
        <v>106</v>
      </c>
      <c r="AZ126" t="s">
        <v>106</v>
      </c>
      <c r="BA126" t="s">
        <v>106</v>
      </c>
      <c r="BB126" t="s">
        <v>106</v>
      </c>
      <c r="BC126" t="s">
        <v>106</v>
      </c>
      <c r="BD126" t="s">
        <v>106</v>
      </c>
      <c r="BE126">
        <v>1</v>
      </c>
      <c r="BF126">
        <v>2</v>
      </c>
      <c r="BG126" t="s">
        <v>106</v>
      </c>
      <c r="BH126" t="s">
        <v>106</v>
      </c>
      <c r="BI126" t="s">
        <v>106</v>
      </c>
      <c r="BJ126" t="s">
        <v>106</v>
      </c>
      <c r="BK126" t="s">
        <v>106</v>
      </c>
      <c r="BL126" t="s">
        <v>106</v>
      </c>
      <c r="BM126" t="s">
        <v>107</v>
      </c>
      <c r="BN126" t="s">
        <v>107</v>
      </c>
      <c r="BO126">
        <v>2</v>
      </c>
      <c r="BP126">
        <v>2</v>
      </c>
    </row>
    <row r="127" spans="1:68" x14ac:dyDescent="0.25">
      <c r="A127">
        <v>2013</v>
      </c>
      <c r="B127" t="s">
        <v>66</v>
      </c>
      <c r="C127" t="s">
        <v>106</v>
      </c>
      <c r="D127" t="s">
        <v>106</v>
      </c>
      <c r="E127" t="s">
        <v>107</v>
      </c>
      <c r="F127" t="s">
        <v>107</v>
      </c>
      <c r="G127" t="s">
        <v>106</v>
      </c>
      <c r="H127" t="s">
        <v>106</v>
      </c>
      <c r="I127">
        <v>1</v>
      </c>
      <c r="J127">
        <v>1</v>
      </c>
      <c r="K127">
        <v>1</v>
      </c>
      <c r="L127">
        <v>2</v>
      </c>
      <c r="M127">
        <v>2</v>
      </c>
      <c r="N127">
        <v>2</v>
      </c>
      <c r="O127" t="s">
        <v>280</v>
      </c>
      <c r="P127" t="s">
        <v>280</v>
      </c>
      <c r="Q127" t="s">
        <v>106</v>
      </c>
      <c r="R127" t="s">
        <v>106</v>
      </c>
      <c r="S127">
        <v>1</v>
      </c>
      <c r="T127">
        <v>2</v>
      </c>
      <c r="U127" t="s">
        <v>107</v>
      </c>
      <c r="V127" t="s">
        <v>107</v>
      </c>
      <c r="W127" t="s">
        <v>106</v>
      </c>
      <c r="X127" t="s">
        <v>106</v>
      </c>
      <c r="Y127">
        <v>1</v>
      </c>
      <c r="Z127">
        <v>2</v>
      </c>
      <c r="AA127">
        <v>2</v>
      </c>
      <c r="AB127">
        <v>2</v>
      </c>
      <c r="AC127">
        <v>1</v>
      </c>
      <c r="AD127">
        <v>2</v>
      </c>
      <c r="AE127" t="s">
        <v>106</v>
      </c>
      <c r="AF127" t="s">
        <v>106</v>
      </c>
      <c r="AG127" t="s">
        <v>106</v>
      </c>
      <c r="AH127" t="s">
        <v>106</v>
      </c>
      <c r="AI127" t="s">
        <v>106</v>
      </c>
      <c r="AJ127" t="s">
        <v>106</v>
      </c>
      <c r="AK127" t="s">
        <v>107</v>
      </c>
      <c r="AL127" t="s">
        <v>107</v>
      </c>
      <c r="AM127">
        <v>2</v>
      </c>
      <c r="AN127">
        <v>2</v>
      </c>
      <c r="AO127">
        <v>1</v>
      </c>
      <c r="AP127">
        <v>1</v>
      </c>
      <c r="AQ127" t="s">
        <v>107</v>
      </c>
      <c r="AR127" t="s">
        <v>107</v>
      </c>
      <c r="AS127">
        <v>3</v>
      </c>
      <c r="AT127">
        <v>4</v>
      </c>
      <c r="AU127">
        <v>3</v>
      </c>
      <c r="AV127">
        <v>3</v>
      </c>
      <c r="AW127">
        <v>1</v>
      </c>
      <c r="AX127">
        <v>2</v>
      </c>
      <c r="AY127" t="s">
        <v>107</v>
      </c>
      <c r="AZ127" t="s">
        <v>107</v>
      </c>
      <c r="BA127" t="s">
        <v>107</v>
      </c>
      <c r="BB127" t="s">
        <v>107</v>
      </c>
      <c r="BC127">
        <v>2</v>
      </c>
      <c r="BD127">
        <v>2</v>
      </c>
      <c r="BE127">
        <v>1</v>
      </c>
      <c r="BF127">
        <v>1</v>
      </c>
      <c r="BG127" t="s">
        <v>106</v>
      </c>
      <c r="BH127" t="s">
        <v>106</v>
      </c>
      <c r="BI127">
        <v>2</v>
      </c>
      <c r="BJ127">
        <v>3</v>
      </c>
      <c r="BK127" t="s">
        <v>107</v>
      </c>
      <c r="BL127" t="s">
        <v>107</v>
      </c>
      <c r="BM127">
        <v>3</v>
      </c>
      <c r="BN127">
        <v>4</v>
      </c>
      <c r="BO127">
        <v>1</v>
      </c>
      <c r="BP127">
        <v>2</v>
      </c>
    </row>
    <row r="128" spans="1:68" x14ac:dyDescent="0.25">
      <c r="A128">
        <v>2013</v>
      </c>
      <c r="B128" t="s">
        <v>266</v>
      </c>
      <c r="C128" t="s">
        <v>106</v>
      </c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106</v>
      </c>
      <c r="N128" t="s">
        <v>106</v>
      </c>
      <c r="O128" t="s">
        <v>280</v>
      </c>
      <c r="P128" t="s">
        <v>280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  <c r="Z128" t="s">
        <v>106</v>
      </c>
      <c r="AA128" t="s">
        <v>106</v>
      </c>
      <c r="AB128" t="s">
        <v>106</v>
      </c>
      <c r="AC128" t="s">
        <v>106</v>
      </c>
      <c r="AD128" t="s">
        <v>106</v>
      </c>
      <c r="AE128" t="s">
        <v>106</v>
      </c>
      <c r="AF128" t="s">
        <v>106</v>
      </c>
      <c r="AG128" t="s">
        <v>106</v>
      </c>
      <c r="AH128" t="s">
        <v>106</v>
      </c>
      <c r="AI128" t="s">
        <v>106</v>
      </c>
      <c r="AJ128" t="s">
        <v>106</v>
      </c>
      <c r="AK128" t="s">
        <v>106</v>
      </c>
      <c r="AL128" t="s">
        <v>106</v>
      </c>
      <c r="AM128" t="s">
        <v>106</v>
      </c>
      <c r="AN128" t="s">
        <v>106</v>
      </c>
      <c r="AO128" t="s">
        <v>106</v>
      </c>
      <c r="AP128" t="s">
        <v>106</v>
      </c>
      <c r="AQ128" t="s">
        <v>106</v>
      </c>
      <c r="AR128" t="s">
        <v>106</v>
      </c>
      <c r="AS128" t="s">
        <v>106</v>
      </c>
      <c r="AT128" t="s">
        <v>106</v>
      </c>
      <c r="AU128" t="s">
        <v>106</v>
      </c>
      <c r="AV128" t="s">
        <v>106</v>
      </c>
      <c r="AW128" t="s">
        <v>106</v>
      </c>
      <c r="AX128" t="s">
        <v>106</v>
      </c>
      <c r="AY128" t="s">
        <v>106</v>
      </c>
      <c r="AZ128" t="s">
        <v>106</v>
      </c>
      <c r="BA128" t="s">
        <v>106</v>
      </c>
      <c r="BB128" t="s">
        <v>106</v>
      </c>
      <c r="BC128" t="s">
        <v>106</v>
      </c>
      <c r="BD128" t="s">
        <v>106</v>
      </c>
      <c r="BE128" t="s">
        <v>106</v>
      </c>
      <c r="BF128" t="s">
        <v>106</v>
      </c>
      <c r="BG128" t="s">
        <v>106</v>
      </c>
      <c r="BH128" t="s">
        <v>106</v>
      </c>
      <c r="BI128" t="s">
        <v>106</v>
      </c>
      <c r="BJ128" t="s">
        <v>106</v>
      </c>
      <c r="BK128" t="s">
        <v>106</v>
      </c>
      <c r="BL128" t="s">
        <v>106</v>
      </c>
      <c r="BM128" t="s">
        <v>106</v>
      </c>
      <c r="BN128" t="s">
        <v>106</v>
      </c>
      <c r="BO128" t="s">
        <v>106</v>
      </c>
      <c r="BP128" t="s">
        <v>106</v>
      </c>
    </row>
    <row r="129" spans="1:68" x14ac:dyDescent="0.25">
      <c r="A129">
        <v>2013</v>
      </c>
      <c r="B129" t="s">
        <v>227</v>
      </c>
      <c r="C129" t="s">
        <v>106</v>
      </c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280</v>
      </c>
      <c r="P129" t="s">
        <v>280</v>
      </c>
      <c r="Q129" t="s">
        <v>106</v>
      </c>
      <c r="R129" t="s">
        <v>106</v>
      </c>
      <c r="S129" t="s">
        <v>106</v>
      </c>
      <c r="T129" t="s">
        <v>106</v>
      </c>
      <c r="U129" t="s">
        <v>107</v>
      </c>
      <c r="V129" t="s">
        <v>107</v>
      </c>
      <c r="W129" t="s">
        <v>106</v>
      </c>
      <c r="X129" t="s">
        <v>106</v>
      </c>
      <c r="Y129" t="s">
        <v>106</v>
      </c>
      <c r="Z129" t="s">
        <v>106</v>
      </c>
      <c r="AA129" t="s">
        <v>106</v>
      </c>
      <c r="AB129" t="s">
        <v>106</v>
      </c>
      <c r="AC129" t="s">
        <v>106</v>
      </c>
      <c r="AD129" t="s">
        <v>106</v>
      </c>
      <c r="AE129" t="s">
        <v>106</v>
      </c>
      <c r="AF129" t="s">
        <v>106</v>
      </c>
      <c r="AG129" t="s">
        <v>106</v>
      </c>
      <c r="AH129" t="s">
        <v>106</v>
      </c>
      <c r="AI129" t="s">
        <v>106</v>
      </c>
      <c r="AJ129" t="s">
        <v>106</v>
      </c>
      <c r="AK129" t="s">
        <v>106</v>
      </c>
      <c r="AL129" t="s">
        <v>106</v>
      </c>
      <c r="AM129" t="s">
        <v>106</v>
      </c>
      <c r="AN129" t="s">
        <v>106</v>
      </c>
      <c r="AO129" t="s">
        <v>107</v>
      </c>
      <c r="AP129" t="s">
        <v>107</v>
      </c>
      <c r="AQ129" t="s">
        <v>106</v>
      </c>
      <c r="AR129" t="s">
        <v>106</v>
      </c>
      <c r="AS129" t="s">
        <v>106</v>
      </c>
      <c r="AT129" t="s">
        <v>106</v>
      </c>
      <c r="AU129" t="s">
        <v>106</v>
      </c>
      <c r="AV129" t="s">
        <v>106</v>
      </c>
      <c r="AW129" t="s">
        <v>106</v>
      </c>
      <c r="AX129" t="s">
        <v>106</v>
      </c>
      <c r="AY129" t="s">
        <v>106</v>
      </c>
      <c r="AZ129" t="s">
        <v>106</v>
      </c>
      <c r="BA129" t="s">
        <v>106</v>
      </c>
      <c r="BB129" t="s">
        <v>106</v>
      </c>
      <c r="BC129" t="s">
        <v>106</v>
      </c>
      <c r="BD129" t="s">
        <v>106</v>
      </c>
      <c r="BE129" t="s">
        <v>106</v>
      </c>
      <c r="BF129" t="s">
        <v>106</v>
      </c>
      <c r="BG129" t="s">
        <v>106</v>
      </c>
      <c r="BH129" t="s">
        <v>106</v>
      </c>
      <c r="BI129" t="s">
        <v>106</v>
      </c>
      <c r="BJ129" t="s">
        <v>106</v>
      </c>
      <c r="BK129" t="s">
        <v>106</v>
      </c>
      <c r="BL129" t="s">
        <v>106</v>
      </c>
      <c r="BM129" t="s">
        <v>106</v>
      </c>
      <c r="BN129" t="s">
        <v>106</v>
      </c>
      <c r="BO129" t="s">
        <v>106</v>
      </c>
      <c r="BP129" t="s">
        <v>106</v>
      </c>
    </row>
    <row r="130" spans="1:68" x14ac:dyDescent="0.25">
      <c r="A130">
        <v>2013</v>
      </c>
      <c r="B130" t="s">
        <v>67</v>
      </c>
      <c r="C130">
        <v>11</v>
      </c>
      <c r="D130">
        <v>5</v>
      </c>
      <c r="E130">
        <v>3</v>
      </c>
      <c r="F130">
        <v>4</v>
      </c>
      <c r="G130">
        <v>5</v>
      </c>
      <c r="H130">
        <v>4</v>
      </c>
      <c r="I130" t="s">
        <v>107</v>
      </c>
      <c r="J130" t="s">
        <v>107</v>
      </c>
      <c r="K130">
        <v>2</v>
      </c>
      <c r="L130">
        <v>3</v>
      </c>
      <c r="M130" t="s">
        <v>107</v>
      </c>
      <c r="N130" t="s">
        <v>107</v>
      </c>
      <c r="O130" t="s">
        <v>280</v>
      </c>
      <c r="P130" t="s">
        <v>280</v>
      </c>
      <c r="Q130">
        <v>1</v>
      </c>
      <c r="R130">
        <v>2</v>
      </c>
      <c r="S130" t="s">
        <v>107</v>
      </c>
      <c r="T130" t="s">
        <v>107</v>
      </c>
      <c r="U130">
        <v>6</v>
      </c>
      <c r="V130">
        <v>5</v>
      </c>
      <c r="W130">
        <v>11</v>
      </c>
      <c r="X130">
        <v>6</v>
      </c>
      <c r="Y130">
        <v>5</v>
      </c>
      <c r="Z130">
        <v>4</v>
      </c>
      <c r="AA130">
        <v>1</v>
      </c>
      <c r="AB130">
        <v>1</v>
      </c>
      <c r="AC130">
        <v>2</v>
      </c>
      <c r="AD130">
        <v>2</v>
      </c>
      <c r="AE130">
        <v>1</v>
      </c>
      <c r="AF130">
        <v>2</v>
      </c>
      <c r="AG130">
        <v>2</v>
      </c>
      <c r="AH130">
        <v>2</v>
      </c>
      <c r="AI130" t="s">
        <v>107</v>
      </c>
      <c r="AJ130" t="s">
        <v>107</v>
      </c>
      <c r="AK130">
        <v>1</v>
      </c>
      <c r="AL130">
        <v>1</v>
      </c>
      <c r="AM130">
        <v>3</v>
      </c>
      <c r="AN130">
        <v>3</v>
      </c>
      <c r="AO130">
        <v>1</v>
      </c>
      <c r="AP130">
        <v>1</v>
      </c>
      <c r="AQ130" t="s">
        <v>107</v>
      </c>
      <c r="AR130" t="s">
        <v>107</v>
      </c>
      <c r="AS130">
        <v>2</v>
      </c>
      <c r="AT130">
        <v>3</v>
      </c>
      <c r="AU130">
        <v>4</v>
      </c>
      <c r="AV130">
        <v>4</v>
      </c>
      <c r="AW130">
        <v>2</v>
      </c>
      <c r="AX130">
        <v>2</v>
      </c>
      <c r="AY130">
        <v>6</v>
      </c>
      <c r="AZ130">
        <v>4</v>
      </c>
      <c r="BA130">
        <v>3</v>
      </c>
      <c r="BB130">
        <v>3</v>
      </c>
      <c r="BC130" t="s">
        <v>107</v>
      </c>
      <c r="BD130" t="s">
        <v>107</v>
      </c>
      <c r="BE130">
        <v>16</v>
      </c>
      <c r="BF130">
        <v>7</v>
      </c>
      <c r="BG130">
        <v>1</v>
      </c>
      <c r="BH130">
        <v>2</v>
      </c>
      <c r="BI130">
        <v>3</v>
      </c>
      <c r="BJ130">
        <v>3</v>
      </c>
      <c r="BK130">
        <v>2</v>
      </c>
      <c r="BL130">
        <v>3</v>
      </c>
      <c r="BM130" t="s">
        <v>107</v>
      </c>
      <c r="BN130" t="s">
        <v>107</v>
      </c>
      <c r="BO130">
        <v>1</v>
      </c>
      <c r="BP130">
        <v>1</v>
      </c>
    </row>
    <row r="131" spans="1:68" x14ac:dyDescent="0.25">
      <c r="A131">
        <v>2013</v>
      </c>
      <c r="B131" t="s">
        <v>228</v>
      </c>
      <c r="C131" t="s">
        <v>106</v>
      </c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280</v>
      </c>
      <c r="P131" t="s">
        <v>280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  <c r="Z131" t="s">
        <v>106</v>
      </c>
      <c r="AA131" t="s">
        <v>106</v>
      </c>
      <c r="AB131" t="s">
        <v>106</v>
      </c>
      <c r="AC131" t="s">
        <v>106</v>
      </c>
      <c r="AD131" t="s">
        <v>106</v>
      </c>
      <c r="AE131" t="s">
        <v>106</v>
      </c>
      <c r="AF131" t="s">
        <v>106</v>
      </c>
      <c r="AG131" t="s">
        <v>106</v>
      </c>
      <c r="AH131" t="s">
        <v>106</v>
      </c>
      <c r="AI131" t="s">
        <v>106</v>
      </c>
      <c r="AJ131" t="s">
        <v>106</v>
      </c>
      <c r="AK131" t="s">
        <v>106</v>
      </c>
      <c r="AL131" t="s">
        <v>106</v>
      </c>
      <c r="AM131" t="s">
        <v>106</v>
      </c>
      <c r="AN131" t="s">
        <v>106</v>
      </c>
      <c r="AO131" t="s">
        <v>106</v>
      </c>
      <c r="AP131" t="s">
        <v>106</v>
      </c>
      <c r="AQ131" t="s">
        <v>107</v>
      </c>
      <c r="AR131" t="s">
        <v>107</v>
      </c>
      <c r="AS131" t="s">
        <v>106</v>
      </c>
      <c r="AT131" t="s">
        <v>106</v>
      </c>
      <c r="AU131" t="s">
        <v>106</v>
      </c>
      <c r="AV131" t="s">
        <v>106</v>
      </c>
      <c r="AW131" t="s">
        <v>106</v>
      </c>
      <c r="AX131" t="s">
        <v>106</v>
      </c>
      <c r="AY131" t="s">
        <v>106</v>
      </c>
      <c r="AZ131" t="s">
        <v>106</v>
      </c>
      <c r="BA131" t="s">
        <v>106</v>
      </c>
      <c r="BB131" t="s">
        <v>106</v>
      </c>
      <c r="BC131" t="s">
        <v>106</v>
      </c>
      <c r="BD131" t="s">
        <v>106</v>
      </c>
      <c r="BE131" t="s">
        <v>106</v>
      </c>
      <c r="BF131" t="s">
        <v>106</v>
      </c>
      <c r="BG131" t="s">
        <v>106</v>
      </c>
      <c r="BH131" t="s">
        <v>106</v>
      </c>
      <c r="BI131" t="s">
        <v>106</v>
      </c>
      <c r="BJ131" t="s">
        <v>106</v>
      </c>
      <c r="BK131" t="s">
        <v>106</v>
      </c>
      <c r="BL131" t="s">
        <v>106</v>
      </c>
      <c r="BM131" t="s">
        <v>106</v>
      </c>
      <c r="BN131" t="s">
        <v>106</v>
      </c>
      <c r="BO131" t="s">
        <v>106</v>
      </c>
      <c r="BP131" t="s">
        <v>106</v>
      </c>
    </row>
    <row r="132" spans="1:68" x14ac:dyDescent="0.25">
      <c r="A132">
        <v>2013</v>
      </c>
      <c r="B132" t="s">
        <v>68</v>
      </c>
      <c r="C132" t="s">
        <v>106</v>
      </c>
      <c r="D132" t="s">
        <v>106</v>
      </c>
      <c r="E132" t="s">
        <v>106</v>
      </c>
      <c r="F132" t="s">
        <v>106</v>
      </c>
      <c r="G132">
        <v>1</v>
      </c>
      <c r="H132">
        <v>2</v>
      </c>
      <c r="I132">
        <v>1</v>
      </c>
      <c r="J132">
        <v>1</v>
      </c>
      <c r="K132" t="s">
        <v>107</v>
      </c>
      <c r="L132" t="s">
        <v>107</v>
      </c>
      <c r="M132" t="s">
        <v>107</v>
      </c>
      <c r="N132" t="s">
        <v>107</v>
      </c>
      <c r="O132" t="s">
        <v>280</v>
      </c>
      <c r="P132" t="s">
        <v>280</v>
      </c>
      <c r="Q132" t="s">
        <v>106</v>
      </c>
      <c r="R132" t="s">
        <v>106</v>
      </c>
      <c r="S132" t="s">
        <v>106</v>
      </c>
      <c r="T132" t="s">
        <v>106</v>
      </c>
      <c r="U132" t="s">
        <v>107</v>
      </c>
      <c r="V132" t="s">
        <v>107</v>
      </c>
      <c r="W132" t="s">
        <v>106</v>
      </c>
      <c r="X132" t="s">
        <v>106</v>
      </c>
      <c r="Y132" t="s">
        <v>107</v>
      </c>
      <c r="Z132" t="s">
        <v>107</v>
      </c>
      <c r="AA132" t="s">
        <v>107</v>
      </c>
      <c r="AB132" t="s">
        <v>107</v>
      </c>
      <c r="AC132" t="s">
        <v>107</v>
      </c>
      <c r="AD132" t="s">
        <v>107</v>
      </c>
      <c r="AE132" t="s">
        <v>106</v>
      </c>
      <c r="AF132" t="s">
        <v>106</v>
      </c>
      <c r="AG132" t="s">
        <v>106</v>
      </c>
      <c r="AH132" t="s">
        <v>106</v>
      </c>
      <c r="AI132" t="s">
        <v>106</v>
      </c>
      <c r="AJ132" t="s">
        <v>106</v>
      </c>
      <c r="AK132" t="s">
        <v>106</v>
      </c>
      <c r="AL132" t="s">
        <v>106</v>
      </c>
      <c r="AM132" t="s">
        <v>106</v>
      </c>
      <c r="AN132" t="s">
        <v>106</v>
      </c>
      <c r="AO132" t="s">
        <v>106</v>
      </c>
      <c r="AP132" t="s">
        <v>106</v>
      </c>
      <c r="AQ132">
        <v>1</v>
      </c>
      <c r="AR132">
        <v>1</v>
      </c>
      <c r="AS132" t="s">
        <v>106</v>
      </c>
      <c r="AT132" t="s">
        <v>106</v>
      </c>
      <c r="AU132" t="s">
        <v>106</v>
      </c>
      <c r="AV132" t="s">
        <v>106</v>
      </c>
      <c r="AW132" t="s">
        <v>106</v>
      </c>
      <c r="AX132" t="s">
        <v>106</v>
      </c>
      <c r="AY132" t="s">
        <v>107</v>
      </c>
      <c r="AZ132" t="s">
        <v>107</v>
      </c>
      <c r="BA132" t="s">
        <v>106</v>
      </c>
      <c r="BB132" t="s">
        <v>106</v>
      </c>
      <c r="BC132" t="s">
        <v>107</v>
      </c>
      <c r="BD132" t="s">
        <v>107</v>
      </c>
      <c r="BE132" t="s">
        <v>107</v>
      </c>
      <c r="BF132" t="s">
        <v>107</v>
      </c>
      <c r="BG132" t="s">
        <v>106</v>
      </c>
      <c r="BH132" t="s">
        <v>106</v>
      </c>
      <c r="BI132" t="s">
        <v>107</v>
      </c>
      <c r="BJ132" t="s">
        <v>107</v>
      </c>
      <c r="BK132" t="s">
        <v>106</v>
      </c>
      <c r="BL132" t="s">
        <v>106</v>
      </c>
      <c r="BM132" t="s">
        <v>106</v>
      </c>
      <c r="BN132" t="s">
        <v>106</v>
      </c>
      <c r="BO132" t="s">
        <v>106</v>
      </c>
      <c r="BP132" t="s">
        <v>106</v>
      </c>
    </row>
    <row r="133" spans="1:68" x14ac:dyDescent="0.25">
      <c r="A133">
        <v>2013</v>
      </c>
      <c r="B133" t="s">
        <v>229</v>
      </c>
      <c r="C133" t="s">
        <v>106</v>
      </c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107</v>
      </c>
      <c r="N133" t="s">
        <v>107</v>
      </c>
      <c r="O133" t="s">
        <v>280</v>
      </c>
      <c r="P133" t="s">
        <v>280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  <c r="Z133" t="s">
        <v>106</v>
      </c>
      <c r="AA133" t="s">
        <v>106</v>
      </c>
      <c r="AB133" t="s">
        <v>106</v>
      </c>
      <c r="AC133" t="s">
        <v>106</v>
      </c>
      <c r="AD133" t="s">
        <v>106</v>
      </c>
      <c r="AE133" t="s">
        <v>106</v>
      </c>
      <c r="AF133" t="s">
        <v>106</v>
      </c>
      <c r="AG133" t="s">
        <v>106</v>
      </c>
      <c r="AH133" t="s">
        <v>106</v>
      </c>
      <c r="AI133" t="s">
        <v>106</v>
      </c>
      <c r="AJ133" t="s">
        <v>106</v>
      </c>
      <c r="AK133" t="s">
        <v>106</v>
      </c>
      <c r="AL133" t="s">
        <v>106</v>
      </c>
      <c r="AM133" t="s">
        <v>106</v>
      </c>
      <c r="AN133" t="s">
        <v>106</v>
      </c>
      <c r="AO133" t="s">
        <v>106</v>
      </c>
      <c r="AP133" t="s">
        <v>106</v>
      </c>
      <c r="AQ133" t="s">
        <v>106</v>
      </c>
      <c r="AR133" t="s">
        <v>106</v>
      </c>
      <c r="AS133" t="s">
        <v>106</v>
      </c>
      <c r="AT133" t="s">
        <v>106</v>
      </c>
      <c r="AU133" t="s">
        <v>106</v>
      </c>
      <c r="AV133" t="s">
        <v>106</v>
      </c>
      <c r="AW133" t="s">
        <v>106</v>
      </c>
      <c r="AX133" t="s">
        <v>106</v>
      </c>
      <c r="AY133" t="s">
        <v>106</v>
      </c>
      <c r="AZ133" t="s">
        <v>106</v>
      </c>
      <c r="BA133" t="s">
        <v>106</v>
      </c>
      <c r="BB133" t="s">
        <v>106</v>
      </c>
      <c r="BC133" t="s">
        <v>106</v>
      </c>
      <c r="BD133" t="s">
        <v>106</v>
      </c>
      <c r="BE133" t="s">
        <v>106</v>
      </c>
      <c r="BF133" t="s">
        <v>106</v>
      </c>
      <c r="BG133" t="s">
        <v>106</v>
      </c>
      <c r="BH133" t="s">
        <v>106</v>
      </c>
      <c r="BI133" t="s">
        <v>106</v>
      </c>
      <c r="BJ133" t="s">
        <v>106</v>
      </c>
      <c r="BK133" t="s">
        <v>106</v>
      </c>
      <c r="BL133" t="s">
        <v>106</v>
      </c>
      <c r="BM133" t="s">
        <v>106</v>
      </c>
      <c r="BN133" t="s">
        <v>106</v>
      </c>
      <c r="BO133" t="s">
        <v>106</v>
      </c>
      <c r="BP133" t="s">
        <v>106</v>
      </c>
    </row>
    <row r="134" spans="1:68" x14ac:dyDescent="0.25">
      <c r="A134">
        <v>2013</v>
      </c>
      <c r="B134" t="s">
        <v>69</v>
      </c>
      <c r="C134">
        <v>6</v>
      </c>
      <c r="D134">
        <v>3</v>
      </c>
      <c r="E134" t="s">
        <v>107</v>
      </c>
      <c r="F134" t="s">
        <v>107</v>
      </c>
      <c r="G134" t="s">
        <v>106</v>
      </c>
      <c r="H134" t="s">
        <v>106</v>
      </c>
      <c r="I134">
        <v>6</v>
      </c>
      <c r="J134">
        <v>4</v>
      </c>
      <c r="K134" t="s">
        <v>107</v>
      </c>
      <c r="L134" t="s">
        <v>107</v>
      </c>
      <c r="M134">
        <v>2</v>
      </c>
      <c r="N134">
        <v>2</v>
      </c>
      <c r="O134" t="s">
        <v>280</v>
      </c>
      <c r="P134" t="s">
        <v>280</v>
      </c>
      <c r="Q134">
        <v>10</v>
      </c>
      <c r="R134">
        <v>7</v>
      </c>
      <c r="S134">
        <v>12</v>
      </c>
      <c r="T134">
        <v>7</v>
      </c>
      <c r="U134">
        <v>3</v>
      </c>
      <c r="V134">
        <v>3</v>
      </c>
      <c r="W134">
        <v>2</v>
      </c>
      <c r="X134">
        <v>2</v>
      </c>
      <c r="Y134">
        <v>2</v>
      </c>
      <c r="Z134">
        <v>3</v>
      </c>
      <c r="AA134">
        <v>1</v>
      </c>
      <c r="AB134">
        <v>2</v>
      </c>
      <c r="AC134">
        <v>2</v>
      </c>
      <c r="AD134">
        <v>2</v>
      </c>
      <c r="AE134">
        <v>4</v>
      </c>
      <c r="AF134">
        <v>3</v>
      </c>
      <c r="AG134" t="s">
        <v>107</v>
      </c>
      <c r="AH134" t="s">
        <v>107</v>
      </c>
      <c r="AI134">
        <v>9</v>
      </c>
      <c r="AJ134">
        <v>5</v>
      </c>
      <c r="AK134">
        <v>5</v>
      </c>
      <c r="AL134">
        <v>4</v>
      </c>
      <c r="AM134" t="s">
        <v>107</v>
      </c>
      <c r="AN134" t="s">
        <v>107</v>
      </c>
      <c r="AO134">
        <v>1</v>
      </c>
      <c r="AP134">
        <v>1</v>
      </c>
      <c r="AQ134">
        <v>3</v>
      </c>
      <c r="AR134">
        <v>2</v>
      </c>
      <c r="AS134" t="s">
        <v>107</v>
      </c>
      <c r="AT134" t="s">
        <v>107</v>
      </c>
      <c r="AU134">
        <v>2</v>
      </c>
      <c r="AV134">
        <v>2</v>
      </c>
      <c r="AW134">
        <v>4</v>
      </c>
      <c r="AX134">
        <v>3</v>
      </c>
      <c r="AY134">
        <v>15</v>
      </c>
      <c r="AZ134">
        <v>7</v>
      </c>
      <c r="BA134">
        <v>15</v>
      </c>
      <c r="BB134">
        <v>6</v>
      </c>
      <c r="BC134" t="s">
        <v>107</v>
      </c>
      <c r="BD134" t="s">
        <v>107</v>
      </c>
      <c r="BE134" t="s">
        <v>106</v>
      </c>
      <c r="BF134" t="s">
        <v>106</v>
      </c>
      <c r="BG134">
        <v>3</v>
      </c>
      <c r="BH134">
        <v>3</v>
      </c>
      <c r="BI134">
        <v>2</v>
      </c>
      <c r="BJ134">
        <v>2</v>
      </c>
      <c r="BK134">
        <v>20</v>
      </c>
      <c r="BL134">
        <v>8</v>
      </c>
      <c r="BM134">
        <v>4</v>
      </c>
      <c r="BN134">
        <v>4</v>
      </c>
      <c r="BO134">
        <v>1</v>
      </c>
      <c r="BP134">
        <v>1</v>
      </c>
    </row>
    <row r="135" spans="1:68" x14ac:dyDescent="0.25">
      <c r="A135">
        <v>2013</v>
      </c>
      <c r="B135" t="s">
        <v>230</v>
      </c>
      <c r="C135" t="s">
        <v>106</v>
      </c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280</v>
      </c>
      <c r="P135" t="s">
        <v>280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  <c r="Z135" t="s">
        <v>106</v>
      </c>
      <c r="AA135" t="s">
        <v>106</v>
      </c>
      <c r="AB135" t="s">
        <v>106</v>
      </c>
      <c r="AC135" t="s">
        <v>106</v>
      </c>
      <c r="AD135" t="s">
        <v>106</v>
      </c>
      <c r="AE135" t="s">
        <v>106</v>
      </c>
      <c r="AF135" t="s">
        <v>106</v>
      </c>
      <c r="AG135" t="s">
        <v>106</v>
      </c>
      <c r="AH135" t="s">
        <v>106</v>
      </c>
      <c r="AI135" t="s">
        <v>106</v>
      </c>
      <c r="AJ135" t="s">
        <v>106</v>
      </c>
      <c r="AK135" t="s">
        <v>106</v>
      </c>
      <c r="AL135" t="s">
        <v>106</v>
      </c>
      <c r="AM135" t="s">
        <v>106</v>
      </c>
      <c r="AN135" t="s">
        <v>106</v>
      </c>
      <c r="AO135" t="s">
        <v>106</v>
      </c>
      <c r="AP135" t="s">
        <v>106</v>
      </c>
      <c r="AQ135" t="s">
        <v>106</v>
      </c>
      <c r="AR135" t="s">
        <v>106</v>
      </c>
      <c r="AS135" t="s">
        <v>106</v>
      </c>
      <c r="AT135" t="s">
        <v>106</v>
      </c>
      <c r="AU135" t="s">
        <v>106</v>
      </c>
      <c r="AV135" t="s">
        <v>106</v>
      </c>
      <c r="AW135" t="s">
        <v>106</v>
      </c>
      <c r="AX135" t="s">
        <v>106</v>
      </c>
      <c r="AY135" t="s">
        <v>106</v>
      </c>
      <c r="AZ135" t="s">
        <v>106</v>
      </c>
      <c r="BA135" t="s">
        <v>106</v>
      </c>
      <c r="BB135" t="s">
        <v>106</v>
      </c>
      <c r="BC135" t="s">
        <v>106</v>
      </c>
      <c r="BD135" t="s">
        <v>106</v>
      </c>
      <c r="BE135" t="s">
        <v>106</v>
      </c>
      <c r="BF135" t="s">
        <v>106</v>
      </c>
      <c r="BG135" t="s">
        <v>106</v>
      </c>
      <c r="BH135" t="s">
        <v>106</v>
      </c>
      <c r="BI135" t="s">
        <v>106</v>
      </c>
      <c r="BJ135" t="s">
        <v>106</v>
      </c>
      <c r="BK135" t="s">
        <v>106</v>
      </c>
      <c r="BL135" t="s">
        <v>106</v>
      </c>
      <c r="BM135" t="s">
        <v>107</v>
      </c>
      <c r="BN135" t="s">
        <v>107</v>
      </c>
      <c r="BO135" t="s">
        <v>107</v>
      </c>
      <c r="BP135" t="s">
        <v>107</v>
      </c>
    </row>
    <row r="136" spans="1:68" x14ac:dyDescent="0.25">
      <c r="A136">
        <v>2013</v>
      </c>
      <c r="B136" t="s">
        <v>231</v>
      </c>
      <c r="C136" t="s">
        <v>106</v>
      </c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280</v>
      </c>
      <c r="P136" t="s">
        <v>280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  <c r="Z136" t="s">
        <v>106</v>
      </c>
      <c r="AA136" t="s">
        <v>106</v>
      </c>
      <c r="AB136" t="s">
        <v>106</v>
      </c>
      <c r="AC136" t="s">
        <v>106</v>
      </c>
      <c r="AD136" t="s">
        <v>106</v>
      </c>
      <c r="AE136" t="s">
        <v>106</v>
      </c>
      <c r="AF136" t="s">
        <v>106</v>
      </c>
      <c r="AG136" t="s">
        <v>106</v>
      </c>
      <c r="AH136" t="s">
        <v>106</v>
      </c>
      <c r="AI136" t="s">
        <v>106</v>
      </c>
      <c r="AJ136" t="s">
        <v>106</v>
      </c>
      <c r="AK136" t="s">
        <v>106</v>
      </c>
      <c r="AL136" t="s">
        <v>106</v>
      </c>
      <c r="AM136" t="s">
        <v>106</v>
      </c>
      <c r="AN136" t="s">
        <v>106</v>
      </c>
      <c r="AO136" t="s">
        <v>106</v>
      </c>
      <c r="AP136" t="s">
        <v>106</v>
      </c>
      <c r="AQ136" t="s">
        <v>106</v>
      </c>
      <c r="AR136" t="s">
        <v>106</v>
      </c>
      <c r="AS136" t="s">
        <v>106</v>
      </c>
      <c r="AT136" t="s">
        <v>106</v>
      </c>
      <c r="AU136" t="s">
        <v>106</v>
      </c>
      <c r="AV136" t="s">
        <v>106</v>
      </c>
      <c r="AW136" t="s">
        <v>106</v>
      </c>
      <c r="AX136" t="s">
        <v>106</v>
      </c>
      <c r="AY136" t="s">
        <v>106</v>
      </c>
      <c r="AZ136" t="s">
        <v>106</v>
      </c>
      <c r="BA136" t="s">
        <v>106</v>
      </c>
      <c r="BB136" t="s">
        <v>106</v>
      </c>
      <c r="BC136" t="s">
        <v>106</v>
      </c>
      <c r="BD136" t="s">
        <v>106</v>
      </c>
      <c r="BE136" t="s">
        <v>106</v>
      </c>
      <c r="BF136" t="s">
        <v>106</v>
      </c>
      <c r="BG136" t="s">
        <v>106</v>
      </c>
      <c r="BH136" t="s">
        <v>106</v>
      </c>
      <c r="BI136" t="s">
        <v>106</v>
      </c>
      <c r="BJ136" t="s">
        <v>106</v>
      </c>
      <c r="BK136" t="s">
        <v>106</v>
      </c>
      <c r="BL136" t="s">
        <v>106</v>
      </c>
      <c r="BM136" t="s">
        <v>106</v>
      </c>
      <c r="BN136" t="s">
        <v>106</v>
      </c>
      <c r="BO136" t="s">
        <v>106</v>
      </c>
      <c r="BP136" t="s">
        <v>106</v>
      </c>
    </row>
    <row r="137" spans="1:68" x14ac:dyDescent="0.25">
      <c r="A137">
        <v>2013</v>
      </c>
      <c r="B137" t="s">
        <v>232</v>
      </c>
      <c r="C137" t="s">
        <v>106</v>
      </c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280</v>
      </c>
      <c r="P137" t="s">
        <v>280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  <c r="Z137" t="s">
        <v>106</v>
      </c>
      <c r="AA137" t="s">
        <v>106</v>
      </c>
      <c r="AB137" t="s">
        <v>106</v>
      </c>
      <c r="AC137" t="s">
        <v>106</v>
      </c>
      <c r="AD137" t="s">
        <v>106</v>
      </c>
      <c r="AE137" t="s">
        <v>106</v>
      </c>
      <c r="AF137" t="s">
        <v>106</v>
      </c>
      <c r="AG137" t="s">
        <v>106</v>
      </c>
      <c r="AH137" t="s">
        <v>106</v>
      </c>
      <c r="AI137" t="s">
        <v>106</v>
      </c>
      <c r="AJ137" t="s">
        <v>106</v>
      </c>
      <c r="AK137" t="s">
        <v>106</v>
      </c>
      <c r="AL137" t="s">
        <v>106</v>
      </c>
      <c r="AM137" t="s">
        <v>106</v>
      </c>
      <c r="AN137" t="s">
        <v>106</v>
      </c>
      <c r="AO137" t="s">
        <v>106</v>
      </c>
      <c r="AP137" t="s">
        <v>106</v>
      </c>
      <c r="AQ137" t="s">
        <v>106</v>
      </c>
      <c r="AR137" t="s">
        <v>106</v>
      </c>
      <c r="AS137" t="s">
        <v>106</v>
      </c>
      <c r="AT137" t="s">
        <v>106</v>
      </c>
      <c r="AU137" t="s">
        <v>106</v>
      </c>
      <c r="AV137" t="s">
        <v>106</v>
      </c>
      <c r="AW137" t="s">
        <v>106</v>
      </c>
      <c r="AX137" t="s">
        <v>106</v>
      </c>
      <c r="AY137" t="s">
        <v>106</v>
      </c>
      <c r="AZ137" t="s">
        <v>106</v>
      </c>
      <c r="BA137" t="s">
        <v>106</v>
      </c>
      <c r="BB137" t="s">
        <v>106</v>
      </c>
      <c r="BC137" t="s">
        <v>107</v>
      </c>
      <c r="BD137" t="s">
        <v>107</v>
      </c>
      <c r="BE137" t="s">
        <v>106</v>
      </c>
      <c r="BF137" t="s">
        <v>106</v>
      </c>
      <c r="BG137" t="s">
        <v>106</v>
      </c>
      <c r="BH137" t="s">
        <v>106</v>
      </c>
      <c r="BI137" t="s">
        <v>106</v>
      </c>
      <c r="BJ137" t="s">
        <v>106</v>
      </c>
      <c r="BK137" t="s">
        <v>106</v>
      </c>
      <c r="BL137" t="s">
        <v>106</v>
      </c>
      <c r="BM137" t="s">
        <v>106</v>
      </c>
      <c r="BN137" t="s">
        <v>106</v>
      </c>
      <c r="BO137" t="s">
        <v>106</v>
      </c>
      <c r="BP137" t="s">
        <v>106</v>
      </c>
    </row>
    <row r="138" spans="1:68" x14ac:dyDescent="0.25">
      <c r="A138">
        <v>2013</v>
      </c>
      <c r="B138" t="s">
        <v>233</v>
      </c>
      <c r="C138" t="s">
        <v>106</v>
      </c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280</v>
      </c>
      <c r="P138" t="s">
        <v>280</v>
      </c>
      <c r="Q138" t="s">
        <v>106</v>
      </c>
      <c r="R138" t="s">
        <v>106</v>
      </c>
      <c r="S138" t="s">
        <v>106</v>
      </c>
      <c r="T138" t="s">
        <v>106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  <c r="Z138" t="s">
        <v>107</v>
      </c>
      <c r="AA138" t="s">
        <v>106</v>
      </c>
      <c r="AB138" t="s">
        <v>106</v>
      </c>
      <c r="AC138" t="s">
        <v>106</v>
      </c>
      <c r="AD138" t="s">
        <v>106</v>
      </c>
      <c r="AE138" t="s">
        <v>106</v>
      </c>
      <c r="AF138" t="s">
        <v>106</v>
      </c>
      <c r="AG138" t="s">
        <v>106</v>
      </c>
      <c r="AH138" t="s">
        <v>106</v>
      </c>
      <c r="AI138" t="s">
        <v>106</v>
      </c>
      <c r="AJ138" t="s">
        <v>106</v>
      </c>
      <c r="AK138" t="s">
        <v>106</v>
      </c>
      <c r="AL138" t="s">
        <v>106</v>
      </c>
      <c r="AM138" t="s">
        <v>106</v>
      </c>
      <c r="AN138" t="s">
        <v>106</v>
      </c>
      <c r="AO138" t="s">
        <v>106</v>
      </c>
      <c r="AP138" t="s">
        <v>106</v>
      </c>
      <c r="AQ138" t="s">
        <v>106</v>
      </c>
      <c r="AR138" t="s">
        <v>106</v>
      </c>
      <c r="AS138" t="s">
        <v>106</v>
      </c>
      <c r="AT138" t="s">
        <v>106</v>
      </c>
      <c r="AU138" t="s">
        <v>106</v>
      </c>
      <c r="AV138" t="s">
        <v>106</v>
      </c>
      <c r="AW138" t="s">
        <v>106</v>
      </c>
      <c r="AX138" t="s">
        <v>106</v>
      </c>
      <c r="AY138" t="s">
        <v>106</v>
      </c>
      <c r="AZ138" t="s">
        <v>106</v>
      </c>
      <c r="BA138" t="s">
        <v>106</v>
      </c>
      <c r="BB138" t="s">
        <v>106</v>
      </c>
      <c r="BC138" t="s">
        <v>107</v>
      </c>
      <c r="BD138" t="s">
        <v>107</v>
      </c>
      <c r="BE138" t="s">
        <v>106</v>
      </c>
      <c r="BF138" t="s">
        <v>106</v>
      </c>
      <c r="BG138" t="s">
        <v>106</v>
      </c>
      <c r="BH138" t="s">
        <v>106</v>
      </c>
      <c r="BI138" t="s">
        <v>106</v>
      </c>
      <c r="BJ138" t="s">
        <v>106</v>
      </c>
      <c r="BK138" t="s">
        <v>106</v>
      </c>
      <c r="BL138" t="s">
        <v>106</v>
      </c>
      <c r="BM138" t="s">
        <v>106</v>
      </c>
      <c r="BN138" t="s">
        <v>106</v>
      </c>
      <c r="BO138" t="s">
        <v>107</v>
      </c>
      <c r="BP138" t="s">
        <v>107</v>
      </c>
    </row>
    <row r="139" spans="1:68" x14ac:dyDescent="0.25">
      <c r="A139">
        <v>2013</v>
      </c>
      <c r="B139" t="s">
        <v>70</v>
      </c>
      <c r="C139">
        <v>2</v>
      </c>
      <c r="D139">
        <v>2</v>
      </c>
      <c r="E139">
        <v>4</v>
      </c>
      <c r="F139">
        <v>4</v>
      </c>
      <c r="G139" t="s">
        <v>107</v>
      </c>
      <c r="H139" t="s">
        <v>107</v>
      </c>
      <c r="I139">
        <v>5</v>
      </c>
      <c r="J139">
        <v>3</v>
      </c>
      <c r="K139" t="s">
        <v>106</v>
      </c>
      <c r="L139" t="s">
        <v>106</v>
      </c>
      <c r="M139">
        <v>3</v>
      </c>
      <c r="N139">
        <v>2</v>
      </c>
      <c r="O139" t="s">
        <v>280</v>
      </c>
      <c r="P139" t="s">
        <v>280</v>
      </c>
      <c r="Q139" t="s">
        <v>107</v>
      </c>
      <c r="R139" t="s">
        <v>107</v>
      </c>
      <c r="S139">
        <v>2</v>
      </c>
      <c r="T139">
        <v>3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  <c r="Z139" t="s">
        <v>107</v>
      </c>
      <c r="AA139">
        <v>1</v>
      </c>
      <c r="AB139">
        <v>1</v>
      </c>
      <c r="AC139" t="s">
        <v>107</v>
      </c>
      <c r="AD139" t="s">
        <v>107</v>
      </c>
      <c r="AE139">
        <v>4</v>
      </c>
      <c r="AF139">
        <v>3</v>
      </c>
      <c r="AG139" t="s">
        <v>107</v>
      </c>
      <c r="AH139" t="s">
        <v>107</v>
      </c>
      <c r="AI139">
        <v>3</v>
      </c>
      <c r="AJ139">
        <v>3</v>
      </c>
      <c r="AK139">
        <v>2</v>
      </c>
      <c r="AL139">
        <v>3</v>
      </c>
      <c r="AM139" t="s">
        <v>107</v>
      </c>
      <c r="AN139" t="s">
        <v>107</v>
      </c>
      <c r="AO139">
        <v>2</v>
      </c>
      <c r="AP139">
        <v>1</v>
      </c>
      <c r="AQ139">
        <v>1</v>
      </c>
      <c r="AR139">
        <v>1</v>
      </c>
      <c r="AS139">
        <v>1</v>
      </c>
      <c r="AT139">
        <v>2</v>
      </c>
      <c r="AU139">
        <v>2</v>
      </c>
      <c r="AV139">
        <v>3</v>
      </c>
      <c r="AW139" t="s">
        <v>107</v>
      </c>
      <c r="AX139" t="s">
        <v>107</v>
      </c>
      <c r="AY139">
        <v>2</v>
      </c>
      <c r="AZ139">
        <v>2</v>
      </c>
      <c r="BA139" t="s">
        <v>106</v>
      </c>
      <c r="BB139" t="s">
        <v>106</v>
      </c>
      <c r="BC139">
        <v>1</v>
      </c>
      <c r="BD139">
        <v>1</v>
      </c>
      <c r="BE139">
        <v>2</v>
      </c>
      <c r="BF139">
        <v>2</v>
      </c>
      <c r="BG139">
        <v>4</v>
      </c>
      <c r="BH139">
        <v>4</v>
      </c>
      <c r="BI139" t="s">
        <v>107</v>
      </c>
      <c r="BJ139" t="s">
        <v>107</v>
      </c>
      <c r="BK139" t="s">
        <v>107</v>
      </c>
      <c r="BL139" t="s">
        <v>107</v>
      </c>
      <c r="BM139" t="s">
        <v>106</v>
      </c>
      <c r="BN139" t="s">
        <v>106</v>
      </c>
      <c r="BO139">
        <v>2</v>
      </c>
      <c r="BP139">
        <v>2</v>
      </c>
    </row>
    <row r="140" spans="1:68" x14ac:dyDescent="0.25">
      <c r="A140">
        <v>2013</v>
      </c>
      <c r="B140" t="s">
        <v>276</v>
      </c>
      <c r="C140" t="s">
        <v>106</v>
      </c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280</v>
      </c>
      <c r="P140" t="s">
        <v>280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  <c r="Z140" t="s">
        <v>106</v>
      </c>
      <c r="AA140" t="s">
        <v>106</v>
      </c>
      <c r="AB140" t="s">
        <v>106</v>
      </c>
      <c r="AC140" t="s">
        <v>106</v>
      </c>
      <c r="AD140" t="s">
        <v>106</v>
      </c>
      <c r="AE140" t="s">
        <v>106</v>
      </c>
      <c r="AF140" t="s">
        <v>106</v>
      </c>
      <c r="AG140" t="s">
        <v>106</v>
      </c>
      <c r="AH140" t="s">
        <v>106</v>
      </c>
      <c r="AI140" t="s">
        <v>106</v>
      </c>
      <c r="AJ140" t="s">
        <v>106</v>
      </c>
      <c r="AK140" t="s">
        <v>106</v>
      </c>
      <c r="AL140" t="s">
        <v>106</v>
      </c>
      <c r="AM140" t="s">
        <v>106</v>
      </c>
      <c r="AN140" t="s">
        <v>106</v>
      </c>
      <c r="AO140" t="s">
        <v>106</v>
      </c>
      <c r="AP140" t="s">
        <v>106</v>
      </c>
      <c r="AQ140" t="s">
        <v>106</v>
      </c>
      <c r="AR140" t="s">
        <v>106</v>
      </c>
      <c r="AS140" t="s">
        <v>106</v>
      </c>
      <c r="AT140" t="s">
        <v>106</v>
      </c>
      <c r="AU140" t="s">
        <v>106</v>
      </c>
      <c r="AV140" t="s">
        <v>106</v>
      </c>
      <c r="AW140" t="s">
        <v>106</v>
      </c>
      <c r="AX140" t="s">
        <v>106</v>
      </c>
      <c r="AY140" t="s">
        <v>106</v>
      </c>
      <c r="AZ140" t="s">
        <v>106</v>
      </c>
      <c r="BA140" t="s">
        <v>106</v>
      </c>
      <c r="BB140" t="s">
        <v>106</v>
      </c>
      <c r="BC140" t="s">
        <v>106</v>
      </c>
      <c r="BD140" t="s">
        <v>106</v>
      </c>
      <c r="BE140" t="s">
        <v>106</v>
      </c>
      <c r="BF140" t="s">
        <v>106</v>
      </c>
      <c r="BG140" t="s">
        <v>106</v>
      </c>
      <c r="BH140" t="s">
        <v>106</v>
      </c>
      <c r="BI140" t="s">
        <v>106</v>
      </c>
      <c r="BJ140" t="s">
        <v>106</v>
      </c>
      <c r="BK140" t="s">
        <v>106</v>
      </c>
      <c r="BL140" t="s">
        <v>106</v>
      </c>
      <c r="BM140" t="s">
        <v>106</v>
      </c>
      <c r="BN140" t="s">
        <v>106</v>
      </c>
      <c r="BO140" t="s">
        <v>106</v>
      </c>
      <c r="BP140" t="s">
        <v>106</v>
      </c>
    </row>
    <row r="141" spans="1:68" x14ac:dyDescent="0.25">
      <c r="A141">
        <v>2013</v>
      </c>
      <c r="B141" t="s">
        <v>71</v>
      </c>
      <c r="C141">
        <v>2</v>
      </c>
      <c r="D141">
        <v>2</v>
      </c>
      <c r="E141">
        <v>6</v>
      </c>
      <c r="F141">
        <v>5</v>
      </c>
      <c r="G141">
        <v>4</v>
      </c>
      <c r="H141">
        <v>4</v>
      </c>
      <c r="I141">
        <v>8</v>
      </c>
      <c r="J141">
        <v>4</v>
      </c>
      <c r="K141" t="s">
        <v>107</v>
      </c>
      <c r="L141" t="s">
        <v>107</v>
      </c>
      <c r="M141">
        <v>5</v>
      </c>
      <c r="N141">
        <v>4</v>
      </c>
      <c r="O141" t="s">
        <v>280</v>
      </c>
      <c r="P141" t="s">
        <v>280</v>
      </c>
      <c r="Q141">
        <v>10</v>
      </c>
      <c r="R141">
        <v>7</v>
      </c>
      <c r="S141">
        <v>15</v>
      </c>
      <c r="T141">
        <v>7</v>
      </c>
      <c r="U141">
        <v>4</v>
      </c>
      <c r="V141">
        <v>4</v>
      </c>
      <c r="W141" t="s">
        <v>107</v>
      </c>
      <c r="X141" t="s">
        <v>107</v>
      </c>
      <c r="Y141">
        <v>5</v>
      </c>
      <c r="Z141">
        <v>4</v>
      </c>
      <c r="AA141">
        <v>5</v>
      </c>
      <c r="AB141">
        <v>3</v>
      </c>
      <c r="AC141">
        <v>6</v>
      </c>
      <c r="AD141">
        <v>4</v>
      </c>
      <c r="AE141">
        <v>3</v>
      </c>
      <c r="AF141">
        <v>3</v>
      </c>
      <c r="AG141" t="s">
        <v>106</v>
      </c>
      <c r="AH141" t="s">
        <v>106</v>
      </c>
      <c r="AI141">
        <v>3</v>
      </c>
      <c r="AJ141">
        <v>3</v>
      </c>
      <c r="AK141">
        <v>13</v>
      </c>
      <c r="AL141">
        <v>6</v>
      </c>
      <c r="AM141">
        <v>1</v>
      </c>
      <c r="AN141">
        <v>2</v>
      </c>
      <c r="AO141">
        <v>1</v>
      </c>
      <c r="AP141">
        <v>1</v>
      </c>
      <c r="AQ141">
        <v>4</v>
      </c>
      <c r="AR141">
        <v>3</v>
      </c>
      <c r="AS141">
        <v>8</v>
      </c>
      <c r="AT141">
        <v>6</v>
      </c>
      <c r="AU141">
        <v>3</v>
      </c>
      <c r="AV141">
        <v>3</v>
      </c>
      <c r="AW141">
        <v>6</v>
      </c>
      <c r="AX141">
        <v>4</v>
      </c>
      <c r="AY141">
        <v>7</v>
      </c>
      <c r="AZ141">
        <v>5</v>
      </c>
      <c r="BA141">
        <v>3</v>
      </c>
      <c r="BB141">
        <v>3</v>
      </c>
      <c r="BC141">
        <v>2</v>
      </c>
      <c r="BD141">
        <v>2</v>
      </c>
      <c r="BE141" t="s">
        <v>107</v>
      </c>
      <c r="BF141" t="s">
        <v>107</v>
      </c>
      <c r="BG141">
        <v>2</v>
      </c>
      <c r="BH141">
        <v>3</v>
      </c>
      <c r="BI141">
        <v>4</v>
      </c>
      <c r="BJ141">
        <v>3</v>
      </c>
      <c r="BK141">
        <v>6</v>
      </c>
      <c r="BL141">
        <v>4</v>
      </c>
      <c r="BM141">
        <v>2</v>
      </c>
      <c r="BN141">
        <v>3</v>
      </c>
      <c r="BO141">
        <v>1</v>
      </c>
      <c r="BP141">
        <v>2</v>
      </c>
    </row>
    <row r="142" spans="1:68" x14ac:dyDescent="0.25">
      <c r="A142">
        <v>2013</v>
      </c>
      <c r="B142" t="s">
        <v>72</v>
      </c>
      <c r="C142" t="s">
        <v>107</v>
      </c>
      <c r="D142" t="s">
        <v>107</v>
      </c>
      <c r="E142" t="s">
        <v>106</v>
      </c>
      <c r="F142" t="s">
        <v>106</v>
      </c>
      <c r="G142" t="s">
        <v>106</v>
      </c>
      <c r="H142" t="s">
        <v>106</v>
      </c>
      <c r="I142">
        <v>6</v>
      </c>
      <c r="J142">
        <v>4</v>
      </c>
      <c r="K142" t="s">
        <v>106</v>
      </c>
      <c r="L142" t="s">
        <v>106</v>
      </c>
      <c r="M142">
        <v>1</v>
      </c>
      <c r="N142">
        <v>2</v>
      </c>
      <c r="O142" t="s">
        <v>280</v>
      </c>
      <c r="P142" t="s">
        <v>280</v>
      </c>
      <c r="Q142">
        <v>2</v>
      </c>
      <c r="R142">
        <v>3</v>
      </c>
      <c r="S142">
        <v>1</v>
      </c>
      <c r="T142">
        <v>2</v>
      </c>
      <c r="U142" t="s">
        <v>107</v>
      </c>
      <c r="V142" t="s">
        <v>107</v>
      </c>
      <c r="W142" t="s">
        <v>107</v>
      </c>
      <c r="X142" t="s">
        <v>107</v>
      </c>
      <c r="Y142">
        <v>1</v>
      </c>
      <c r="Z142">
        <v>2</v>
      </c>
      <c r="AA142">
        <v>2</v>
      </c>
      <c r="AB142">
        <v>2</v>
      </c>
      <c r="AC142">
        <v>1</v>
      </c>
      <c r="AD142">
        <v>1</v>
      </c>
      <c r="AE142">
        <v>1</v>
      </c>
      <c r="AF142">
        <v>1</v>
      </c>
      <c r="AG142" t="s">
        <v>106</v>
      </c>
      <c r="AH142" t="s">
        <v>106</v>
      </c>
      <c r="AI142" t="s">
        <v>107</v>
      </c>
      <c r="AJ142" t="s">
        <v>107</v>
      </c>
      <c r="AK142">
        <v>1</v>
      </c>
      <c r="AL142">
        <v>2</v>
      </c>
      <c r="AM142">
        <v>1</v>
      </c>
      <c r="AN142">
        <v>2</v>
      </c>
      <c r="AO142">
        <v>1</v>
      </c>
      <c r="AP142">
        <v>1</v>
      </c>
      <c r="AQ142" t="s">
        <v>106</v>
      </c>
      <c r="AR142" t="s">
        <v>106</v>
      </c>
      <c r="AS142">
        <v>8</v>
      </c>
      <c r="AT142">
        <v>6</v>
      </c>
      <c r="AU142" t="s">
        <v>106</v>
      </c>
      <c r="AV142" t="s">
        <v>106</v>
      </c>
      <c r="AW142">
        <v>1</v>
      </c>
      <c r="AX142">
        <v>1</v>
      </c>
      <c r="AY142">
        <v>2</v>
      </c>
      <c r="AZ142">
        <v>3</v>
      </c>
      <c r="BA142" t="s">
        <v>106</v>
      </c>
      <c r="BB142" t="s">
        <v>106</v>
      </c>
      <c r="BC142">
        <v>1</v>
      </c>
      <c r="BD142">
        <v>2</v>
      </c>
      <c r="BE142" t="s">
        <v>107</v>
      </c>
      <c r="BF142" t="s">
        <v>107</v>
      </c>
      <c r="BG142" t="s">
        <v>107</v>
      </c>
      <c r="BH142" t="s">
        <v>107</v>
      </c>
      <c r="BI142">
        <v>3</v>
      </c>
      <c r="BJ142">
        <v>3</v>
      </c>
      <c r="BK142">
        <v>3</v>
      </c>
      <c r="BL142">
        <v>3</v>
      </c>
      <c r="BM142">
        <v>1</v>
      </c>
      <c r="BN142">
        <v>2</v>
      </c>
      <c r="BO142">
        <v>3</v>
      </c>
      <c r="BP142">
        <v>3</v>
      </c>
    </row>
    <row r="143" spans="1:68" x14ac:dyDescent="0.25">
      <c r="A143">
        <v>2013</v>
      </c>
      <c r="B143" t="s">
        <v>234</v>
      </c>
      <c r="C143" t="s">
        <v>106</v>
      </c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280</v>
      </c>
      <c r="P143" t="s">
        <v>280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  <c r="Z143" t="s">
        <v>106</v>
      </c>
      <c r="AA143" t="s">
        <v>106</v>
      </c>
      <c r="AB143" t="s">
        <v>106</v>
      </c>
      <c r="AC143" t="s">
        <v>106</v>
      </c>
      <c r="AD143" t="s">
        <v>106</v>
      </c>
      <c r="AE143" t="s">
        <v>106</v>
      </c>
      <c r="AF143" t="s">
        <v>106</v>
      </c>
      <c r="AG143" t="s">
        <v>106</v>
      </c>
      <c r="AH143" t="s">
        <v>106</v>
      </c>
      <c r="AI143" t="s">
        <v>106</v>
      </c>
      <c r="AJ143" t="s">
        <v>106</v>
      </c>
      <c r="AK143" t="s">
        <v>106</v>
      </c>
      <c r="AL143" t="s">
        <v>106</v>
      </c>
      <c r="AM143" t="s">
        <v>106</v>
      </c>
      <c r="AN143" t="s">
        <v>106</v>
      </c>
      <c r="AO143" t="s">
        <v>106</v>
      </c>
      <c r="AP143" t="s">
        <v>106</v>
      </c>
      <c r="AQ143" t="s">
        <v>106</v>
      </c>
      <c r="AR143" t="s">
        <v>106</v>
      </c>
      <c r="AS143" t="s">
        <v>106</v>
      </c>
      <c r="AT143" t="s">
        <v>106</v>
      </c>
      <c r="AU143" t="s">
        <v>106</v>
      </c>
      <c r="AV143" t="s">
        <v>106</v>
      </c>
      <c r="AW143" t="s">
        <v>106</v>
      </c>
      <c r="AX143" t="s">
        <v>106</v>
      </c>
      <c r="AY143" t="s">
        <v>106</v>
      </c>
      <c r="AZ143" t="s">
        <v>106</v>
      </c>
      <c r="BA143" t="s">
        <v>106</v>
      </c>
      <c r="BB143" t="s">
        <v>106</v>
      </c>
      <c r="BC143" t="s">
        <v>106</v>
      </c>
      <c r="BD143" t="s">
        <v>106</v>
      </c>
      <c r="BE143" t="s">
        <v>106</v>
      </c>
      <c r="BF143" t="s">
        <v>106</v>
      </c>
      <c r="BG143" t="s">
        <v>106</v>
      </c>
      <c r="BH143" t="s">
        <v>106</v>
      </c>
      <c r="BI143" t="s">
        <v>106</v>
      </c>
      <c r="BJ143" t="s">
        <v>106</v>
      </c>
      <c r="BK143" t="s">
        <v>106</v>
      </c>
      <c r="BL143" t="s">
        <v>106</v>
      </c>
      <c r="BM143" t="s">
        <v>106</v>
      </c>
      <c r="BN143" t="s">
        <v>106</v>
      </c>
      <c r="BO143" t="s">
        <v>106</v>
      </c>
      <c r="BP143" t="s">
        <v>106</v>
      </c>
    </row>
    <row r="144" spans="1:68" x14ac:dyDescent="0.25">
      <c r="A144">
        <v>2013</v>
      </c>
      <c r="B144" t="s">
        <v>73</v>
      </c>
      <c r="C144">
        <v>2</v>
      </c>
      <c r="D144">
        <v>2</v>
      </c>
      <c r="E144">
        <v>7</v>
      </c>
      <c r="F144">
        <v>6</v>
      </c>
      <c r="G144" t="s">
        <v>106</v>
      </c>
      <c r="H144" t="s">
        <v>106</v>
      </c>
      <c r="I144">
        <v>8</v>
      </c>
      <c r="J144">
        <v>5</v>
      </c>
      <c r="K144">
        <v>2</v>
      </c>
      <c r="L144">
        <v>3</v>
      </c>
      <c r="M144">
        <v>4</v>
      </c>
      <c r="N144">
        <v>3</v>
      </c>
      <c r="O144" t="s">
        <v>280</v>
      </c>
      <c r="P144" t="s">
        <v>280</v>
      </c>
      <c r="Q144">
        <v>5</v>
      </c>
      <c r="R144">
        <v>5</v>
      </c>
      <c r="S144">
        <v>4</v>
      </c>
      <c r="T144">
        <v>4</v>
      </c>
      <c r="U144">
        <v>2</v>
      </c>
      <c r="V144">
        <v>3</v>
      </c>
      <c r="W144">
        <v>1</v>
      </c>
      <c r="X144">
        <v>2</v>
      </c>
      <c r="Y144">
        <v>4</v>
      </c>
      <c r="Z144">
        <v>3</v>
      </c>
      <c r="AA144">
        <v>5</v>
      </c>
      <c r="AB144">
        <v>3</v>
      </c>
      <c r="AC144">
        <v>3</v>
      </c>
      <c r="AD144">
        <v>3</v>
      </c>
      <c r="AE144">
        <v>3</v>
      </c>
      <c r="AF144">
        <v>3</v>
      </c>
      <c r="AG144">
        <v>2</v>
      </c>
      <c r="AH144">
        <v>2</v>
      </c>
      <c r="AI144">
        <v>2</v>
      </c>
      <c r="AJ144">
        <v>2</v>
      </c>
      <c r="AK144">
        <v>4</v>
      </c>
      <c r="AL144">
        <v>3</v>
      </c>
      <c r="AM144">
        <v>8</v>
      </c>
      <c r="AN144">
        <v>5</v>
      </c>
      <c r="AO144">
        <v>3</v>
      </c>
      <c r="AP144">
        <v>2</v>
      </c>
      <c r="AQ144">
        <v>2</v>
      </c>
      <c r="AR144">
        <v>2</v>
      </c>
      <c r="AS144">
        <v>4</v>
      </c>
      <c r="AT144">
        <v>4</v>
      </c>
      <c r="AU144">
        <v>5</v>
      </c>
      <c r="AV144">
        <v>4</v>
      </c>
      <c r="AW144">
        <v>4</v>
      </c>
      <c r="AX144">
        <v>3</v>
      </c>
      <c r="AY144" t="s">
        <v>107</v>
      </c>
      <c r="AZ144" t="s">
        <v>107</v>
      </c>
      <c r="BA144">
        <v>3</v>
      </c>
      <c r="BB144">
        <v>3</v>
      </c>
      <c r="BC144">
        <v>3</v>
      </c>
      <c r="BD144">
        <v>2</v>
      </c>
      <c r="BE144">
        <v>4</v>
      </c>
      <c r="BF144">
        <v>4</v>
      </c>
      <c r="BG144">
        <v>1</v>
      </c>
      <c r="BH144">
        <v>2</v>
      </c>
      <c r="BI144">
        <v>1</v>
      </c>
      <c r="BJ144">
        <v>2</v>
      </c>
      <c r="BK144">
        <v>4</v>
      </c>
      <c r="BL144">
        <v>4</v>
      </c>
      <c r="BM144">
        <v>4</v>
      </c>
      <c r="BN144">
        <v>4</v>
      </c>
      <c r="BO144">
        <v>4</v>
      </c>
      <c r="BP144">
        <v>3</v>
      </c>
    </row>
    <row r="145" spans="1:68" x14ac:dyDescent="0.25">
      <c r="A145">
        <v>2013</v>
      </c>
      <c r="B145" t="s">
        <v>74</v>
      </c>
      <c r="C145">
        <v>1</v>
      </c>
      <c r="D145">
        <v>1</v>
      </c>
      <c r="E145">
        <v>2</v>
      </c>
      <c r="F145">
        <v>3</v>
      </c>
      <c r="G145">
        <v>1</v>
      </c>
      <c r="H145">
        <v>2</v>
      </c>
      <c r="I145">
        <v>9</v>
      </c>
      <c r="J145">
        <v>5</v>
      </c>
      <c r="K145" t="s">
        <v>106</v>
      </c>
      <c r="L145" t="s">
        <v>106</v>
      </c>
      <c r="M145" t="s">
        <v>107</v>
      </c>
      <c r="N145" t="s">
        <v>107</v>
      </c>
      <c r="O145" t="s">
        <v>280</v>
      </c>
      <c r="P145" t="s">
        <v>280</v>
      </c>
      <c r="Q145" t="s">
        <v>107</v>
      </c>
      <c r="R145" t="s">
        <v>107</v>
      </c>
      <c r="S145" t="s">
        <v>107</v>
      </c>
      <c r="T145" t="s">
        <v>107</v>
      </c>
      <c r="U145">
        <v>3</v>
      </c>
      <c r="V145">
        <v>3</v>
      </c>
      <c r="W145">
        <v>4</v>
      </c>
      <c r="X145">
        <v>4</v>
      </c>
      <c r="Y145" t="s">
        <v>106</v>
      </c>
      <c r="Z145" t="s">
        <v>106</v>
      </c>
      <c r="AA145" t="s">
        <v>107</v>
      </c>
      <c r="AB145" t="s">
        <v>107</v>
      </c>
      <c r="AC145">
        <v>4</v>
      </c>
      <c r="AD145">
        <v>3</v>
      </c>
      <c r="AE145">
        <v>13</v>
      </c>
      <c r="AF145">
        <v>5</v>
      </c>
      <c r="AG145">
        <v>2</v>
      </c>
      <c r="AH145">
        <v>2</v>
      </c>
      <c r="AI145">
        <v>2</v>
      </c>
      <c r="AJ145">
        <v>3</v>
      </c>
      <c r="AK145" t="s">
        <v>107</v>
      </c>
      <c r="AL145" t="s">
        <v>107</v>
      </c>
      <c r="AM145" t="s">
        <v>106</v>
      </c>
      <c r="AN145" t="s">
        <v>106</v>
      </c>
      <c r="AO145">
        <v>0</v>
      </c>
      <c r="AP145">
        <v>1</v>
      </c>
      <c r="AQ145">
        <v>2</v>
      </c>
      <c r="AR145">
        <v>2</v>
      </c>
      <c r="AS145" t="s">
        <v>106</v>
      </c>
      <c r="AT145" t="s">
        <v>106</v>
      </c>
      <c r="AU145" t="s">
        <v>107</v>
      </c>
      <c r="AV145" t="s">
        <v>107</v>
      </c>
      <c r="AW145">
        <v>1</v>
      </c>
      <c r="AX145">
        <v>2</v>
      </c>
      <c r="AY145">
        <v>9</v>
      </c>
      <c r="AZ145">
        <v>5</v>
      </c>
      <c r="BA145">
        <v>5</v>
      </c>
      <c r="BB145">
        <v>4</v>
      </c>
      <c r="BC145" t="s">
        <v>106</v>
      </c>
      <c r="BD145" t="s">
        <v>106</v>
      </c>
      <c r="BE145">
        <v>3</v>
      </c>
      <c r="BF145">
        <v>3</v>
      </c>
      <c r="BG145" t="s">
        <v>106</v>
      </c>
      <c r="BH145" t="s">
        <v>106</v>
      </c>
      <c r="BI145" t="s">
        <v>107</v>
      </c>
      <c r="BJ145" t="s">
        <v>107</v>
      </c>
      <c r="BK145">
        <v>6</v>
      </c>
      <c r="BL145">
        <v>4</v>
      </c>
      <c r="BM145" t="s">
        <v>106</v>
      </c>
      <c r="BN145" t="s">
        <v>106</v>
      </c>
      <c r="BO145" t="s">
        <v>106</v>
      </c>
      <c r="BP145" t="s">
        <v>106</v>
      </c>
    </row>
    <row r="146" spans="1:68" x14ac:dyDescent="0.25">
      <c r="A146">
        <v>2013</v>
      </c>
      <c r="B146" t="s">
        <v>75</v>
      </c>
      <c r="C146" t="s">
        <v>107</v>
      </c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106</v>
      </c>
      <c r="J146" t="s">
        <v>106</v>
      </c>
      <c r="K146" t="s">
        <v>106</v>
      </c>
      <c r="L146" t="s">
        <v>106</v>
      </c>
      <c r="M146">
        <v>2</v>
      </c>
      <c r="N146">
        <v>2</v>
      </c>
      <c r="O146" t="s">
        <v>280</v>
      </c>
      <c r="P146" t="s">
        <v>280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  <c r="Z146" t="s">
        <v>107</v>
      </c>
      <c r="AA146">
        <v>0</v>
      </c>
      <c r="AB146">
        <v>1</v>
      </c>
      <c r="AC146" t="s">
        <v>107</v>
      </c>
      <c r="AD146" t="s">
        <v>107</v>
      </c>
      <c r="AE146" t="s">
        <v>107</v>
      </c>
      <c r="AF146" t="s">
        <v>107</v>
      </c>
      <c r="AG146" t="s">
        <v>106</v>
      </c>
      <c r="AH146" t="s">
        <v>106</v>
      </c>
      <c r="AI146" t="s">
        <v>107</v>
      </c>
      <c r="AJ146" t="s">
        <v>107</v>
      </c>
      <c r="AK146" t="s">
        <v>107</v>
      </c>
      <c r="AL146" t="s">
        <v>107</v>
      </c>
      <c r="AM146" t="s">
        <v>107</v>
      </c>
      <c r="AN146" t="s">
        <v>107</v>
      </c>
      <c r="AO146">
        <v>2</v>
      </c>
      <c r="AP146">
        <v>2</v>
      </c>
      <c r="AQ146" t="s">
        <v>106</v>
      </c>
      <c r="AR146" t="s">
        <v>106</v>
      </c>
      <c r="AS146" t="s">
        <v>107</v>
      </c>
      <c r="AT146" t="s">
        <v>107</v>
      </c>
      <c r="AU146" t="s">
        <v>107</v>
      </c>
      <c r="AV146" t="s">
        <v>107</v>
      </c>
      <c r="AW146" t="s">
        <v>107</v>
      </c>
      <c r="AX146" t="s">
        <v>107</v>
      </c>
      <c r="AY146" t="s">
        <v>106</v>
      </c>
      <c r="AZ146" t="s">
        <v>106</v>
      </c>
      <c r="BA146" t="s">
        <v>106</v>
      </c>
      <c r="BB146" t="s">
        <v>106</v>
      </c>
      <c r="BC146" t="s">
        <v>107</v>
      </c>
      <c r="BD146" t="s">
        <v>107</v>
      </c>
      <c r="BE146">
        <v>2</v>
      </c>
      <c r="BF146">
        <v>2</v>
      </c>
      <c r="BG146" t="s">
        <v>106</v>
      </c>
      <c r="BH146" t="s">
        <v>106</v>
      </c>
      <c r="BI146">
        <v>2</v>
      </c>
      <c r="BJ146">
        <v>2</v>
      </c>
      <c r="BK146" t="s">
        <v>107</v>
      </c>
      <c r="BL146" t="s">
        <v>107</v>
      </c>
      <c r="BM146">
        <v>2</v>
      </c>
      <c r="BN146">
        <v>3</v>
      </c>
      <c r="BO146">
        <v>2</v>
      </c>
      <c r="BP146">
        <v>2</v>
      </c>
    </row>
    <row r="147" spans="1:68" x14ac:dyDescent="0.25">
      <c r="A147">
        <v>2013</v>
      </c>
      <c r="B147" t="s">
        <v>235</v>
      </c>
      <c r="C147" t="s">
        <v>106</v>
      </c>
      <c r="D147" t="s">
        <v>106</v>
      </c>
      <c r="E147" t="s">
        <v>106</v>
      </c>
      <c r="F147" t="s">
        <v>106</v>
      </c>
      <c r="G147" t="s">
        <v>107</v>
      </c>
      <c r="H147" t="s">
        <v>107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280</v>
      </c>
      <c r="P147" t="s">
        <v>280</v>
      </c>
      <c r="Q147" t="s">
        <v>106</v>
      </c>
      <c r="R147" t="s">
        <v>106</v>
      </c>
      <c r="S147" t="s">
        <v>106</v>
      </c>
      <c r="T147" t="s">
        <v>106</v>
      </c>
      <c r="U147">
        <v>1</v>
      </c>
      <c r="V147">
        <v>2</v>
      </c>
      <c r="W147" t="s">
        <v>107</v>
      </c>
      <c r="X147" t="s">
        <v>107</v>
      </c>
      <c r="Y147" t="s">
        <v>106</v>
      </c>
      <c r="Z147" t="s">
        <v>106</v>
      </c>
      <c r="AA147" t="s">
        <v>107</v>
      </c>
      <c r="AB147" t="s">
        <v>107</v>
      </c>
      <c r="AC147" t="s">
        <v>106</v>
      </c>
      <c r="AD147" t="s">
        <v>106</v>
      </c>
      <c r="AE147" t="s">
        <v>106</v>
      </c>
      <c r="AF147" t="s">
        <v>106</v>
      </c>
      <c r="AG147" t="s">
        <v>106</v>
      </c>
      <c r="AH147" t="s">
        <v>106</v>
      </c>
      <c r="AI147" t="s">
        <v>106</v>
      </c>
      <c r="AJ147" t="s">
        <v>106</v>
      </c>
      <c r="AK147" t="s">
        <v>106</v>
      </c>
      <c r="AL147" t="s">
        <v>106</v>
      </c>
      <c r="AM147" t="s">
        <v>106</v>
      </c>
      <c r="AN147" t="s">
        <v>106</v>
      </c>
      <c r="AO147" t="s">
        <v>106</v>
      </c>
      <c r="AP147" t="s">
        <v>106</v>
      </c>
      <c r="AQ147" t="s">
        <v>106</v>
      </c>
      <c r="AR147" t="s">
        <v>106</v>
      </c>
      <c r="AS147" t="s">
        <v>106</v>
      </c>
      <c r="AT147" t="s">
        <v>106</v>
      </c>
      <c r="AU147" t="s">
        <v>106</v>
      </c>
      <c r="AV147" t="s">
        <v>106</v>
      </c>
      <c r="AW147" t="s">
        <v>106</v>
      </c>
      <c r="AX147" t="s">
        <v>106</v>
      </c>
      <c r="AY147" t="s">
        <v>106</v>
      </c>
      <c r="AZ147" t="s">
        <v>106</v>
      </c>
      <c r="BA147" t="s">
        <v>106</v>
      </c>
      <c r="BB147" t="s">
        <v>106</v>
      </c>
      <c r="BC147" t="s">
        <v>106</v>
      </c>
      <c r="BD147" t="s">
        <v>106</v>
      </c>
      <c r="BE147" t="s">
        <v>106</v>
      </c>
      <c r="BF147" t="s">
        <v>106</v>
      </c>
      <c r="BG147">
        <v>1</v>
      </c>
      <c r="BH147">
        <v>2</v>
      </c>
      <c r="BI147" t="s">
        <v>106</v>
      </c>
      <c r="BJ147" t="s">
        <v>106</v>
      </c>
      <c r="BK147" t="s">
        <v>106</v>
      </c>
      <c r="BL147" t="s">
        <v>106</v>
      </c>
      <c r="BM147" t="s">
        <v>106</v>
      </c>
      <c r="BN147" t="s">
        <v>106</v>
      </c>
      <c r="BO147" t="s">
        <v>106</v>
      </c>
      <c r="BP147" t="s">
        <v>106</v>
      </c>
    </row>
    <row r="148" spans="1:68" x14ac:dyDescent="0.25">
      <c r="A148">
        <v>2013</v>
      </c>
      <c r="B148" t="s">
        <v>237</v>
      </c>
      <c r="C148" t="s">
        <v>106</v>
      </c>
      <c r="D148" t="s">
        <v>106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280</v>
      </c>
      <c r="P148" t="s">
        <v>280</v>
      </c>
      <c r="Q148" t="s">
        <v>106</v>
      </c>
      <c r="R148" t="s">
        <v>106</v>
      </c>
      <c r="S148" t="s">
        <v>106</v>
      </c>
      <c r="T148" t="s">
        <v>106</v>
      </c>
      <c r="U148" t="s">
        <v>106</v>
      </c>
      <c r="V148" t="s">
        <v>106</v>
      </c>
      <c r="W148" t="s">
        <v>106</v>
      </c>
      <c r="X148" t="s">
        <v>106</v>
      </c>
      <c r="Y148" t="s">
        <v>106</v>
      </c>
      <c r="Z148" t="s">
        <v>106</v>
      </c>
      <c r="AA148" t="s">
        <v>106</v>
      </c>
      <c r="AB148" t="s">
        <v>106</v>
      </c>
      <c r="AC148" t="s">
        <v>106</v>
      </c>
      <c r="AD148" t="s">
        <v>106</v>
      </c>
      <c r="AE148" t="s">
        <v>106</v>
      </c>
      <c r="AF148" t="s">
        <v>106</v>
      </c>
      <c r="AG148" t="s">
        <v>106</v>
      </c>
      <c r="AH148" t="s">
        <v>106</v>
      </c>
      <c r="AI148" t="s">
        <v>106</v>
      </c>
      <c r="AJ148" t="s">
        <v>106</v>
      </c>
      <c r="AK148" t="s">
        <v>106</v>
      </c>
      <c r="AL148" t="s">
        <v>106</v>
      </c>
      <c r="AM148" t="s">
        <v>106</v>
      </c>
      <c r="AN148" t="s">
        <v>106</v>
      </c>
      <c r="AO148" t="s">
        <v>106</v>
      </c>
      <c r="AP148" t="s">
        <v>106</v>
      </c>
      <c r="AQ148" t="s">
        <v>106</v>
      </c>
      <c r="AR148" t="s">
        <v>106</v>
      </c>
      <c r="AS148" t="s">
        <v>106</v>
      </c>
      <c r="AT148" t="s">
        <v>106</v>
      </c>
      <c r="AU148" t="s">
        <v>106</v>
      </c>
      <c r="AV148" t="s">
        <v>106</v>
      </c>
      <c r="AW148" t="s">
        <v>106</v>
      </c>
      <c r="AX148" t="s">
        <v>106</v>
      </c>
      <c r="AY148" t="s">
        <v>106</v>
      </c>
      <c r="AZ148" t="s">
        <v>106</v>
      </c>
      <c r="BA148" t="s">
        <v>106</v>
      </c>
      <c r="BB148" t="s">
        <v>106</v>
      </c>
      <c r="BC148" t="s">
        <v>106</v>
      </c>
      <c r="BD148" t="s">
        <v>106</v>
      </c>
      <c r="BE148" t="s">
        <v>106</v>
      </c>
      <c r="BF148" t="s">
        <v>106</v>
      </c>
      <c r="BG148" t="s">
        <v>106</v>
      </c>
      <c r="BH148" t="s">
        <v>106</v>
      </c>
      <c r="BI148" t="s">
        <v>106</v>
      </c>
      <c r="BJ148" t="s">
        <v>106</v>
      </c>
      <c r="BK148" t="s">
        <v>106</v>
      </c>
      <c r="BL148" t="s">
        <v>106</v>
      </c>
      <c r="BM148" t="s">
        <v>106</v>
      </c>
      <c r="BN148" t="s">
        <v>106</v>
      </c>
      <c r="BO148" t="s">
        <v>106</v>
      </c>
      <c r="BP148" t="s">
        <v>106</v>
      </c>
    </row>
    <row r="149" spans="1:68" x14ac:dyDescent="0.25">
      <c r="A149">
        <v>2013</v>
      </c>
      <c r="B149" t="s">
        <v>238</v>
      </c>
      <c r="C149" t="s">
        <v>106</v>
      </c>
      <c r="D149" t="s">
        <v>106</v>
      </c>
      <c r="E149" t="s">
        <v>106</v>
      </c>
      <c r="F149" t="s">
        <v>106</v>
      </c>
      <c r="G149" t="s">
        <v>107</v>
      </c>
      <c r="H149" t="s">
        <v>107</v>
      </c>
      <c r="I149" t="s">
        <v>106</v>
      </c>
      <c r="J149" t="s">
        <v>106</v>
      </c>
      <c r="K149" t="s">
        <v>107</v>
      </c>
      <c r="L149" t="s">
        <v>107</v>
      </c>
      <c r="M149" t="s">
        <v>107</v>
      </c>
      <c r="N149" t="s">
        <v>107</v>
      </c>
      <c r="O149" t="s">
        <v>280</v>
      </c>
      <c r="P149" t="s">
        <v>280</v>
      </c>
      <c r="Q149" t="s">
        <v>107</v>
      </c>
      <c r="R149" t="s">
        <v>107</v>
      </c>
      <c r="S149" t="s">
        <v>107</v>
      </c>
      <c r="T149" t="s">
        <v>107</v>
      </c>
      <c r="U149" t="s">
        <v>106</v>
      </c>
      <c r="V149" t="s">
        <v>106</v>
      </c>
      <c r="W149" t="s">
        <v>107</v>
      </c>
      <c r="X149" t="s">
        <v>107</v>
      </c>
      <c r="Y149" t="s">
        <v>107</v>
      </c>
      <c r="Z149" t="s">
        <v>107</v>
      </c>
      <c r="AA149">
        <v>2</v>
      </c>
      <c r="AB149">
        <v>2</v>
      </c>
      <c r="AC149" t="s">
        <v>106</v>
      </c>
      <c r="AD149" t="s">
        <v>106</v>
      </c>
      <c r="AE149" t="s">
        <v>106</v>
      </c>
      <c r="AF149" t="s">
        <v>106</v>
      </c>
      <c r="AG149" t="s">
        <v>106</v>
      </c>
      <c r="AH149" t="s">
        <v>106</v>
      </c>
      <c r="AI149">
        <v>1</v>
      </c>
      <c r="AJ149">
        <v>2</v>
      </c>
      <c r="AK149" t="s">
        <v>106</v>
      </c>
      <c r="AL149" t="s">
        <v>106</v>
      </c>
      <c r="AM149" t="s">
        <v>106</v>
      </c>
      <c r="AN149" t="s">
        <v>106</v>
      </c>
      <c r="AO149">
        <v>1</v>
      </c>
      <c r="AP149">
        <v>1</v>
      </c>
      <c r="AQ149" t="s">
        <v>106</v>
      </c>
      <c r="AR149" t="s">
        <v>106</v>
      </c>
      <c r="AS149" t="s">
        <v>107</v>
      </c>
      <c r="AT149" t="s">
        <v>107</v>
      </c>
      <c r="AU149" t="s">
        <v>106</v>
      </c>
      <c r="AV149" t="s">
        <v>106</v>
      </c>
      <c r="AW149" t="s">
        <v>106</v>
      </c>
      <c r="AX149" t="s">
        <v>106</v>
      </c>
      <c r="AY149">
        <v>2</v>
      </c>
      <c r="AZ149">
        <v>2</v>
      </c>
      <c r="BA149" t="s">
        <v>107</v>
      </c>
      <c r="BB149" t="s">
        <v>107</v>
      </c>
      <c r="BC149" t="s">
        <v>107</v>
      </c>
      <c r="BD149" t="s">
        <v>107</v>
      </c>
      <c r="BE149" t="s">
        <v>107</v>
      </c>
      <c r="BF149" t="s">
        <v>107</v>
      </c>
      <c r="BG149" t="s">
        <v>106</v>
      </c>
      <c r="BH149" t="s">
        <v>106</v>
      </c>
      <c r="BI149" t="s">
        <v>107</v>
      </c>
      <c r="BJ149" t="s">
        <v>107</v>
      </c>
      <c r="BK149" t="s">
        <v>106</v>
      </c>
      <c r="BL149" t="s">
        <v>106</v>
      </c>
      <c r="BM149" t="s">
        <v>106</v>
      </c>
      <c r="BN149" t="s">
        <v>106</v>
      </c>
      <c r="BO149">
        <v>2</v>
      </c>
      <c r="BP149">
        <v>2</v>
      </c>
    </row>
    <row r="150" spans="1:68" x14ac:dyDescent="0.25">
      <c r="A150">
        <v>2013</v>
      </c>
      <c r="B150" t="s">
        <v>239</v>
      </c>
      <c r="C150" t="s">
        <v>106</v>
      </c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280</v>
      </c>
      <c r="P150" t="s">
        <v>280</v>
      </c>
      <c r="Q150" t="s">
        <v>106</v>
      </c>
      <c r="R150" t="s">
        <v>106</v>
      </c>
      <c r="S150" t="s">
        <v>106</v>
      </c>
      <c r="T150" t="s">
        <v>106</v>
      </c>
      <c r="U150" t="s">
        <v>106</v>
      </c>
      <c r="V150" t="s">
        <v>106</v>
      </c>
      <c r="W150" t="s">
        <v>106</v>
      </c>
      <c r="X150" t="s">
        <v>106</v>
      </c>
      <c r="Y150">
        <v>1</v>
      </c>
      <c r="Z150">
        <v>1</v>
      </c>
      <c r="AA150" t="s">
        <v>106</v>
      </c>
      <c r="AB150" t="s">
        <v>106</v>
      </c>
      <c r="AC150" t="s">
        <v>106</v>
      </c>
      <c r="AD150" t="s">
        <v>106</v>
      </c>
      <c r="AE150" t="s">
        <v>106</v>
      </c>
      <c r="AF150" t="s">
        <v>106</v>
      </c>
      <c r="AG150" t="s">
        <v>106</v>
      </c>
      <c r="AH150" t="s">
        <v>106</v>
      </c>
      <c r="AI150" t="s">
        <v>106</v>
      </c>
      <c r="AJ150" t="s">
        <v>106</v>
      </c>
      <c r="AK150">
        <v>1</v>
      </c>
      <c r="AL150">
        <v>2</v>
      </c>
      <c r="AM150" t="s">
        <v>106</v>
      </c>
      <c r="AN150" t="s">
        <v>106</v>
      </c>
      <c r="AO150" t="s">
        <v>106</v>
      </c>
      <c r="AP150" t="s">
        <v>106</v>
      </c>
      <c r="AQ150" t="s">
        <v>106</v>
      </c>
      <c r="AR150" t="s">
        <v>106</v>
      </c>
      <c r="AS150" t="s">
        <v>106</v>
      </c>
      <c r="AT150" t="s">
        <v>106</v>
      </c>
      <c r="AU150" t="s">
        <v>106</v>
      </c>
      <c r="AV150" t="s">
        <v>106</v>
      </c>
      <c r="AW150" t="s">
        <v>106</v>
      </c>
      <c r="AX150" t="s">
        <v>106</v>
      </c>
      <c r="AY150" t="s">
        <v>106</v>
      </c>
      <c r="AZ150" t="s">
        <v>106</v>
      </c>
      <c r="BA150" t="s">
        <v>106</v>
      </c>
      <c r="BB150" t="s">
        <v>106</v>
      </c>
      <c r="BC150" t="s">
        <v>106</v>
      </c>
      <c r="BD150" t="s">
        <v>106</v>
      </c>
      <c r="BE150" t="s">
        <v>106</v>
      </c>
      <c r="BF150" t="s">
        <v>106</v>
      </c>
      <c r="BG150" t="s">
        <v>106</v>
      </c>
      <c r="BH150" t="s">
        <v>106</v>
      </c>
      <c r="BI150" t="s">
        <v>106</v>
      </c>
      <c r="BJ150" t="s">
        <v>106</v>
      </c>
      <c r="BK150" t="s">
        <v>106</v>
      </c>
      <c r="BL150" t="s">
        <v>106</v>
      </c>
      <c r="BM150" t="s">
        <v>106</v>
      </c>
      <c r="BN150" t="s">
        <v>106</v>
      </c>
      <c r="BO150" t="s">
        <v>106</v>
      </c>
      <c r="BP150" t="s">
        <v>106</v>
      </c>
    </row>
    <row r="151" spans="1:68" x14ac:dyDescent="0.25">
      <c r="A151">
        <v>2013</v>
      </c>
      <c r="B151" t="s">
        <v>240</v>
      </c>
      <c r="C151" t="s">
        <v>106</v>
      </c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280</v>
      </c>
      <c r="P151" t="s">
        <v>280</v>
      </c>
      <c r="Q151" t="s">
        <v>106</v>
      </c>
      <c r="R151" t="s">
        <v>106</v>
      </c>
      <c r="S151" t="s">
        <v>106</v>
      </c>
      <c r="T151" t="s">
        <v>106</v>
      </c>
      <c r="U151">
        <v>1</v>
      </c>
      <c r="V151">
        <v>2</v>
      </c>
      <c r="W151" t="s">
        <v>106</v>
      </c>
      <c r="X151" t="s">
        <v>106</v>
      </c>
      <c r="Y151" t="s">
        <v>106</v>
      </c>
      <c r="Z151" t="s">
        <v>106</v>
      </c>
      <c r="AA151" t="s">
        <v>107</v>
      </c>
      <c r="AB151" t="s">
        <v>107</v>
      </c>
      <c r="AC151" t="s">
        <v>106</v>
      </c>
      <c r="AD151" t="s">
        <v>106</v>
      </c>
      <c r="AE151" t="s">
        <v>106</v>
      </c>
      <c r="AF151" t="s">
        <v>106</v>
      </c>
      <c r="AG151" t="s">
        <v>106</v>
      </c>
      <c r="AH151" t="s">
        <v>106</v>
      </c>
      <c r="AI151" t="s">
        <v>106</v>
      </c>
      <c r="AJ151" t="s">
        <v>106</v>
      </c>
      <c r="AK151" t="s">
        <v>106</v>
      </c>
      <c r="AL151" t="s">
        <v>106</v>
      </c>
      <c r="AM151" t="s">
        <v>107</v>
      </c>
      <c r="AN151" t="s">
        <v>107</v>
      </c>
      <c r="AO151" t="s">
        <v>107</v>
      </c>
      <c r="AP151" t="s">
        <v>107</v>
      </c>
      <c r="AQ151" t="s">
        <v>106</v>
      </c>
      <c r="AR151" t="s">
        <v>106</v>
      </c>
      <c r="AS151" t="s">
        <v>106</v>
      </c>
      <c r="AT151" t="s">
        <v>106</v>
      </c>
      <c r="AU151" t="s">
        <v>106</v>
      </c>
      <c r="AV151" t="s">
        <v>106</v>
      </c>
      <c r="AW151" t="s">
        <v>106</v>
      </c>
      <c r="AX151" t="s">
        <v>106</v>
      </c>
      <c r="AY151" t="s">
        <v>106</v>
      </c>
      <c r="AZ151" t="s">
        <v>106</v>
      </c>
      <c r="BA151" t="s">
        <v>106</v>
      </c>
      <c r="BB151" t="s">
        <v>106</v>
      </c>
      <c r="BC151" t="s">
        <v>107</v>
      </c>
      <c r="BD151" t="s">
        <v>107</v>
      </c>
      <c r="BE151" t="s">
        <v>107</v>
      </c>
      <c r="BF151" t="s">
        <v>107</v>
      </c>
      <c r="BG151" t="s">
        <v>106</v>
      </c>
      <c r="BH151" t="s">
        <v>106</v>
      </c>
      <c r="BI151" t="s">
        <v>106</v>
      </c>
      <c r="BJ151" t="s">
        <v>106</v>
      </c>
      <c r="BK151" t="s">
        <v>107</v>
      </c>
      <c r="BL151" t="s">
        <v>107</v>
      </c>
      <c r="BM151" t="s">
        <v>106</v>
      </c>
      <c r="BN151" t="s">
        <v>106</v>
      </c>
      <c r="BO151" t="s">
        <v>107</v>
      </c>
      <c r="BP151" t="s">
        <v>107</v>
      </c>
    </row>
    <row r="152" spans="1:68" x14ac:dyDescent="0.25">
      <c r="A152">
        <v>2013</v>
      </c>
      <c r="B152" t="s">
        <v>77</v>
      </c>
      <c r="C152" t="s">
        <v>106</v>
      </c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280</v>
      </c>
      <c r="P152" t="s">
        <v>280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  <c r="Z152" t="s">
        <v>106</v>
      </c>
      <c r="AA152" t="s">
        <v>106</v>
      </c>
      <c r="AB152" t="s">
        <v>106</v>
      </c>
      <c r="AC152" t="s">
        <v>106</v>
      </c>
      <c r="AD152" t="s">
        <v>106</v>
      </c>
      <c r="AE152" t="s">
        <v>106</v>
      </c>
      <c r="AF152" t="s">
        <v>106</v>
      </c>
      <c r="AG152" t="s">
        <v>106</v>
      </c>
      <c r="AH152" t="s">
        <v>106</v>
      </c>
      <c r="AI152" t="s">
        <v>106</v>
      </c>
      <c r="AJ152" t="s">
        <v>106</v>
      </c>
      <c r="AK152" t="s">
        <v>106</v>
      </c>
      <c r="AL152" t="s">
        <v>106</v>
      </c>
      <c r="AM152" t="s">
        <v>106</v>
      </c>
      <c r="AN152" t="s">
        <v>106</v>
      </c>
      <c r="AO152" t="s">
        <v>107</v>
      </c>
      <c r="AP152" t="s">
        <v>107</v>
      </c>
      <c r="AQ152" t="s">
        <v>106</v>
      </c>
      <c r="AR152" t="s">
        <v>106</v>
      </c>
      <c r="AS152" t="s">
        <v>106</v>
      </c>
      <c r="AT152" t="s">
        <v>106</v>
      </c>
      <c r="AU152" t="s">
        <v>106</v>
      </c>
      <c r="AV152" t="s">
        <v>106</v>
      </c>
      <c r="AW152" t="s">
        <v>106</v>
      </c>
      <c r="AX152" t="s">
        <v>106</v>
      </c>
      <c r="AY152" t="s">
        <v>107</v>
      </c>
      <c r="AZ152" t="s">
        <v>107</v>
      </c>
      <c r="BA152" t="s">
        <v>106</v>
      </c>
      <c r="BB152" t="s">
        <v>106</v>
      </c>
      <c r="BC152" t="s">
        <v>106</v>
      </c>
      <c r="BD152" t="s">
        <v>106</v>
      </c>
      <c r="BE152" t="s">
        <v>106</v>
      </c>
      <c r="BF152" t="s">
        <v>106</v>
      </c>
      <c r="BG152" t="s">
        <v>106</v>
      </c>
      <c r="BH152" t="s">
        <v>106</v>
      </c>
      <c r="BI152" t="s">
        <v>106</v>
      </c>
      <c r="BJ152" t="s">
        <v>106</v>
      </c>
      <c r="BK152" t="s">
        <v>106</v>
      </c>
      <c r="BL152" t="s">
        <v>106</v>
      </c>
      <c r="BM152" t="s">
        <v>106</v>
      </c>
      <c r="BN152" t="s">
        <v>106</v>
      </c>
      <c r="BO152" t="s">
        <v>106</v>
      </c>
      <c r="BP152" t="s">
        <v>106</v>
      </c>
    </row>
    <row r="153" spans="1:68" x14ac:dyDescent="0.25">
      <c r="A153">
        <v>2013</v>
      </c>
      <c r="B153" t="s">
        <v>78</v>
      </c>
      <c r="C153">
        <v>1</v>
      </c>
      <c r="D153">
        <v>1</v>
      </c>
      <c r="E153" t="s">
        <v>106</v>
      </c>
      <c r="F153" t="s">
        <v>106</v>
      </c>
      <c r="G153" t="s">
        <v>106</v>
      </c>
      <c r="H153" t="s">
        <v>106</v>
      </c>
      <c r="I153" t="s">
        <v>107</v>
      </c>
      <c r="J153" t="s">
        <v>107</v>
      </c>
      <c r="K153" t="s">
        <v>106</v>
      </c>
      <c r="L153" t="s">
        <v>106</v>
      </c>
      <c r="M153" t="s">
        <v>107</v>
      </c>
      <c r="N153" t="s">
        <v>107</v>
      </c>
      <c r="O153" t="s">
        <v>280</v>
      </c>
      <c r="P153" t="s">
        <v>280</v>
      </c>
      <c r="Q153">
        <v>1</v>
      </c>
      <c r="R153">
        <v>2</v>
      </c>
      <c r="S153">
        <v>1</v>
      </c>
      <c r="T153">
        <v>2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  <c r="Z153" t="s">
        <v>106</v>
      </c>
      <c r="AA153" t="s">
        <v>106</v>
      </c>
      <c r="AB153" t="s">
        <v>106</v>
      </c>
      <c r="AC153">
        <v>1</v>
      </c>
      <c r="AD153">
        <v>1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106</v>
      </c>
      <c r="AL153" t="s">
        <v>106</v>
      </c>
      <c r="AM153">
        <v>1</v>
      </c>
      <c r="AN153">
        <v>1</v>
      </c>
      <c r="AO153" t="s">
        <v>107</v>
      </c>
      <c r="AP153" t="s">
        <v>107</v>
      </c>
      <c r="AQ153" t="s">
        <v>106</v>
      </c>
      <c r="AR153" t="s">
        <v>106</v>
      </c>
      <c r="AS153" t="s">
        <v>107</v>
      </c>
      <c r="AT153" t="s">
        <v>107</v>
      </c>
      <c r="AU153">
        <v>1</v>
      </c>
      <c r="AV153">
        <v>2</v>
      </c>
      <c r="AW153" t="s">
        <v>106</v>
      </c>
      <c r="AX153" t="s">
        <v>106</v>
      </c>
      <c r="AY153">
        <v>1</v>
      </c>
      <c r="AZ153">
        <v>2</v>
      </c>
      <c r="BA153" t="s">
        <v>107</v>
      </c>
      <c r="BB153" t="s">
        <v>107</v>
      </c>
      <c r="BC153" t="s">
        <v>106</v>
      </c>
      <c r="BD153" t="s">
        <v>106</v>
      </c>
      <c r="BE153">
        <v>3</v>
      </c>
      <c r="BF153">
        <v>3</v>
      </c>
      <c r="BG153" t="s">
        <v>106</v>
      </c>
      <c r="BH153" t="s">
        <v>106</v>
      </c>
      <c r="BI153" t="s">
        <v>106</v>
      </c>
      <c r="BJ153" t="s">
        <v>106</v>
      </c>
      <c r="BK153" t="s">
        <v>106</v>
      </c>
      <c r="BL153" t="s">
        <v>106</v>
      </c>
      <c r="BM153" t="s">
        <v>106</v>
      </c>
      <c r="BN153" t="s">
        <v>106</v>
      </c>
      <c r="BO153" t="s">
        <v>106</v>
      </c>
      <c r="BP153" t="s">
        <v>106</v>
      </c>
    </row>
    <row r="154" spans="1:68" x14ac:dyDescent="0.25">
      <c r="A154">
        <v>2013</v>
      </c>
      <c r="B154" t="s">
        <v>79</v>
      </c>
      <c r="C154" t="s">
        <v>106</v>
      </c>
      <c r="D154" t="s">
        <v>106</v>
      </c>
      <c r="E154" t="s">
        <v>107</v>
      </c>
      <c r="F154" t="s">
        <v>107</v>
      </c>
      <c r="G154" t="s">
        <v>106</v>
      </c>
      <c r="H154" t="s">
        <v>106</v>
      </c>
      <c r="I154" t="s">
        <v>107</v>
      </c>
      <c r="J154" t="s">
        <v>107</v>
      </c>
      <c r="K154" t="s">
        <v>106</v>
      </c>
      <c r="L154" t="s">
        <v>106</v>
      </c>
      <c r="M154">
        <v>1</v>
      </c>
      <c r="N154">
        <v>2</v>
      </c>
      <c r="O154" t="s">
        <v>280</v>
      </c>
      <c r="P154" t="s">
        <v>280</v>
      </c>
      <c r="Q154" t="s">
        <v>106</v>
      </c>
      <c r="R154" t="s">
        <v>106</v>
      </c>
      <c r="S154" t="s">
        <v>107</v>
      </c>
      <c r="T154" t="s">
        <v>107</v>
      </c>
      <c r="U154" t="s">
        <v>106</v>
      </c>
      <c r="V154" t="s">
        <v>106</v>
      </c>
      <c r="W154">
        <v>1</v>
      </c>
      <c r="X154">
        <v>2</v>
      </c>
      <c r="Y154" t="s">
        <v>106</v>
      </c>
      <c r="Z154" t="s">
        <v>106</v>
      </c>
      <c r="AA154" t="s">
        <v>106</v>
      </c>
      <c r="AB154" t="s">
        <v>106</v>
      </c>
      <c r="AC154" t="s">
        <v>107</v>
      </c>
      <c r="AD154" t="s">
        <v>107</v>
      </c>
      <c r="AE154" t="s">
        <v>107</v>
      </c>
      <c r="AF154" t="s">
        <v>107</v>
      </c>
      <c r="AG154" t="s">
        <v>106</v>
      </c>
      <c r="AH154" t="s">
        <v>106</v>
      </c>
      <c r="AI154" t="s">
        <v>106</v>
      </c>
      <c r="AJ154" t="s">
        <v>106</v>
      </c>
      <c r="AK154" t="s">
        <v>106</v>
      </c>
      <c r="AL154" t="s">
        <v>106</v>
      </c>
      <c r="AM154" t="s">
        <v>107</v>
      </c>
      <c r="AN154" t="s">
        <v>107</v>
      </c>
      <c r="AO154" t="s">
        <v>107</v>
      </c>
      <c r="AP154" t="s">
        <v>107</v>
      </c>
      <c r="AQ154" t="s">
        <v>107</v>
      </c>
      <c r="AR154" t="s">
        <v>107</v>
      </c>
      <c r="AS154" t="s">
        <v>107</v>
      </c>
      <c r="AT154" t="s">
        <v>107</v>
      </c>
      <c r="AU154" t="s">
        <v>107</v>
      </c>
      <c r="AV154" t="s">
        <v>107</v>
      </c>
      <c r="AW154">
        <v>1</v>
      </c>
      <c r="AX154">
        <v>1</v>
      </c>
      <c r="AY154" t="s">
        <v>107</v>
      </c>
      <c r="AZ154" t="s">
        <v>107</v>
      </c>
      <c r="BA154" t="s">
        <v>107</v>
      </c>
      <c r="BB154" t="s">
        <v>107</v>
      </c>
      <c r="BC154">
        <v>1</v>
      </c>
      <c r="BD154">
        <v>1</v>
      </c>
      <c r="BE154" t="s">
        <v>106</v>
      </c>
      <c r="BF154" t="s">
        <v>106</v>
      </c>
      <c r="BG154" t="s">
        <v>107</v>
      </c>
      <c r="BH154" t="s">
        <v>107</v>
      </c>
      <c r="BI154" t="s">
        <v>107</v>
      </c>
      <c r="BJ154" t="s">
        <v>107</v>
      </c>
      <c r="BK154" t="s">
        <v>106</v>
      </c>
      <c r="BL154" t="s">
        <v>106</v>
      </c>
      <c r="BM154" t="s">
        <v>106</v>
      </c>
      <c r="BN154" t="s">
        <v>106</v>
      </c>
      <c r="BO154" t="s">
        <v>106</v>
      </c>
      <c r="BP154" t="s">
        <v>106</v>
      </c>
    </row>
    <row r="155" spans="1:68" x14ac:dyDescent="0.25">
      <c r="A155">
        <v>2013</v>
      </c>
      <c r="B155" t="s">
        <v>80</v>
      </c>
      <c r="C155" t="s">
        <v>106</v>
      </c>
      <c r="D155" t="s">
        <v>106</v>
      </c>
      <c r="E155">
        <v>4</v>
      </c>
      <c r="F155">
        <v>4</v>
      </c>
      <c r="G155" t="s">
        <v>107</v>
      </c>
      <c r="H155" t="s">
        <v>107</v>
      </c>
      <c r="I155" t="s">
        <v>107</v>
      </c>
      <c r="J155" t="s">
        <v>107</v>
      </c>
      <c r="K155" t="s">
        <v>106</v>
      </c>
      <c r="L155" t="s">
        <v>106</v>
      </c>
      <c r="M155" t="s">
        <v>107</v>
      </c>
      <c r="N155" t="s">
        <v>107</v>
      </c>
      <c r="O155" t="s">
        <v>280</v>
      </c>
      <c r="P155" t="s">
        <v>280</v>
      </c>
      <c r="Q155" t="s">
        <v>106</v>
      </c>
      <c r="R155" t="s">
        <v>106</v>
      </c>
      <c r="S155" t="s">
        <v>107</v>
      </c>
      <c r="T155" t="s">
        <v>107</v>
      </c>
      <c r="U155" t="s">
        <v>107</v>
      </c>
      <c r="V155" t="s">
        <v>107</v>
      </c>
      <c r="W155" t="s">
        <v>106</v>
      </c>
      <c r="X155" t="s">
        <v>106</v>
      </c>
      <c r="Y155" t="s">
        <v>107</v>
      </c>
      <c r="Z155" t="s">
        <v>107</v>
      </c>
      <c r="AA155" t="s">
        <v>106</v>
      </c>
      <c r="AB155" t="s">
        <v>106</v>
      </c>
      <c r="AC155" t="s">
        <v>107</v>
      </c>
      <c r="AD155" t="s">
        <v>107</v>
      </c>
      <c r="AE155" t="s">
        <v>106</v>
      </c>
      <c r="AF155" t="s">
        <v>106</v>
      </c>
      <c r="AG155" t="s">
        <v>106</v>
      </c>
      <c r="AH155" t="s">
        <v>106</v>
      </c>
      <c r="AI155" t="s">
        <v>106</v>
      </c>
      <c r="AJ155" t="s">
        <v>106</v>
      </c>
      <c r="AK155" t="s">
        <v>107</v>
      </c>
      <c r="AL155" t="s">
        <v>107</v>
      </c>
      <c r="AM155" t="s">
        <v>106</v>
      </c>
      <c r="AN155" t="s">
        <v>106</v>
      </c>
      <c r="AO155" t="s">
        <v>107</v>
      </c>
      <c r="AP155" t="s">
        <v>107</v>
      </c>
      <c r="AQ155" t="s">
        <v>106</v>
      </c>
      <c r="AR155" t="s">
        <v>106</v>
      </c>
      <c r="AS155" t="s">
        <v>106</v>
      </c>
      <c r="AT155" t="s">
        <v>106</v>
      </c>
      <c r="AU155" t="s">
        <v>106</v>
      </c>
      <c r="AV155" t="s">
        <v>106</v>
      </c>
      <c r="AW155">
        <v>2</v>
      </c>
      <c r="AX155">
        <v>2</v>
      </c>
      <c r="AY155" t="s">
        <v>106</v>
      </c>
      <c r="AZ155" t="s">
        <v>106</v>
      </c>
      <c r="BA155" t="s">
        <v>106</v>
      </c>
      <c r="BB155" t="s">
        <v>106</v>
      </c>
      <c r="BC155" t="s">
        <v>106</v>
      </c>
      <c r="BD155" t="s">
        <v>106</v>
      </c>
      <c r="BE155" t="s">
        <v>106</v>
      </c>
      <c r="BF155" t="s">
        <v>106</v>
      </c>
      <c r="BG155" t="s">
        <v>106</v>
      </c>
      <c r="BH155" t="s">
        <v>106</v>
      </c>
      <c r="BI155" t="s">
        <v>106</v>
      </c>
      <c r="BJ155" t="s">
        <v>106</v>
      </c>
      <c r="BK155" t="s">
        <v>107</v>
      </c>
      <c r="BL155" t="s">
        <v>107</v>
      </c>
      <c r="BM155" t="s">
        <v>106</v>
      </c>
      <c r="BN155" t="s">
        <v>106</v>
      </c>
      <c r="BO155" t="s">
        <v>106</v>
      </c>
      <c r="BP155" t="s">
        <v>106</v>
      </c>
    </row>
    <row r="156" spans="1:68" x14ac:dyDescent="0.25">
      <c r="A156">
        <v>2013</v>
      </c>
      <c r="B156" t="s">
        <v>81</v>
      </c>
      <c r="C156" t="s">
        <v>106</v>
      </c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280</v>
      </c>
      <c r="P156" t="s">
        <v>280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  <c r="Z156" t="s">
        <v>106</v>
      </c>
      <c r="AA156" t="s">
        <v>106</v>
      </c>
      <c r="AB156" t="s">
        <v>106</v>
      </c>
      <c r="AC156" t="s">
        <v>106</v>
      </c>
      <c r="AD156" t="s">
        <v>106</v>
      </c>
      <c r="AE156" t="s">
        <v>106</v>
      </c>
      <c r="AF156" t="s">
        <v>106</v>
      </c>
      <c r="AG156" t="s">
        <v>106</v>
      </c>
      <c r="AH156" t="s">
        <v>106</v>
      </c>
      <c r="AI156" t="s">
        <v>106</v>
      </c>
      <c r="AJ156" t="s">
        <v>106</v>
      </c>
      <c r="AK156" t="s">
        <v>106</v>
      </c>
      <c r="AL156" t="s">
        <v>106</v>
      </c>
      <c r="AM156" t="s">
        <v>107</v>
      </c>
      <c r="AN156" t="s">
        <v>107</v>
      </c>
      <c r="AO156" t="s">
        <v>106</v>
      </c>
      <c r="AP156" t="s">
        <v>106</v>
      </c>
      <c r="AQ156" t="s">
        <v>106</v>
      </c>
      <c r="AR156" t="s">
        <v>106</v>
      </c>
      <c r="AS156" t="s">
        <v>107</v>
      </c>
      <c r="AT156" t="s">
        <v>107</v>
      </c>
      <c r="AU156" t="s">
        <v>106</v>
      </c>
      <c r="AV156" t="s">
        <v>106</v>
      </c>
      <c r="AW156" t="s">
        <v>106</v>
      </c>
      <c r="AX156" t="s">
        <v>106</v>
      </c>
      <c r="AY156" t="s">
        <v>106</v>
      </c>
      <c r="AZ156" t="s">
        <v>106</v>
      </c>
      <c r="BA156" t="s">
        <v>106</v>
      </c>
      <c r="BB156" t="s">
        <v>106</v>
      </c>
      <c r="BC156" t="s">
        <v>106</v>
      </c>
      <c r="BD156" t="s">
        <v>106</v>
      </c>
      <c r="BE156" t="s">
        <v>106</v>
      </c>
      <c r="BF156" t="s">
        <v>106</v>
      </c>
      <c r="BG156" t="s">
        <v>106</v>
      </c>
      <c r="BH156" t="s">
        <v>106</v>
      </c>
      <c r="BI156" t="s">
        <v>106</v>
      </c>
      <c r="BJ156" t="s">
        <v>106</v>
      </c>
      <c r="BK156" t="s">
        <v>106</v>
      </c>
      <c r="BL156" t="s">
        <v>106</v>
      </c>
      <c r="BM156" t="s">
        <v>106</v>
      </c>
      <c r="BN156" t="s">
        <v>106</v>
      </c>
      <c r="BO156" t="s">
        <v>107</v>
      </c>
      <c r="BP156" t="s">
        <v>107</v>
      </c>
    </row>
    <row r="157" spans="1:68" x14ac:dyDescent="0.25">
      <c r="A157">
        <v>2013</v>
      </c>
      <c r="B157" t="s">
        <v>241</v>
      </c>
      <c r="C157" t="s">
        <v>106</v>
      </c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280</v>
      </c>
      <c r="P157" t="s">
        <v>280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  <c r="Z157" t="s">
        <v>106</v>
      </c>
      <c r="AA157" t="s">
        <v>106</v>
      </c>
      <c r="AB157" t="s">
        <v>106</v>
      </c>
      <c r="AC157" t="s">
        <v>106</v>
      </c>
      <c r="AD157" t="s">
        <v>106</v>
      </c>
      <c r="AE157" t="s">
        <v>106</v>
      </c>
      <c r="AF157" t="s">
        <v>106</v>
      </c>
      <c r="AG157" t="s">
        <v>106</v>
      </c>
      <c r="AH157" t="s">
        <v>106</v>
      </c>
      <c r="AI157" t="s">
        <v>106</v>
      </c>
      <c r="AJ157" t="s">
        <v>106</v>
      </c>
      <c r="AK157" t="s">
        <v>106</v>
      </c>
      <c r="AL157" t="s">
        <v>106</v>
      </c>
      <c r="AM157" t="s">
        <v>106</v>
      </c>
      <c r="AN157" t="s">
        <v>106</v>
      </c>
      <c r="AO157" t="s">
        <v>106</v>
      </c>
      <c r="AP157" t="s">
        <v>106</v>
      </c>
      <c r="AQ157" t="s">
        <v>106</v>
      </c>
      <c r="AR157" t="s">
        <v>106</v>
      </c>
      <c r="AS157" t="s">
        <v>106</v>
      </c>
      <c r="AT157" t="s">
        <v>106</v>
      </c>
      <c r="AU157" t="s">
        <v>106</v>
      </c>
      <c r="AV157" t="s">
        <v>106</v>
      </c>
      <c r="AW157" t="s">
        <v>106</v>
      </c>
      <c r="AX157" t="s">
        <v>106</v>
      </c>
      <c r="AY157" t="s">
        <v>106</v>
      </c>
      <c r="AZ157" t="s">
        <v>106</v>
      </c>
      <c r="BA157" t="s">
        <v>106</v>
      </c>
      <c r="BB157" t="s">
        <v>106</v>
      </c>
      <c r="BC157" t="s">
        <v>106</v>
      </c>
      <c r="BD157" t="s">
        <v>106</v>
      </c>
      <c r="BE157" t="s">
        <v>106</v>
      </c>
      <c r="BF157" t="s">
        <v>106</v>
      </c>
      <c r="BG157" t="s">
        <v>106</v>
      </c>
      <c r="BH157" t="s">
        <v>106</v>
      </c>
      <c r="BI157" t="s">
        <v>106</v>
      </c>
      <c r="BJ157" t="s">
        <v>106</v>
      </c>
      <c r="BK157" t="s">
        <v>106</v>
      </c>
      <c r="BL157" t="s">
        <v>106</v>
      </c>
      <c r="BM157" t="s">
        <v>106</v>
      </c>
      <c r="BN157" t="s">
        <v>106</v>
      </c>
      <c r="BO157" t="s">
        <v>106</v>
      </c>
      <c r="BP157" t="s">
        <v>106</v>
      </c>
    </row>
    <row r="158" spans="1:68" x14ac:dyDescent="0.25">
      <c r="A158">
        <v>2013</v>
      </c>
      <c r="B158" t="s">
        <v>82</v>
      </c>
      <c r="C158">
        <v>3</v>
      </c>
      <c r="D158">
        <v>2</v>
      </c>
      <c r="E158">
        <v>2</v>
      </c>
      <c r="F158">
        <v>3</v>
      </c>
      <c r="G158" t="s">
        <v>107</v>
      </c>
      <c r="H158" t="s">
        <v>107</v>
      </c>
      <c r="I158">
        <v>7</v>
      </c>
      <c r="J158">
        <v>4</v>
      </c>
      <c r="K158" t="s">
        <v>106</v>
      </c>
      <c r="L158" t="s">
        <v>106</v>
      </c>
      <c r="M158">
        <v>2</v>
      </c>
      <c r="N158">
        <v>2</v>
      </c>
      <c r="O158" t="s">
        <v>280</v>
      </c>
      <c r="P158" t="s">
        <v>280</v>
      </c>
      <c r="Q158" t="s">
        <v>107</v>
      </c>
      <c r="R158" t="s">
        <v>107</v>
      </c>
      <c r="S158">
        <v>3</v>
      </c>
      <c r="T158">
        <v>3</v>
      </c>
      <c r="U158">
        <v>4</v>
      </c>
      <c r="V158">
        <v>4</v>
      </c>
      <c r="W158">
        <v>1</v>
      </c>
      <c r="X158">
        <v>2</v>
      </c>
      <c r="Y158">
        <v>5</v>
      </c>
      <c r="Z158">
        <v>4</v>
      </c>
      <c r="AA158">
        <v>2</v>
      </c>
      <c r="AB158">
        <v>2</v>
      </c>
      <c r="AC158">
        <v>3</v>
      </c>
      <c r="AD158">
        <v>3</v>
      </c>
      <c r="AE158">
        <v>2</v>
      </c>
      <c r="AF158">
        <v>2</v>
      </c>
      <c r="AG158" t="s">
        <v>106</v>
      </c>
      <c r="AH158" t="s">
        <v>106</v>
      </c>
      <c r="AI158">
        <v>2</v>
      </c>
      <c r="AJ158">
        <v>3</v>
      </c>
      <c r="AK158">
        <v>1</v>
      </c>
      <c r="AL158">
        <v>2</v>
      </c>
      <c r="AM158">
        <v>4</v>
      </c>
      <c r="AN158">
        <v>3</v>
      </c>
      <c r="AO158">
        <v>1</v>
      </c>
      <c r="AP158">
        <v>1</v>
      </c>
      <c r="AQ158" t="s">
        <v>106</v>
      </c>
      <c r="AR158" t="s">
        <v>106</v>
      </c>
      <c r="AS158">
        <v>2</v>
      </c>
      <c r="AT158">
        <v>3</v>
      </c>
      <c r="AU158">
        <v>4</v>
      </c>
      <c r="AV158">
        <v>3</v>
      </c>
      <c r="AW158" t="s">
        <v>107</v>
      </c>
      <c r="AX158" t="s">
        <v>107</v>
      </c>
      <c r="AY158">
        <v>5</v>
      </c>
      <c r="AZ158">
        <v>4</v>
      </c>
      <c r="BA158">
        <v>3</v>
      </c>
      <c r="BB158">
        <v>3</v>
      </c>
      <c r="BC158" t="s">
        <v>106</v>
      </c>
      <c r="BD158" t="s">
        <v>106</v>
      </c>
      <c r="BE158">
        <v>2</v>
      </c>
      <c r="BF158">
        <v>2</v>
      </c>
      <c r="BG158" t="s">
        <v>106</v>
      </c>
      <c r="BH158" t="s">
        <v>106</v>
      </c>
      <c r="BI158">
        <v>1</v>
      </c>
      <c r="BJ158">
        <v>2</v>
      </c>
      <c r="BK158">
        <v>2</v>
      </c>
      <c r="BL158">
        <v>2</v>
      </c>
      <c r="BM158" t="s">
        <v>106</v>
      </c>
      <c r="BN158" t="s">
        <v>106</v>
      </c>
      <c r="BO158">
        <v>1</v>
      </c>
      <c r="BP158">
        <v>1</v>
      </c>
    </row>
    <row r="159" spans="1:68" x14ac:dyDescent="0.25">
      <c r="A159">
        <v>2013</v>
      </c>
      <c r="B159" t="s">
        <v>83</v>
      </c>
      <c r="C159" t="s">
        <v>107</v>
      </c>
      <c r="D159" t="s">
        <v>107</v>
      </c>
      <c r="E159">
        <v>3</v>
      </c>
      <c r="F159">
        <v>4</v>
      </c>
      <c r="G159" t="s">
        <v>107</v>
      </c>
      <c r="H159" t="s">
        <v>107</v>
      </c>
      <c r="I159">
        <v>1</v>
      </c>
      <c r="J159">
        <v>2</v>
      </c>
      <c r="K159">
        <v>2</v>
      </c>
      <c r="L159">
        <v>2</v>
      </c>
      <c r="M159">
        <v>3</v>
      </c>
      <c r="N159">
        <v>3</v>
      </c>
      <c r="O159" t="s">
        <v>280</v>
      </c>
      <c r="P159" t="s">
        <v>280</v>
      </c>
      <c r="Q159">
        <v>4</v>
      </c>
      <c r="R159">
        <v>4</v>
      </c>
      <c r="S159">
        <v>2</v>
      </c>
      <c r="T159">
        <v>3</v>
      </c>
      <c r="U159" t="s">
        <v>107</v>
      </c>
      <c r="V159" t="s">
        <v>107</v>
      </c>
      <c r="W159">
        <v>1</v>
      </c>
      <c r="X159">
        <v>2</v>
      </c>
      <c r="Y159">
        <v>1</v>
      </c>
      <c r="Z159">
        <v>2</v>
      </c>
      <c r="AA159">
        <v>2</v>
      </c>
      <c r="AB159">
        <v>2</v>
      </c>
      <c r="AC159" t="s">
        <v>107</v>
      </c>
      <c r="AD159" t="s">
        <v>107</v>
      </c>
      <c r="AE159">
        <v>2</v>
      </c>
      <c r="AF159">
        <v>2</v>
      </c>
      <c r="AG159">
        <v>1</v>
      </c>
      <c r="AH159">
        <v>2</v>
      </c>
      <c r="AI159" t="s">
        <v>107</v>
      </c>
      <c r="AJ159" t="s">
        <v>107</v>
      </c>
      <c r="AK159">
        <v>2</v>
      </c>
      <c r="AL159">
        <v>3</v>
      </c>
      <c r="AM159" t="s">
        <v>107</v>
      </c>
      <c r="AN159" t="s">
        <v>107</v>
      </c>
      <c r="AO159">
        <v>1</v>
      </c>
      <c r="AP159">
        <v>1</v>
      </c>
      <c r="AQ159">
        <v>3</v>
      </c>
      <c r="AR159">
        <v>2</v>
      </c>
      <c r="AS159">
        <v>4</v>
      </c>
      <c r="AT159">
        <v>4</v>
      </c>
      <c r="AU159">
        <v>1</v>
      </c>
      <c r="AV159">
        <v>2</v>
      </c>
      <c r="AW159">
        <v>6</v>
      </c>
      <c r="AX159">
        <v>4</v>
      </c>
      <c r="AY159">
        <v>1</v>
      </c>
      <c r="AZ159">
        <v>2</v>
      </c>
      <c r="BA159">
        <v>1</v>
      </c>
      <c r="BB159">
        <v>2</v>
      </c>
      <c r="BC159">
        <v>1</v>
      </c>
      <c r="BD159">
        <v>2</v>
      </c>
      <c r="BE159">
        <v>1</v>
      </c>
      <c r="BF159">
        <v>2</v>
      </c>
      <c r="BG159">
        <v>1</v>
      </c>
      <c r="BH159">
        <v>2</v>
      </c>
      <c r="BI159">
        <v>1</v>
      </c>
      <c r="BJ159">
        <v>2</v>
      </c>
      <c r="BK159">
        <v>1</v>
      </c>
      <c r="BL159">
        <v>2</v>
      </c>
      <c r="BM159">
        <v>6</v>
      </c>
      <c r="BN159">
        <v>5</v>
      </c>
      <c r="BO159">
        <v>1</v>
      </c>
      <c r="BP159">
        <v>1</v>
      </c>
    </row>
    <row r="160" spans="1:68" x14ac:dyDescent="0.25">
      <c r="A160">
        <v>2013</v>
      </c>
      <c r="B160" t="s">
        <v>84</v>
      </c>
      <c r="C160" t="s">
        <v>106</v>
      </c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107</v>
      </c>
      <c r="N160" t="s">
        <v>107</v>
      </c>
      <c r="O160" t="s">
        <v>280</v>
      </c>
      <c r="P160" t="s">
        <v>280</v>
      </c>
      <c r="Q160" t="s">
        <v>106</v>
      </c>
      <c r="R160" t="s">
        <v>106</v>
      </c>
      <c r="S160" t="s">
        <v>107</v>
      </c>
      <c r="T160" t="s">
        <v>107</v>
      </c>
      <c r="U160" t="s">
        <v>106</v>
      </c>
      <c r="V160" t="s">
        <v>106</v>
      </c>
      <c r="W160" t="s">
        <v>106</v>
      </c>
      <c r="X160" t="s">
        <v>106</v>
      </c>
      <c r="Y160" t="s">
        <v>107</v>
      </c>
      <c r="Z160" t="s">
        <v>107</v>
      </c>
      <c r="AA160" t="s">
        <v>106</v>
      </c>
      <c r="AB160" t="s">
        <v>106</v>
      </c>
      <c r="AC160">
        <v>1</v>
      </c>
      <c r="AD160">
        <v>1</v>
      </c>
      <c r="AE160" t="s">
        <v>106</v>
      </c>
      <c r="AF160" t="s">
        <v>106</v>
      </c>
      <c r="AG160" t="s">
        <v>106</v>
      </c>
      <c r="AH160" t="s">
        <v>106</v>
      </c>
      <c r="AI160" t="s">
        <v>107</v>
      </c>
      <c r="AJ160" t="s">
        <v>107</v>
      </c>
      <c r="AK160" t="s">
        <v>106</v>
      </c>
      <c r="AL160" t="s">
        <v>106</v>
      </c>
      <c r="AM160" t="s">
        <v>107</v>
      </c>
      <c r="AN160" t="s">
        <v>107</v>
      </c>
      <c r="AO160" t="s">
        <v>107</v>
      </c>
      <c r="AP160" t="s">
        <v>107</v>
      </c>
      <c r="AQ160">
        <v>3</v>
      </c>
      <c r="AR160">
        <v>3</v>
      </c>
      <c r="AS160" t="s">
        <v>106</v>
      </c>
      <c r="AT160" t="s">
        <v>106</v>
      </c>
      <c r="AU160" t="s">
        <v>106</v>
      </c>
      <c r="AV160" t="s">
        <v>106</v>
      </c>
      <c r="AW160">
        <v>1</v>
      </c>
      <c r="AX160">
        <v>2</v>
      </c>
      <c r="AY160" t="s">
        <v>106</v>
      </c>
      <c r="AZ160" t="s">
        <v>106</v>
      </c>
      <c r="BA160" t="s">
        <v>106</v>
      </c>
      <c r="BB160" t="s">
        <v>106</v>
      </c>
      <c r="BC160" t="s">
        <v>106</v>
      </c>
      <c r="BD160" t="s">
        <v>106</v>
      </c>
      <c r="BE160" t="s">
        <v>107</v>
      </c>
      <c r="BF160" t="s">
        <v>107</v>
      </c>
      <c r="BG160" t="s">
        <v>106</v>
      </c>
      <c r="BH160" t="s">
        <v>106</v>
      </c>
      <c r="BI160" t="s">
        <v>107</v>
      </c>
      <c r="BJ160" t="s">
        <v>107</v>
      </c>
      <c r="BK160" t="s">
        <v>107</v>
      </c>
      <c r="BL160" t="s">
        <v>107</v>
      </c>
      <c r="BM160" t="s">
        <v>107</v>
      </c>
      <c r="BN160" t="s">
        <v>107</v>
      </c>
      <c r="BO160">
        <v>3</v>
      </c>
      <c r="BP160">
        <v>2</v>
      </c>
    </row>
    <row r="161" spans="1:68" x14ac:dyDescent="0.25">
      <c r="A161">
        <v>2013</v>
      </c>
      <c r="B161" t="s">
        <v>85</v>
      </c>
      <c r="C161" t="s">
        <v>106</v>
      </c>
      <c r="D161" t="s">
        <v>106</v>
      </c>
      <c r="E161" t="s">
        <v>107</v>
      </c>
      <c r="F161" t="s">
        <v>107</v>
      </c>
      <c r="G161" t="s">
        <v>106</v>
      </c>
      <c r="H161" t="s">
        <v>106</v>
      </c>
      <c r="I161" t="s">
        <v>107</v>
      </c>
      <c r="J161" t="s">
        <v>107</v>
      </c>
      <c r="K161" t="s">
        <v>106</v>
      </c>
      <c r="L161" t="s">
        <v>106</v>
      </c>
      <c r="M161">
        <v>1</v>
      </c>
      <c r="N161">
        <v>2</v>
      </c>
      <c r="O161" t="s">
        <v>280</v>
      </c>
      <c r="P161" t="s">
        <v>280</v>
      </c>
      <c r="Q161">
        <v>2</v>
      </c>
      <c r="R161">
        <v>3</v>
      </c>
      <c r="S161" t="s">
        <v>107</v>
      </c>
      <c r="T161" t="s">
        <v>107</v>
      </c>
      <c r="U161" t="s">
        <v>107</v>
      </c>
      <c r="V161" t="s">
        <v>107</v>
      </c>
      <c r="W161" t="s">
        <v>106</v>
      </c>
      <c r="X161" t="s">
        <v>106</v>
      </c>
      <c r="Y161">
        <v>2</v>
      </c>
      <c r="Z161">
        <v>2</v>
      </c>
      <c r="AA161">
        <v>2</v>
      </c>
      <c r="AB161">
        <v>2</v>
      </c>
      <c r="AC161">
        <v>4</v>
      </c>
      <c r="AD161">
        <v>3</v>
      </c>
      <c r="AE161" t="s">
        <v>106</v>
      </c>
      <c r="AF161" t="s">
        <v>106</v>
      </c>
      <c r="AG161">
        <v>1</v>
      </c>
      <c r="AH161">
        <v>2</v>
      </c>
      <c r="AI161" t="s">
        <v>106</v>
      </c>
      <c r="AJ161" t="s">
        <v>106</v>
      </c>
      <c r="AK161" t="s">
        <v>107</v>
      </c>
      <c r="AL161" t="s">
        <v>107</v>
      </c>
      <c r="AM161">
        <v>1</v>
      </c>
      <c r="AN161">
        <v>2</v>
      </c>
      <c r="AO161">
        <v>2</v>
      </c>
      <c r="AP161">
        <v>1</v>
      </c>
      <c r="AQ161">
        <v>1</v>
      </c>
      <c r="AR161">
        <v>1</v>
      </c>
      <c r="AS161">
        <v>5</v>
      </c>
      <c r="AT161">
        <v>5</v>
      </c>
      <c r="AU161" t="s">
        <v>107</v>
      </c>
      <c r="AV161" t="s">
        <v>107</v>
      </c>
      <c r="AW161">
        <v>1</v>
      </c>
      <c r="AX161">
        <v>2</v>
      </c>
      <c r="AY161">
        <v>1</v>
      </c>
      <c r="AZ161">
        <v>1</v>
      </c>
      <c r="BA161">
        <v>1</v>
      </c>
      <c r="BB161">
        <v>2</v>
      </c>
      <c r="BC161" t="s">
        <v>107</v>
      </c>
      <c r="BD161" t="s">
        <v>107</v>
      </c>
      <c r="BE161">
        <v>2</v>
      </c>
      <c r="BF161">
        <v>2</v>
      </c>
      <c r="BG161">
        <v>1</v>
      </c>
      <c r="BH161">
        <v>2</v>
      </c>
      <c r="BI161">
        <v>1</v>
      </c>
      <c r="BJ161">
        <v>2</v>
      </c>
      <c r="BK161">
        <v>1</v>
      </c>
      <c r="BL161">
        <v>2</v>
      </c>
      <c r="BM161">
        <v>2</v>
      </c>
      <c r="BN161">
        <v>3</v>
      </c>
      <c r="BO161">
        <v>2</v>
      </c>
      <c r="BP161">
        <v>2</v>
      </c>
    </row>
    <row r="162" spans="1:68" x14ac:dyDescent="0.25">
      <c r="A162">
        <v>2013</v>
      </c>
      <c r="B162" t="s">
        <v>86</v>
      </c>
      <c r="C162" t="s">
        <v>106</v>
      </c>
      <c r="D162" t="s">
        <v>106</v>
      </c>
      <c r="E162">
        <v>4</v>
      </c>
      <c r="F162">
        <v>5</v>
      </c>
      <c r="G162" t="s">
        <v>106</v>
      </c>
      <c r="H162" t="s">
        <v>106</v>
      </c>
      <c r="I162">
        <v>5</v>
      </c>
      <c r="J162">
        <v>3</v>
      </c>
      <c r="K162" t="s">
        <v>107</v>
      </c>
      <c r="L162" t="s">
        <v>107</v>
      </c>
      <c r="M162" t="s">
        <v>107</v>
      </c>
      <c r="N162" t="s">
        <v>107</v>
      </c>
      <c r="O162" t="s">
        <v>280</v>
      </c>
      <c r="P162" t="s">
        <v>280</v>
      </c>
      <c r="Q162">
        <v>5</v>
      </c>
      <c r="R162">
        <v>5</v>
      </c>
      <c r="S162">
        <v>4</v>
      </c>
      <c r="T162">
        <v>4</v>
      </c>
      <c r="U162">
        <v>2</v>
      </c>
      <c r="V162">
        <v>2</v>
      </c>
      <c r="W162">
        <v>7</v>
      </c>
      <c r="X162">
        <v>5</v>
      </c>
      <c r="Y162" t="s">
        <v>106</v>
      </c>
      <c r="Z162" t="s">
        <v>106</v>
      </c>
      <c r="AA162" t="s">
        <v>107</v>
      </c>
      <c r="AB162" t="s">
        <v>107</v>
      </c>
      <c r="AC162" t="s">
        <v>107</v>
      </c>
      <c r="AD162" t="s">
        <v>107</v>
      </c>
      <c r="AE162">
        <v>12</v>
      </c>
      <c r="AF162">
        <v>5</v>
      </c>
      <c r="AG162" t="s">
        <v>107</v>
      </c>
      <c r="AH162" t="s">
        <v>107</v>
      </c>
      <c r="AI162">
        <v>6</v>
      </c>
      <c r="AJ162">
        <v>5</v>
      </c>
      <c r="AK162">
        <v>5</v>
      </c>
      <c r="AL162">
        <v>4</v>
      </c>
      <c r="AM162" t="s">
        <v>106</v>
      </c>
      <c r="AN162" t="s">
        <v>106</v>
      </c>
      <c r="AO162">
        <v>0</v>
      </c>
      <c r="AP162">
        <v>1</v>
      </c>
      <c r="AQ162">
        <v>3</v>
      </c>
      <c r="AR162">
        <v>3</v>
      </c>
      <c r="AS162" t="s">
        <v>107</v>
      </c>
      <c r="AT162" t="s">
        <v>107</v>
      </c>
      <c r="AU162">
        <v>2</v>
      </c>
      <c r="AV162">
        <v>3</v>
      </c>
      <c r="AW162">
        <v>6</v>
      </c>
      <c r="AX162">
        <v>4</v>
      </c>
      <c r="AY162">
        <v>4</v>
      </c>
      <c r="AZ162">
        <v>4</v>
      </c>
      <c r="BA162">
        <v>7</v>
      </c>
      <c r="BB162">
        <v>5</v>
      </c>
      <c r="BC162" t="s">
        <v>107</v>
      </c>
      <c r="BD162" t="s">
        <v>107</v>
      </c>
      <c r="BE162" t="s">
        <v>107</v>
      </c>
      <c r="BF162" t="s">
        <v>107</v>
      </c>
      <c r="BG162">
        <v>3</v>
      </c>
      <c r="BH162">
        <v>3</v>
      </c>
      <c r="BI162">
        <v>1</v>
      </c>
      <c r="BJ162">
        <v>2</v>
      </c>
      <c r="BK162">
        <v>4</v>
      </c>
      <c r="BL162">
        <v>3</v>
      </c>
      <c r="BM162">
        <v>2</v>
      </c>
      <c r="BN162">
        <v>3</v>
      </c>
      <c r="BO162" t="s">
        <v>107</v>
      </c>
      <c r="BP162" t="s">
        <v>107</v>
      </c>
    </row>
    <row r="163" spans="1:68" x14ac:dyDescent="0.25">
      <c r="A163">
        <v>2013</v>
      </c>
      <c r="B163" t="s">
        <v>242</v>
      </c>
      <c r="C163" t="s">
        <v>106</v>
      </c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280</v>
      </c>
      <c r="P163" t="s">
        <v>280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  <c r="Z163" t="s">
        <v>106</v>
      </c>
      <c r="AA163" t="s">
        <v>107</v>
      </c>
      <c r="AB163" t="s">
        <v>107</v>
      </c>
      <c r="AC163" t="s">
        <v>106</v>
      </c>
      <c r="AD163" t="s">
        <v>106</v>
      </c>
      <c r="AE163" t="s">
        <v>106</v>
      </c>
      <c r="AF163" t="s">
        <v>106</v>
      </c>
      <c r="AG163" t="s">
        <v>106</v>
      </c>
      <c r="AH163" t="s">
        <v>106</v>
      </c>
      <c r="AI163" t="s">
        <v>106</v>
      </c>
      <c r="AJ163" t="s">
        <v>106</v>
      </c>
      <c r="AK163" t="s">
        <v>106</v>
      </c>
      <c r="AL163" t="s">
        <v>106</v>
      </c>
      <c r="AM163" t="s">
        <v>106</v>
      </c>
      <c r="AN163" t="s">
        <v>106</v>
      </c>
      <c r="AO163" t="s">
        <v>106</v>
      </c>
      <c r="AP163" t="s">
        <v>106</v>
      </c>
      <c r="AQ163" t="s">
        <v>106</v>
      </c>
      <c r="AR163" t="s">
        <v>106</v>
      </c>
      <c r="AS163" t="s">
        <v>106</v>
      </c>
      <c r="AT163" t="s">
        <v>106</v>
      </c>
      <c r="AU163" t="s">
        <v>106</v>
      </c>
      <c r="AV163" t="s">
        <v>106</v>
      </c>
      <c r="AW163" t="s">
        <v>106</v>
      </c>
      <c r="AX163" t="s">
        <v>106</v>
      </c>
      <c r="AY163" t="s">
        <v>106</v>
      </c>
      <c r="AZ163" t="s">
        <v>106</v>
      </c>
      <c r="BA163" t="s">
        <v>106</v>
      </c>
      <c r="BB163" t="s">
        <v>106</v>
      </c>
      <c r="BC163" t="s">
        <v>106</v>
      </c>
      <c r="BD163" t="s">
        <v>106</v>
      </c>
      <c r="BE163" t="s">
        <v>106</v>
      </c>
      <c r="BF163" t="s">
        <v>106</v>
      </c>
      <c r="BG163" t="s">
        <v>106</v>
      </c>
      <c r="BH163" t="s">
        <v>106</v>
      </c>
      <c r="BI163" t="s">
        <v>106</v>
      </c>
      <c r="BJ163" t="s">
        <v>106</v>
      </c>
      <c r="BK163" t="s">
        <v>106</v>
      </c>
      <c r="BL163" t="s">
        <v>106</v>
      </c>
      <c r="BM163" t="s">
        <v>106</v>
      </c>
      <c r="BN163" t="s">
        <v>106</v>
      </c>
      <c r="BO163" t="s">
        <v>106</v>
      </c>
      <c r="BP163" t="s">
        <v>106</v>
      </c>
    </row>
    <row r="164" spans="1:68" x14ac:dyDescent="0.25">
      <c r="A164">
        <v>2013</v>
      </c>
      <c r="B164" t="s">
        <v>243</v>
      </c>
      <c r="C164" t="s">
        <v>106</v>
      </c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280</v>
      </c>
      <c r="P164" t="s">
        <v>280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  <c r="Z164" t="s">
        <v>106</v>
      </c>
      <c r="AA164" t="s">
        <v>106</v>
      </c>
      <c r="AB164" t="s">
        <v>106</v>
      </c>
      <c r="AC164" t="s">
        <v>106</v>
      </c>
      <c r="AD164" t="s">
        <v>106</v>
      </c>
      <c r="AE164" t="s">
        <v>106</v>
      </c>
      <c r="AF164" t="s">
        <v>106</v>
      </c>
      <c r="AG164" t="s">
        <v>106</v>
      </c>
      <c r="AH164" t="s">
        <v>106</v>
      </c>
      <c r="AI164" t="s">
        <v>106</v>
      </c>
      <c r="AJ164" t="s">
        <v>106</v>
      </c>
      <c r="AK164" t="s">
        <v>106</v>
      </c>
      <c r="AL164" t="s">
        <v>106</v>
      </c>
      <c r="AM164" t="s">
        <v>106</v>
      </c>
      <c r="AN164" t="s">
        <v>106</v>
      </c>
      <c r="AO164" t="s">
        <v>106</v>
      </c>
      <c r="AP164" t="s">
        <v>106</v>
      </c>
      <c r="AQ164" t="s">
        <v>106</v>
      </c>
      <c r="AR164" t="s">
        <v>106</v>
      </c>
      <c r="AS164" t="s">
        <v>106</v>
      </c>
      <c r="AT164" t="s">
        <v>106</v>
      </c>
      <c r="AU164" t="s">
        <v>106</v>
      </c>
      <c r="AV164" t="s">
        <v>106</v>
      </c>
      <c r="AW164" t="s">
        <v>106</v>
      </c>
      <c r="AX164" t="s">
        <v>106</v>
      </c>
      <c r="AY164" t="s">
        <v>106</v>
      </c>
      <c r="AZ164" t="s">
        <v>106</v>
      </c>
      <c r="BA164" t="s">
        <v>107</v>
      </c>
      <c r="BB164" t="s">
        <v>107</v>
      </c>
      <c r="BC164" t="s">
        <v>106</v>
      </c>
      <c r="BD164" t="s">
        <v>106</v>
      </c>
      <c r="BE164" t="s">
        <v>106</v>
      </c>
      <c r="BF164" t="s">
        <v>106</v>
      </c>
      <c r="BG164" t="s">
        <v>106</v>
      </c>
      <c r="BH164" t="s">
        <v>106</v>
      </c>
      <c r="BI164" t="s">
        <v>106</v>
      </c>
      <c r="BJ164" t="s">
        <v>106</v>
      </c>
      <c r="BK164" t="s">
        <v>106</v>
      </c>
      <c r="BL164" t="s">
        <v>106</v>
      </c>
      <c r="BM164" t="s">
        <v>106</v>
      </c>
      <c r="BN164" t="s">
        <v>106</v>
      </c>
      <c r="BO164" t="s">
        <v>106</v>
      </c>
      <c r="BP164" t="s">
        <v>106</v>
      </c>
    </row>
    <row r="165" spans="1:68" x14ac:dyDescent="0.25">
      <c r="A165">
        <v>2013</v>
      </c>
      <c r="B165" t="s">
        <v>244</v>
      </c>
      <c r="C165" t="s">
        <v>107</v>
      </c>
      <c r="D165" t="s">
        <v>107</v>
      </c>
      <c r="E165" t="s">
        <v>106</v>
      </c>
      <c r="F165" t="s">
        <v>106</v>
      </c>
      <c r="G165" t="s">
        <v>106</v>
      </c>
      <c r="H165" t="s">
        <v>106</v>
      </c>
      <c r="I165" t="s">
        <v>107</v>
      </c>
      <c r="J165" t="s">
        <v>107</v>
      </c>
      <c r="K165" t="s">
        <v>106</v>
      </c>
      <c r="L165" t="s">
        <v>106</v>
      </c>
      <c r="M165" t="s">
        <v>106</v>
      </c>
      <c r="N165" t="s">
        <v>106</v>
      </c>
      <c r="O165" t="s">
        <v>280</v>
      </c>
      <c r="P165" t="s">
        <v>280</v>
      </c>
      <c r="Q165" t="s">
        <v>106</v>
      </c>
      <c r="R165" t="s">
        <v>106</v>
      </c>
      <c r="S165" t="s">
        <v>107</v>
      </c>
      <c r="T165" t="s">
        <v>107</v>
      </c>
      <c r="U165" t="s">
        <v>106</v>
      </c>
      <c r="V165" t="s">
        <v>106</v>
      </c>
      <c r="W165" t="s">
        <v>106</v>
      </c>
      <c r="X165" t="s">
        <v>106</v>
      </c>
      <c r="Y165" t="s">
        <v>107</v>
      </c>
      <c r="Z165" t="s">
        <v>107</v>
      </c>
      <c r="AA165" t="s">
        <v>107</v>
      </c>
      <c r="AB165" t="s">
        <v>107</v>
      </c>
      <c r="AC165" t="s">
        <v>107</v>
      </c>
      <c r="AD165" t="s">
        <v>107</v>
      </c>
      <c r="AE165" t="s">
        <v>106</v>
      </c>
      <c r="AF165" t="s">
        <v>106</v>
      </c>
      <c r="AG165" t="s">
        <v>106</v>
      </c>
      <c r="AH165" t="s">
        <v>106</v>
      </c>
      <c r="AI165" t="s">
        <v>106</v>
      </c>
      <c r="AJ165" t="s">
        <v>106</v>
      </c>
      <c r="AK165" t="s">
        <v>106</v>
      </c>
      <c r="AL165" t="s">
        <v>106</v>
      </c>
      <c r="AM165" t="s">
        <v>107</v>
      </c>
      <c r="AN165" t="s">
        <v>107</v>
      </c>
      <c r="AO165" t="s">
        <v>106</v>
      </c>
      <c r="AP165" t="s">
        <v>106</v>
      </c>
      <c r="AQ165" t="s">
        <v>106</v>
      </c>
      <c r="AR165" t="s">
        <v>106</v>
      </c>
      <c r="AS165" t="s">
        <v>106</v>
      </c>
      <c r="AT165" t="s">
        <v>106</v>
      </c>
      <c r="AU165">
        <v>1</v>
      </c>
      <c r="AV165">
        <v>2</v>
      </c>
      <c r="AW165" t="s">
        <v>106</v>
      </c>
      <c r="AX165" t="s">
        <v>106</v>
      </c>
      <c r="AY165" t="s">
        <v>107</v>
      </c>
      <c r="AZ165" t="s">
        <v>107</v>
      </c>
      <c r="BA165" t="s">
        <v>106</v>
      </c>
      <c r="BB165" t="s">
        <v>106</v>
      </c>
      <c r="BC165" t="s">
        <v>106</v>
      </c>
      <c r="BD165" t="s">
        <v>106</v>
      </c>
      <c r="BE165" t="s">
        <v>107</v>
      </c>
      <c r="BF165" t="s">
        <v>107</v>
      </c>
      <c r="BG165" t="s">
        <v>107</v>
      </c>
      <c r="BH165" t="s">
        <v>107</v>
      </c>
      <c r="BI165" t="s">
        <v>107</v>
      </c>
      <c r="BJ165" t="s">
        <v>107</v>
      </c>
      <c r="BK165" t="s">
        <v>107</v>
      </c>
      <c r="BL165" t="s">
        <v>107</v>
      </c>
      <c r="BM165" t="s">
        <v>106</v>
      </c>
      <c r="BN165" t="s">
        <v>106</v>
      </c>
      <c r="BO165" t="s">
        <v>106</v>
      </c>
      <c r="BP165" t="s">
        <v>106</v>
      </c>
    </row>
    <row r="166" spans="1:68" x14ac:dyDescent="0.25">
      <c r="A166">
        <v>2013</v>
      </c>
      <c r="B166" t="s">
        <v>246</v>
      </c>
      <c r="C166" t="s">
        <v>107</v>
      </c>
      <c r="D166" t="s">
        <v>107</v>
      </c>
      <c r="E166" t="s">
        <v>107</v>
      </c>
      <c r="F166" t="s">
        <v>107</v>
      </c>
      <c r="G166" t="s">
        <v>106</v>
      </c>
      <c r="H166" t="s">
        <v>106</v>
      </c>
      <c r="I166" t="s">
        <v>107</v>
      </c>
      <c r="J166" t="s">
        <v>107</v>
      </c>
      <c r="K166" t="s">
        <v>106</v>
      </c>
      <c r="L166" t="s">
        <v>106</v>
      </c>
      <c r="M166" t="s">
        <v>106</v>
      </c>
      <c r="N166" t="s">
        <v>106</v>
      </c>
      <c r="O166" t="s">
        <v>280</v>
      </c>
      <c r="P166" t="s">
        <v>280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107</v>
      </c>
      <c r="Z166" t="s">
        <v>107</v>
      </c>
      <c r="AA166" t="s">
        <v>106</v>
      </c>
      <c r="AB166" t="s">
        <v>106</v>
      </c>
      <c r="AC166" t="s">
        <v>107</v>
      </c>
      <c r="AD166" t="s">
        <v>107</v>
      </c>
      <c r="AE166" t="s">
        <v>106</v>
      </c>
      <c r="AF166" t="s">
        <v>106</v>
      </c>
      <c r="AG166" t="s">
        <v>106</v>
      </c>
      <c r="AH166" t="s">
        <v>106</v>
      </c>
      <c r="AI166" t="s">
        <v>106</v>
      </c>
      <c r="AJ166" t="s">
        <v>106</v>
      </c>
      <c r="AK166" t="s">
        <v>106</v>
      </c>
      <c r="AL166" t="s">
        <v>106</v>
      </c>
      <c r="AM166" t="s">
        <v>106</v>
      </c>
      <c r="AN166" t="s">
        <v>106</v>
      </c>
      <c r="AO166">
        <v>0</v>
      </c>
      <c r="AP166">
        <v>1</v>
      </c>
      <c r="AQ166" t="s">
        <v>106</v>
      </c>
      <c r="AR166" t="s">
        <v>106</v>
      </c>
      <c r="AS166" t="s">
        <v>107</v>
      </c>
      <c r="AT166" t="s">
        <v>107</v>
      </c>
      <c r="AU166" t="s">
        <v>106</v>
      </c>
      <c r="AV166" t="s">
        <v>106</v>
      </c>
      <c r="AW166" t="s">
        <v>106</v>
      </c>
      <c r="AX166" t="s">
        <v>106</v>
      </c>
      <c r="AY166" t="s">
        <v>107</v>
      </c>
      <c r="AZ166" t="s">
        <v>107</v>
      </c>
      <c r="BA166" t="s">
        <v>106</v>
      </c>
      <c r="BB166" t="s">
        <v>106</v>
      </c>
      <c r="BC166" t="s">
        <v>106</v>
      </c>
      <c r="BD166" t="s">
        <v>106</v>
      </c>
      <c r="BE166" t="s">
        <v>106</v>
      </c>
      <c r="BF166" t="s">
        <v>106</v>
      </c>
      <c r="BG166" t="s">
        <v>106</v>
      </c>
      <c r="BH166" t="s">
        <v>106</v>
      </c>
      <c r="BI166" t="s">
        <v>106</v>
      </c>
      <c r="BJ166" t="s">
        <v>106</v>
      </c>
      <c r="BK166" t="s">
        <v>106</v>
      </c>
      <c r="BL166" t="s">
        <v>106</v>
      </c>
      <c r="BM166" t="s">
        <v>106</v>
      </c>
      <c r="BN166" t="s">
        <v>106</v>
      </c>
      <c r="BO166" t="s">
        <v>106</v>
      </c>
      <c r="BP166" t="s">
        <v>106</v>
      </c>
    </row>
    <row r="167" spans="1:68" x14ac:dyDescent="0.25">
      <c r="A167">
        <v>2013</v>
      </c>
      <c r="B167" t="s">
        <v>87</v>
      </c>
      <c r="C167" t="s">
        <v>106</v>
      </c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280</v>
      </c>
      <c r="P167" t="s">
        <v>280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  <c r="Z167" t="s">
        <v>106</v>
      </c>
      <c r="AA167" t="s">
        <v>106</v>
      </c>
      <c r="AB167" t="s">
        <v>106</v>
      </c>
      <c r="AC167" t="s">
        <v>106</v>
      </c>
      <c r="AD167" t="s">
        <v>106</v>
      </c>
      <c r="AE167" t="s">
        <v>106</v>
      </c>
      <c r="AF167" t="s">
        <v>106</v>
      </c>
      <c r="AG167" t="s">
        <v>106</v>
      </c>
      <c r="AH167" t="s">
        <v>106</v>
      </c>
      <c r="AI167" t="s">
        <v>106</v>
      </c>
      <c r="AJ167" t="s">
        <v>106</v>
      </c>
      <c r="AK167" t="s">
        <v>106</v>
      </c>
      <c r="AL167" t="s">
        <v>106</v>
      </c>
      <c r="AM167" t="s">
        <v>106</v>
      </c>
      <c r="AN167" t="s">
        <v>106</v>
      </c>
      <c r="AO167" t="s">
        <v>107</v>
      </c>
      <c r="AP167" t="s">
        <v>107</v>
      </c>
      <c r="AQ167" t="s">
        <v>106</v>
      </c>
      <c r="AR167" t="s">
        <v>106</v>
      </c>
      <c r="AS167" t="s">
        <v>106</v>
      </c>
      <c r="AT167" t="s">
        <v>106</v>
      </c>
      <c r="AU167" t="s">
        <v>106</v>
      </c>
      <c r="AV167" t="s">
        <v>106</v>
      </c>
      <c r="AW167" t="s">
        <v>106</v>
      </c>
      <c r="AX167" t="s">
        <v>106</v>
      </c>
      <c r="AY167" t="s">
        <v>106</v>
      </c>
      <c r="AZ167" t="s">
        <v>106</v>
      </c>
      <c r="BA167" t="s">
        <v>106</v>
      </c>
      <c r="BB167" t="s">
        <v>106</v>
      </c>
      <c r="BC167" t="s">
        <v>106</v>
      </c>
      <c r="BD167" t="s">
        <v>106</v>
      </c>
      <c r="BE167" t="s">
        <v>106</v>
      </c>
      <c r="BF167" t="s">
        <v>106</v>
      </c>
      <c r="BG167" t="s">
        <v>106</v>
      </c>
      <c r="BH167" t="s">
        <v>106</v>
      </c>
      <c r="BI167" t="s">
        <v>106</v>
      </c>
      <c r="BJ167" t="s">
        <v>106</v>
      </c>
      <c r="BK167" t="s">
        <v>106</v>
      </c>
      <c r="BL167" t="s">
        <v>106</v>
      </c>
      <c r="BM167" t="s">
        <v>106</v>
      </c>
      <c r="BN167" t="s">
        <v>106</v>
      </c>
      <c r="BO167" t="s">
        <v>107</v>
      </c>
      <c r="BP167" t="s">
        <v>107</v>
      </c>
    </row>
    <row r="168" spans="1:68" x14ac:dyDescent="0.25">
      <c r="A168">
        <v>2013</v>
      </c>
      <c r="B168" t="s">
        <v>247</v>
      </c>
      <c r="C168" t="s">
        <v>106</v>
      </c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106</v>
      </c>
      <c r="N168" t="s">
        <v>106</v>
      </c>
      <c r="O168" t="s">
        <v>280</v>
      </c>
      <c r="P168" t="s">
        <v>280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  <c r="Z168" t="s">
        <v>106</v>
      </c>
      <c r="AA168" t="s">
        <v>106</v>
      </c>
      <c r="AB168" t="s">
        <v>106</v>
      </c>
      <c r="AC168" t="s">
        <v>106</v>
      </c>
      <c r="AD168" t="s">
        <v>106</v>
      </c>
      <c r="AE168" t="s">
        <v>106</v>
      </c>
      <c r="AF168" t="s">
        <v>106</v>
      </c>
      <c r="AG168" t="s">
        <v>106</v>
      </c>
      <c r="AH168" t="s">
        <v>106</v>
      </c>
      <c r="AI168" t="s">
        <v>106</v>
      </c>
      <c r="AJ168" t="s">
        <v>106</v>
      </c>
      <c r="AK168" t="s">
        <v>106</v>
      </c>
      <c r="AL168" t="s">
        <v>106</v>
      </c>
      <c r="AM168" t="s">
        <v>106</v>
      </c>
      <c r="AN168" t="s">
        <v>106</v>
      </c>
      <c r="AO168" t="s">
        <v>106</v>
      </c>
      <c r="AP168" t="s">
        <v>106</v>
      </c>
      <c r="AQ168" t="s">
        <v>106</v>
      </c>
      <c r="AR168" t="s">
        <v>106</v>
      </c>
      <c r="AS168" t="s">
        <v>106</v>
      </c>
      <c r="AT168" t="s">
        <v>106</v>
      </c>
      <c r="AU168" t="s">
        <v>106</v>
      </c>
      <c r="AV168" t="s">
        <v>106</v>
      </c>
      <c r="AW168" t="s">
        <v>106</v>
      </c>
      <c r="AX168" t="s">
        <v>106</v>
      </c>
      <c r="AY168" t="s">
        <v>106</v>
      </c>
      <c r="AZ168" t="s">
        <v>106</v>
      </c>
      <c r="BA168" t="s">
        <v>106</v>
      </c>
      <c r="BB168" t="s">
        <v>106</v>
      </c>
      <c r="BC168" t="s">
        <v>106</v>
      </c>
      <c r="BD168" t="s">
        <v>106</v>
      </c>
      <c r="BE168" t="s">
        <v>106</v>
      </c>
      <c r="BF168" t="s">
        <v>106</v>
      </c>
      <c r="BG168" t="s">
        <v>106</v>
      </c>
      <c r="BH168" t="s">
        <v>106</v>
      </c>
      <c r="BI168" t="s">
        <v>106</v>
      </c>
      <c r="BJ168" t="s">
        <v>106</v>
      </c>
      <c r="BK168" t="s">
        <v>106</v>
      </c>
      <c r="BL168" t="s">
        <v>106</v>
      </c>
      <c r="BM168" t="s">
        <v>106</v>
      </c>
      <c r="BN168" t="s">
        <v>106</v>
      </c>
      <c r="BO168" t="s">
        <v>106</v>
      </c>
      <c r="BP168" t="s">
        <v>106</v>
      </c>
    </row>
    <row r="169" spans="1:68" x14ac:dyDescent="0.25">
      <c r="A169">
        <v>2013</v>
      </c>
      <c r="B169" t="s">
        <v>248</v>
      </c>
      <c r="C169" t="s">
        <v>106</v>
      </c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280</v>
      </c>
      <c r="P169" t="s">
        <v>280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  <c r="Z169" t="s">
        <v>106</v>
      </c>
      <c r="AA169" t="s">
        <v>106</v>
      </c>
      <c r="AB169" t="s">
        <v>106</v>
      </c>
      <c r="AC169" t="s">
        <v>106</v>
      </c>
      <c r="AD169" t="s">
        <v>106</v>
      </c>
      <c r="AE169" t="s">
        <v>106</v>
      </c>
      <c r="AF169" t="s">
        <v>106</v>
      </c>
      <c r="AG169" t="s">
        <v>106</v>
      </c>
      <c r="AH169" t="s">
        <v>106</v>
      </c>
      <c r="AI169" t="s">
        <v>106</v>
      </c>
      <c r="AJ169" t="s">
        <v>106</v>
      </c>
      <c r="AK169" t="s">
        <v>106</v>
      </c>
      <c r="AL169" t="s">
        <v>106</v>
      </c>
      <c r="AM169" t="s">
        <v>106</v>
      </c>
      <c r="AN169" t="s">
        <v>106</v>
      </c>
      <c r="AO169" t="s">
        <v>106</v>
      </c>
      <c r="AP169" t="s">
        <v>106</v>
      </c>
      <c r="AQ169" t="s">
        <v>106</v>
      </c>
      <c r="AR169" t="s">
        <v>106</v>
      </c>
      <c r="AS169" t="s">
        <v>106</v>
      </c>
      <c r="AT169" t="s">
        <v>106</v>
      </c>
      <c r="AU169" t="s">
        <v>106</v>
      </c>
      <c r="AV169" t="s">
        <v>106</v>
      </c>
      <c r="AW169" t="s">
        <v>106</v>
      </c>
      <c r="AX169" t="s">
        <v>106</v>
      </c>
      <c r="AY169" t="s">
        <v>106</v>
      </c>
      <c r="AZ169" t="s">
        <v>106</v>
      </c>
      <c r="BA169">
        <v>1</v>
      </c>
      <c r="BB169">
        <v>2</v>
      </c>
      <c r="BC169" t="s">
        <v>106</v>
      </c>
      <c r="BD169" t="s">
        <v>106</v>
      </c>
      <c r="BE169" t="s">
        <v>107</v>
      </c>
      <c r="BF169" t="s">
        <v>107</v>
      </c>
      <c r="BG169" t="s">
        <v>106</v>
      </c>
      <c r="BH169" t="s">
        <v>106</v>
      </c>
      <c r="BI169" t="s">
        <v>106</v>
      </c>
      <c r="BJ169" t="s">
        <v>106</v>
      </c>
      <c r="BK169" t="s">
        <v>106</v>
      </c>
      <c r="BL169" t="s">
        <v>106</v>
      </c>
      <c r="BM169" t="s">
        <v>106</v>
      </c>
      <c r="BN169" t="s">
        <v>106</v>
      </c>
      <c r="BO169" t="s">
        <v>107</v>
      </c>
      <c r="BP169" t="s">
        <v>107</v>
      </c>
    </row>
    <row r="170" spans="1:68" x14ac:dyDescent="0.25">
      <c r="A170">
        <v>2013</v>
      </c>
      <c r="B170" t="s">
        <v>88</v>
      </c>
      <c r="C170" t="s">
        <v>106</v>
      </c>
      <c r="D170" t="s">
        <v>106</v>
      </c>
      <c r="E170">
        <v>2</v>
      </c>
      <c r="F170">
        <v>3</v>
      </c>
      <c r="G170" t="s">
        <v>107</v>
      </c>
      <c r="H170" t="s">
        <v>107</v>
      </c>
      <c r="I170" t="s">
        <v>106</v>
      </c>
      <c r="J170" t="s">
        <v>106</v>
      </c>
      <c r="K170" t="s">
        <v>107</v>
      </c>
      <c r="L170" t="s">
        <v>107</v>
      </c>
      <c r="M170" t="s">
        <v>107</v>
      </c>
      <c r="N170" t="s">
        <v>107</v>
      </c>
      <c r="O170" t="s">
        <v>280</v>
      </c>
      <c r="P170" t="s">
        <v>280</v>
      </c>
      <c r="Q170" t="s">
        <v>107</v>
      </c>
      <c r="R170" t="s">
        <v>107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  <c r="Z170" t="s">
        <v>106</v>
      </c>
      <c r="AA170">
        <v>1</v>
      </c>
      <c r="AB170">
        <v>1</v>
      </c>
      <c r="AC170" t="s">
        <v>107</v>
      </c>
      <c r="AD170" t="s">
        <v>107</v>
      </c>
      <c r="AE170" t="s">
        <v>107</v>
      </c>
      <c r="AF170" t="s">
        <v>107</v>
      </c>
      <c r="AG170" t="s">
        <v>106</v>
      </c>
      <c r="AH170" t="s">
        <v>106</v>
      </c>
      <c r="AI170" t="s">
        <v>106</v>
      </c>
      <c r="AJ170" t="s">
        <v>106</v>
      </c>
      <c r="AK170" t="s">
        <v>106</v>
      </c>
      <c r="AL170" t="s">
        <v>106</v>
      </c>
      <c r="AM170" t="s">
        <v>107</v>
      </c>
      <c r="AN170" t="s">
        <v>107</v>
      </c>
      <c r="AO170">
        <v>1</v>
      </c>
      <c r="AP170">
        <v>1</v>
      </c>
      <c r="AQ170" t="s">
        <v>107</v>
      </c>
      <c r="AR170" t="s">
        <v>107</v>
      </c>
      <c r="AS170" t="s">
        <v>107</v>
      </c>
      <c r="AT170" t="s">
        <v>107</v>
      </c>
      <c r="AU170" t="s">
        <v>106</v>
      </c>
      <c r="AV170" t="s">
        <v>106</v>
      </c>
      <c r="AW170" t="s">
        <v>106</v>
      </c>
      <c r="AX170" t="s">
        <v>106</v>
      </c>
      <c r="AY170" t="s">
        <v>106</v>
      </c>
      <c r="AZ170" t="s">
        <v>106</v>
      </c>
      <c r="BA170" t="s">
        <v>106</v>
      </c>
      <c r="BB170" t="s">
        <v>106</v>
      </c>
      <c r="BC170">
        <v>1</v>
      </c>
      <c r="BD170">
        <v>2</v>
      </c>
      <c r="BE170" t="s">
        <v>107</v>
      </c>
      <c r="BF170" t="s">
        <v>107</v>
      </c>
      <c r="BG170" t="s">
        <v>106</v>
      </c>
      <c r="BH170" t="s">
        <v>106</v>
      </c>
      <c r="BI170" t="s">
        <v>106</v>
      </c>
      <c r="BJ170" t="s">
        <v>106</v>
      </c>
      <c r="BK170" t="s">
        <v>106</v>
      </c>
      <c r="BL170" t="s">
        <v>106</v>
      </c>
      <c r="BM170" t="s">
        <v>107</v>
      </c>
      <c r="BN170" t="s">
        <v>107</v>
      </c>
      <c r="BO170">
        <v>1</v>
      </c>
      <c r="BP170">
        <v>2</v>
      </c>
    </row>
    <row r="171" spans="1:68" x14ac:dyDescent="0.25">
      <c r="A171">
        <v>2013</v>
      </c>
      <c r="B171" t="s">
        <v>89</v>
      </c>
      <c r="C171" t="s">
        <v>106</v>
      </c>
      <c r="D171" t="s">
        <v>106</v>
      </c>
      <c r="E171" t="s">
        <v>107</v>
      </c>
      <c r="F171" t="s">
        <v>107</v>
      </c>
      <c r="G171" t="s">
        <v>106</v>
      </c>
      <c r="H171" t="s">
        <v>106</v>
      </c>
      <c r="I171" t="s">
        <v>106</v>
      </c>
      <c r="J171" t="s">
        <v>106</v>
      </c>
      <c r="K171" t="s">
        <v>107</v>
      </c>
      <c r="L171" t="s">
        <v>107</v>
      </c>
      <c r="M171" t="s">
        <v>106</v>
      </c>
      <c r="N171" t="s">
        <v>106</v>
      </c>
      <c r="O171" t="s">
        <v>280</v>
      </c>
      <c r="P171" t="s">
        <v>280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  <c r="Z171" t="s">
        <v>106</v>
      </c>
      <c r="AA171" t="s">
        <v>107</v>
      </c>
      <c r="AB171" t="s">
        <v>107</v>
      </c>
      <c r="AC171" t="s">
        <v>107</v>
      </c>
      <c r="AD171" t="s">
        <v>107</v>
      </c>
      <c r="AE171" t="s">
        <v>107</v>
      </c>
      <c r="AF171" t="s">
        <v>107</v>
      </c>
      <c r="AG171" t="s">
        <v>106</v>
      </c>
      <c r="AH171" t="s">
        <v>106</v>
      </c>
      <c r="AI171" t="s">
        <v>107</v>
      </c>
      <c r="AJ171" t="s">
        <v>107</v>
      </c>
      <c r="AK171" t="s">
        <v>106</v>
      </c>
      <c r="AL171" t="s">
        <v>106</v>
      </c>
      <c r="AM171" t="s">
        <v>107</v>
      </c>
      <c r="AN171" t="s">
        <v>107</v>
      </c>
      <c r="AO171">
        <v>1</v>
      </c>
      <c r="AP171">
        <v>1</v>
      </c>
      <c r="AQ171" t="s">
        <v>106</v>
      </c>
      <c r="AR171" t="s">
        <v>106</v>
      </c>
      <c r="AS171" t="s">
        <v>107</v>
      </c>
      <c r="AT171" t="s">
        <v>107</v>
      </c>
      <c r="AU171" t="s">
        <v>107</v>
      </c>
      <c r="AV171" t="s">
        <v>107</v>
      </c>
      <c r="AW171" t="s">
        <v>106</v>
      </c>
      <c r="AX171" t="s">
        <v>106</v>
      </c>
      <c r="AY171" t="s">
        <v>106</v>
      </c>
      <c r="AZ171" t="s">
        <v>106</v>
      </c>
      <c r="BA171" t="s">
        <v>106</v>
      </c>
      <c r="BB171" t="s">
        <v>106</v>
      </c>
      <c r="BC171" t="s">
        <v>107</v>
      </c>
      <c r="BD171" t="s">
        <v>107</v>
      </c>
      <c r="BE171" t="s">
        <v>107</v>
      </c>
      <c r="BF171" t="s">
        <v>107</v>
      </c>
      <c r="BG171" t="s">
        <v>106</v>
      </c>
      <c r="BH171" t="s">
        <v>106</v>
      </c>
      <c r="BI171" t="s">
        <v>106</v>
      </c>
      <c r="BJ171" t="s">
        <v>106</v>
      </c>
      <c r="BK171" t="s">
        <v>107</v>
      </c>
      <c r="BL171" t="s">
        <v>107</v>
      </c>
      <c r="BM171" t="s">
        <v>107</v>
      </c>
      <c r="BN171" t="s">
        <v>107</v>
      </c>
      <c r="BO171">
        <v>1</v>
      </c>
      <c r="BP171">
        <v>1</v>
      </c>
    </row>
    <row r="172" spans="1:68" x14ac:dyDescent="0.25">
      <c r="A172">
        <v>2013</v>
      </c>
      <c r="B172" t="s">
        <v>249</v>
      </c>
      <c r="C172" t="s">
        <v>106</v>
      </c>
      <c r="D172" t="s">
        <v>106</v>
      </c>
      <c r="E172" t="s">
        <v>107</v>
      </c>
      <c r="F172" t="s">
        <v>107</v>
      </c>
      <c r="G172" t="s">
        <v>106</v>
      </c>
      <c r="H172" t="s">
        <v>106</v>
      </c>
      <c r="I172">
        <v>1</v>
      </c>
      <c r="J172">
        <v>1</v>
      </c>
      <c r="K172" t="s">
        <v>106</v>
      </c>
      <c r="L172" t="s">
        <v>106</v>
      </c>
      <c r="M172" t="s">
        <v>106</v>
      </c>
      <c r="N172" t="s">
        <v>106</v>
      </c>
      <c r="O172" t="s">
        <v>280</v>
      </c>
      <c r="P172" t="s">
        <v>280</v>
      </c>
      <c r="Q172" t="s">
        <v>106</v>
      </c>
      <c r="R172" t="s">
        <v>106</v>
      </c>
      <c r="S172">
        <v>1</v>
      </c>
      <c r="T172">
        <v>2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  <c r="Z172" t="s">
        <v>106</v>
      </c>
      <c r="AA172" t="s">
        <v>107</v>
      </c>
      <c r="AB172" t="s">
        <v>107</v>
      </c>
      <c r="AC172" t="s">
        <v>106</v>
      </c>
      <c r="AD172" t="s">
        <v>106</v>
      </c>
      <c r="AE172" t="s">
        <v>106</v>
      </c>
      <c r="AF172" t="s">
        <v>106</v>
      </c>
      <c r="AG172" t="s">
        <v>106</v>
      </c>
      <c r="AH172" t="s">
        <v>106</v>
      </c>
      <c r="AI172" t="s">
        <v>107</v>
      </c>
      <c r="AJ172" t="s">
        <v>107</v>
      </c>
      <c r="AK172" t="s">
        <v>106</v>
      </c>
      <c r="AL172" t="s">
        <v>106</v>
      </c>
      <c r="AM172" t="s">
        <v>106</v>
      </c>
      <c r="AN172" t="s">
        <v>106</v>
      </c>
      <c r="AO172" t="s">
        <v>107</v>
      </c>
      <c r="AP172" t="s">
        <v>107</v>
      </c>
      <c r="AQ172" t="s">
        <v>106</v>
      </c>
      <c r="AR172" t="s">
        <v>106</v>
      </c>
      <c r="AS172" t="s">
        <v>106</v>
      </c>
      <c r="AT172" t="s">
        <v>106</v>
      </c>
      <c r="AU172" t="s">
        <v>106</v>
      </c>
      <c r="AV172" t="s">
        <v>106</v>
      </c>
      <c r="AW172" t="s">
        <v>106</v>
      </c>
      <c r="AX172" t="s">
        <v>106</v>
      </c>
      <c r="AY172" t="s">
        <v>106</v>
      </c>
      <c r="AZ172" t="s">
        <v>106</v>
      </c>
      <c r="BA172" t="s">
        <v>106</v>
      </c>
      <c r="BB172" t="s">
        <v>106</v>
      </c>
      <c r="BC172" t="s">
        <v>106</v>
      </c>
      <c r="BD172" t="s">
        <v>106</v>
      </c>
      <c r="BE172" t="s">
        <v>107</v>
      </c>
      <c r="BF172" t="s">
        <v>107</v>
      </c>
      <c r="BG172" t="s">
        <v>106</v>
      </c>
      <c r="BH172" t="s">
        <v>106</v>
      </c>
      <c r="BI172" t="s">
        <v>106</v>
      </c>
      <c r="BJ172" t="s">
        <v>106</v>
      </c>
      <c r="BK172" t="s">
        <v>106</v>
      </c>
      <c r="BL172" t="s">
        <v>106</v>
      </c>
      <c r="BM172" t="s">
        <v>106</v>
      </c>
      <c r="BN172" t="s">
        <v>106</v>
      </c>
      <c r="BO172">
        <v>1</v>
      </c>
      <c r="BP172">
        <v>1</v>
      </c>
    </row>
    <row r="173" spans="1:68" x14ac:dyDescent="0.25">
      <c r="A173">
        <v>2013</v>
      </c>
      <c r="B173" t="s">
        <v>90</v>
      </c>
      <c r="C173" t="s">
        <v>106</v>
      </c>
      <c r="D173" t="s">
        <v>106</v>
      </c>
      <c r="E173" t="s">
        <v>107</v>
      </c>
      <c r="F173" t="s">
        <v>107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>
        <v>2</v>
      </c>
      <c r="N173">
        <v>2</v>
      </c>
      <c r="O173" t="s">
        <v>280</v>
      </c>
      <c r="P173" t="s">
        <v>280</v>
      </c>
      <c r="Q173" t="s">
        <v>106</v>
      </c>
      <c r="R173" t="s">
        <v>106</v>
      </c>
      <c r="S173" t="s">
        <v>107</v>
      </c>
      <c r="T173" t="s">
        <v>107</v>
      </c>
      <c r="U173" t="s">
        <v>106</v>
      </c>
      <c r="V173" t="s">
        <v>106</v>
      </c>
      <c r="W173" t="s">
        <v>107</v>
      </c>
      <c r="X173" t="s">
        <v>107</v>
      </c>
      <c r="Y173" t="s">
        <v>106</v>
      </c>
      <c r="Z173" t="s">
        <v>106</v>
      </c>
      <c r="AA173" t="s">
        <v>106</v>
      </c>
      <c r="AB173" t="s">
        <v>106</v>
      </c>
      <c r="AC173" t="s">
        <v>106</v>
      </c>
      <c r="AD173" t="s">
        <v>106</v>
      </c>
      <c r="AE173">
        <v>1</v>
      </c>
      <c r="AF173">
        <v>1</v>
      </c>
      <c r="AG173" t="s">
        <v>106</v>
      </c>
      <c r="AH173" t="s">
        <v>106</v>
      </c>
      <c r="AI173" t="s">
        <v>106</v>
      </c>
      <c r="AJ173" t="s">
        <v>106</v>
      </c>
      <c r="AK173" t="s">
        <v>107</v>
      </c>
      <c r="AL173" t="s">
        <v>107</v>
      </c>
      <c r="AM173">
        <v>1</v>
      </c>
      <c r="AN173">
        <v>2</v>
      </c>
      <c r="AO173">
        <v>1</v>
      </c>
      <c r="AP173">
        <v>1</v>
      </c>
      <c r="AQ173" t="s">
        <v>106</v>
      </c>
      <c r="AR173" t="s">
        <v>106</v>
      </c>
      <c r="AS173" t="s">
        <v>107</v>
      </c>
      <c r="AT173" t="s">
        <v>107</v>
      </c>
      <c r="AU173" t="s">
        <v>107</v>
      </c>
      <c r="AV173" t="s">
        <v>107</v>
      </c>
      <c r="AW173" t="s">
        <v>106</v>
      </c>
      <c r="AX173" t="s">
        <v>106</v>
      </c>
      <c r="AY173" t="s">
        <v>106</v>
      </c>
      <c r="AZ173" t="s">
        <v>106</v>
      </c>
      <c r="BA173" t="s">
        <v>106</v>
      </c>
      <c r="BB173" t="s">
        <v>106</v>
      </c>
      <c r="BC173" t="s">
        <v>106</v>
      </c>
      <c r="BD173" t="s">
        <v>106</v>
      </c>
      <c r="BE173" t="s">
        <v>107</v>
      </c>
      <c r="BF173" t="s">
        <v>107</v>
      </c>
      <c r="BG173" t="s">
        <v>106</v>
      </c>
      <c r="BH173" t="s">
        <v>106</v>
      </c>
      <c r="BI173" t="s">
        <v>107</v>
      </c>
      <c r="BJ173" t="s">
        <v>107</v>
      </c>
      <c r="BK173" t="s">
        <v>106</v>
      </c>
      <c r="BL173" t="s">
        <v>106</v>
      </c>
      <c r="BM173" t="s">
        <v>106</v>
      </c>
      <c r="BN173" t="s">
        <v>106</v>
      </c>
      <c r="BO173" t="s">
        <v>106</v>
      </c>
      <c r="BP173" t="s">
        <v>106</v>
      </c>
    </row>
    <row r="174" spans="1:68" x14ac:dyDescent="0.25">
      <c r="A174">
        <v>2013</v>
      </c>
      <c r="B174" t="s">
        <v>267</v>
      </c>
      <c r="C174" t="s">
        <v>106</v>
      </c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280</v>
      </c>
      <c r="P174" t="s">
        <v>280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  <c r="Z174" t="s">
        <v>106</v>
      </c>
      <c r="AA174" t="s">
        <v>107</v>
      </c>
      <c r="AB174" t="s">
        <v>107</v>
      </c>
      <c r="AC174" t="s">
        <v>106</v>
      </c>
      <c r="AD174" t="s">
        <v>106</v>
      </c>
      <c r="AE174" t="s">
        <v>106</v>
      </c>
      <c r="AF174" t="s">
        <v>106</v>
      </c>
      <c r="AG174" t="s">
        <v>106</v>
      </c>
      <c r="AH174" t="s">
        <v>106</v>
      </c>
      <c r="AI174" t="s">
        <v>106</v>
      </c>
      <c r="AJ174" t="s">
        <v>106</v>
      </c>
      <c r="AK174" t="s">
        <v>106</v>
      </c>
      <c r="AL174" t="s">
        <v>106</v>
      </c>
      <c r="AM174" t="s">
        <v>106</v>
      </c>
      <c r="AN174" t="s">
        <v>106</v>
      </c>
      <c r="AO174" t="s">
        <v>106</v>
      </c>
      <c r="AP174" t="s">
        <v>106</v>
      </c>
      <c r="AQ174" t="s">
        <v>106</v>
      </c>
      <c r="AR174" t="s">
        <v>106</v>
      </c>
      <c r="AS174" t="s">
        <v>106</v>
      </c>
      <c r="AT174" t="s">
        <v>106</v>
      </c>
      <c r="AU174" t="s">
        <v>106</v>
      </c>
      <c r="AV174" t="s">
        <v>106</v>
      </c>
      <c r="AW174" t="s">
        <v>106</v>
      </c>
      <c r="AX174" t="s">
        <v>106</v>
      </c>
      <c r="AY174" t="s">
        <v>106</v>
      </c>
      <c r="AZ174" t="s">
        <v>106</v>
      </c>
      <c r="BA174" t="s">
        <v>106</v>
      </c>
      <c r="BB174" t="s">
        <v>106</v>
      </c>
      <c r="BC174" t="s">
        <v>106</v>
      </c>
      <c r="BD174" t="s">
        <v>106</v>
      </c>
      <c r="BE174" t="s">
        <v>106</v>
      </c>
      <c r="BF174" t="s">
        <v>106</v>
      </c>
      <c r="BG174" t="s">
        <v>106</v>
      </c>
      <c r="BH174" t="s">
        <v>106</v>
      </c>
      <c r="BI174" t="s">
        <v>106</v>
      </c>
      <c r="BJ174" t="s">
        <v>106</v>
      </c>
      <c r="BK174" t="s">
        <v>106</v>
      </c>
      <c r="BL174" t="s">
        <v>106</v>
      </c>
      <c r="BM174" t="s">
        <v>106</v>
      </c>
      <c r="BN174" t="s">
        <v>106</v>
      </c>
      <c r="BO174" t="s">
        <v>106</v>
      </c>
      <c r="BP174" t="s">
        <v>106</v>
      </c>
    </row>
    <row r="175" spans="1:68" x14ac:dyDescent="0.25">
      <c r="A175">
        <v>2013</v>
      </c>
      <c r="B175" t="s">
        <v>91</v>
      </c>
      <c r="C175" t="s">
        <v>107</v>
      </c>
      <c r="D175" t="s">
        <v>107</v>
      </c>
      <c r="E175">
        <v>2</v>
      </c>
      <c r="F175">
        <v>3</v>
      </c>
      <c r="G175" t="s">
        <v>107</v>
      </c>
      <c r="H175" t="s">
        <v>107</v>
      </c>
      <c r="I175">
        <v>2</v>
      </c>
      <c r="J175">
        <v>2</v>
      </c>
      <c r="K175" t="s">
        <v>106</v>
      </c>
      <c r="L175" t="s">
        <v>106</v>
      </c>
      <c r="M175" t="s">
        <v>106</v>
      </c>
      <c r="N175" t="s">
        <v>106</v>
      </c>
      <c r="O175" t="s">
        <v>280</v>
      </c>
      <c r="P175" t="s">
        <v>280</v>
      </c>
      <c r="Q175" t="s">
        <v>106</v>
      </c>
      <c r="R175" t="s">
        <v>106</v>
      </c>
      <c r="S175">
        <v>1</v>
      </c>
      <c r="T175">
        <v>2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  <c r="Z175" t="s">
        <v>106</v>
      </c>
      <c r="AA175" t="s">
        <v>107</v>
      </c>
      <c r="AB175" t="s">
        <v>107</v>
      </c>
      <c r="AC175" t="s">
        <v>107</v>
      </c>
      <c r="AD175" t="s">
        <v>107</v>
      </c>
      <c r="AE175">
        <v>4</v>
      </c>
      <c r="AF175">
        <v>3</v>
      </c>
      <c r="AG175" t="s">
        <v>106</v>
      </c>
      <c r="AH175" t="s">
        <v>106</v>
      </c>
      <c r="AI175">
        <v>2</v>
      </c>
      <c r="AJ175">
        <v>2</v>
      </c>
      <c r="AK175" t="s">
        <v>107</v>
      </c>
      <c r="AL175" t="s">
        <v>107</v>
      </c>
      <c r="AM175" t="s">
        <v>106</v>
      </c>
      <c r="AN175" t="s">
        <v>106</v>
      </c>
      <c r="AO175">
        <v>1</v>
      </c>
      <c r="AP175">
        <v>1</v>
      </c>
      <c r="AQ175" t="s">
        <v>107</v>
      </c>
      <c r="AR175" t="s">
        <v>107</v>
      </c>
      <c r="AS175" t="s">
        <v>107</v>
      </c>
      <c r="AT175" t="s">
        <v>107</v>
      </c>
      <c r="AU175" t="s">
        <v>107</v>
      </c>
      <c r="AV175" t="s">
        <v>107</v>
      </c>
      <c r="AW175" t="s">
        <v>107</v>
      </c>
      <c r="AX175" t="s">
        <v>107</v>
      </c>
      <c r="AY175" t="s">
        <v>106</v>
      </c>
      <c r="AZ175" t="s">
        <v>106</v>
      </c>
      <c r="BA175">
        <v>1</v>
      </c>
      <c r="BB175">
        <v>2</v>
      </c>
      <c r="BC175">
        <v>1</v>
      </c>
      <c r="BD175">
        <v>1</v>
      </c>
      <c r="BE175" t="s">
        <v>106</v>
      </c>
      <c r="BF175" t="s">
        <v>106</v>
      </c>
      <c r="BG175" t="s">
        <v>106</v>
      </c>
      <c r="BH175" t="s">
        <v>106</v>
      </c>
      <c r="BI175" t="s">
        <v>106</v>
      </c>
      <c r="BJ175" t="s">
        <v>106</v>
      </c>
      <c r="BK175" t="s">
        <v>107</v>
      </c>
      <c r="BL175" t="s">
        <v>107</v>
      </c>
      <c r="BM175" t="s">
        <v>106</v>
      </c>
      <c r="BN175" t="s">
        <v>106</v>
      </c>
      <c r="BO175" t="s">
        <v>106</v>
      </c>
      <c r="BP175" t="s">
        <v>106</v>
      </c>
    </row>
    <row r="176" spans="1:68" x14ac:dyDescent="0.25">
      <c r="A176">
        <v>2013</v>
      </c>
      <c r="B176" t="s">
        <v>92</v>
      </c>
      <c r="C176" t="s">
        <v>107</v>
      </c>
      <c r="D176" t="s">
        <v>107</v>
      </c>
      <c r="E176" t="s">
        <v>106</v>
      </c>
      <c r="F176" t="s">
        <v>106</v>
      </c>
      <c r="G176" t="s">
        <v>107</v>
      </c>
      <c r="H176" t="s">
        <v>107</v>
      </c>
      <c r="I176">
        <v>1</v>
      </c>
      <c r="J176">
        <v>2</v>
      </c>
      <c r="K176">
        <v>1</v>
      </c>
      <c r="L176">
        <v>2</v>
      </c>
      <c r="M176" t="s">
        <v>107</v>
      </c>
      <c r="N176" t="s">
        <v>107</v>
      </c>
      <c r="O176" t="s">
        <v>280</v>
      </c>
      <c r="P176" t="s">
        <v>280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107</v>
      </c>
      <c r="Z176" t="s">
        <v>107</v>
      </c>
      <c r="AA176">
        <v>0</v>
      </c>
      <c r="AB176">
        <v>1</v>
      </c>
      <c r="AC176" t="s">
        <v>107</v>
      </c>
      <c r="AD176" t="s">
        <v>107</v>
      </c>
      <c r="AE176" t="s">
        <v>106</v>
      </c>
      <c r="AF176" t="s">
        <v>106</v>
      </c>
      <c r="AG176" t="s">
        <v>106</v>
      </c>
      <c r="AH176" t="s">
        <v>106</v>
      </c>
      <c r="AI176">
        <v>1</v>
      </c>
      <c r="AJ176">
        <v>2</v>
      </c>
      <c r="AK176" t="s">
        <v>106</v>
      </c>
      <c r="AL176" t="s">
        <v>106</v>
      </c>
      <c r="AM176" t="s">
        <v>106</v>
      </c>
      <c r="AN176" t="s">
        <v>106</v>
      </c>
      <c r="AO176">
        <v>1</v>
      </c>
      <c r="AP176">
        <v>1</v>
      </c>
      <c r="AQ176" t="s">
        <v>107</v>
      </c>
      <c r="AR176" t="s">
        <v>107</v>
      </c>
      <c r="AS176" t="s">
        <v>107</v>
      </c>
      <c r="AT176" t="s">
        <v>107</v>
      </c>
      <c r="AU176" t="s">
        <v>106</v>
      </c>
      <c r="AV176" t="s">
        <v>106</v>
      </c>
      <c r="AW176" t="s">
        <v>107</v>
      </c>
      <c r="AX176" t="s">
        <v>107</v>
      </c>
      <c r="AY176" t="s">
        <v>106</v>
      </c>
      <c r="AZ176" t="s">
        <v>106</v>
      </c>
      <c r="BA176" t="s">
        <v>106</v>
      </c>
      <c r="BB176" t="s">
        <v>106</v>
      </c>
      <c r="BC176" t="s">
        <v>106</v>
      </c>
      <c r="BD176" t="s">
        <v>106</v>
      </c>
      <c r="BE176" t="s">
        <v>106</v>
      </c>
      <c r="BF176" t="s">
        <v>106</v>
      </c>
      <c r="BG176" t="s">
        <v>107</v>
      </c>
      <c r="BH176" t="s">
        <v>107</v>
      </c>
      <c r="BI176" t="s">
        <v>106</v>
      </c>
      <c r="BJ176" t="s">
        <v>106</v>
      </c>
      <c r="BK176" t="s">
        <v>106</v>
      </c>
      <c r="BL176" t="s">
        <v>106</v>
      </c>
      <c r="BM176" t="s">
        <v>106</v>
      </c>
      <c r="BN176" t="s">
        <v>106</v>
      </c>
      <c r="BO176" t="s">
        <v>106</v>
      </c>
      <c r="BP176" t="s">
        <v>106</v>
      </c>
    </row>
    <row r="177" spans="1:68" x14ac:dyDescent="0.25">
      <c r="A177">
        <v>2013</v>
      </c>
      <c r="B177" t="s">
        <v>250</v>
      </c>
      <c r="C177" t="s">
        <v>106</v>
      </c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280</v>
      </c>
      <c r="P177" t="s">
        <v>280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  <c r="Z177" t="s">
        <v>106</v>
      </c>
      <c r="AA177" t="s">
        <v>106</v>
      </c>
      <c r="AB177" t="s">
        <v>106</v>
      </c>
      <c r="AC177" t="s">
        <v>106</v>
      </c>
      <c r="AD177" t="s">
        <v>106</v>
      </c>
      <c r="AE177" t="s">
        <v>106</v>
      </c>
      <c r="AF177" t="s">
        <v>106</v>
      </c>
      <c r="AG177" t="s">
        <v>106</v>
      </c>
      <c r="AH177" t="s">
        <v>106</v>
      </c>
      <c r="AI177" t="s">
        <v>106</v>
      </c>
      <c r="AJ177" t="s">
        <v>106</v>
      </c>
      <c r="AK177" t="s">
        <v>106</v>
      </c>
      <c r="AL177" t="s">
        <v>106</v>
      </c>
      <c r="AM177" t="s">
        <v>106</v>
      </c>
      <c r="AN177" t="s">
        <v>106</v>
      </c>
      <c r="AO177" t="s">
        <v>106</v>
      </c>
      <c r="AP177" t="s">
        <v>106</v>
      </c>
      <c r="AQ177" t="s">
        <v>106</v>
      </c>
      <c r="AR177" t="s">
        <v>106</v>
      </c>
      <c r="AS177" t="s">
        <v>106</v>
      </c>
      <c r="AT177" t="s">
        <v>106</v>
      </c>
      <c r="AU177" t="s">
        <v>106</v>
      </c>
      <c r="AV177" t="s">
        <v>106</v>
      </c>
      <c r="AW177" t="s">
        <v>106</v>
      </c>
      <c r="AX177" t="s">
        <v>106</v>
      </c>
      <c r="AY177" t="s">
        <v>106</v>
      </c>
      <c r="AZ177" t="s">
        <v>106</v>
      </c>
      <c r="BA177" t="s">
        <v>106</v>
      </c>
      <c r="BB177" t="s">
        <v>106</v>
      </c>
      <c r="BC177" t="s">
        <v>106</v>
      </c>
      <c r="BD177" t="s">
        <v>106</v>
      </c>
      <c r="BE177" t="s">
        <v>106</v>
      </c>
      <c r="BF177" t="s">
        <v>106</v>
      </c>
      <c r="BG177" t="s">
        <v>106</v>
      </c>
      <c r="BH177" t="s">
        <v>106</v>
      </c>
      <c r="BI177" t="s">
        <v>106</v>
      </c>
      <c r="BJ177" t="s">
        <v>106</v>
      </c>
      <c r="BK177" t="s">
        <v>106</v>
      </c>
      <c r="BL177" t="s">
        <v>106</v>
      </c>
      <c r="BM177" t="s">
        <v>106</v>
      </c>
      <c r="BN177" t="s">
        <v>106</v>
      </c>
      <c r="BO177" t="s">
        <v>106</v>
      </c>
      <c r="BP177" t="s">
        <v>106</v>
      </c>
    </row>
    <row r="178" spans="1:68" x14ac:dyDescent="0.25">
      <c r="A178">
        <v>2013</v>
      </c>
      <c r="B178" t="s">
        <v>271</v>
      </c>
      <c r="C178" t="s">
        <v>106</v>
      </c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 t="s">
        <v>107</v>
      </c>
      <c r="N178" t="s">
        <v>107</v>
      </c>
      <c r="O178" t="s">
        <v>280</v>
      </c>
      <c r="P178" t="s">
        <v>280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106</v>
      </c>
      <c r="Z178" t="s">
        <v>106</v>
      </c>
      <c r="AA178" t="s">
        <v>106</v>
      </c>
      <c r="AB178" t="s">
        <v>106</v>
      </c>
      <c r="AC178" t="s">
        <v>106</v>
      </c>
      <c r="AD178" t="s">
        <v>106</v>
      </c>
      <c r="AE178" t="s">
        <v>106</v>
      </c>
      <c r="AF178" t="s">
        <v>106</v>
      </c>
      <c r="AG178" t="s">
        <v>106</v>
      </c>
      <c r="AH178" t="s">
        <v>106</v>
      </c>
      <c r="AI178" t="s">
        <v>106</v>
      </c>
      <c r="AJ178" t="s">
        <v>106</v>
      </c>
      <c r="AK178" t="s">
        <v>106</v>
      </c>
      <c r="AL178" t="s">
        <v>106</v>
      </c>
      <c r="AM178" t="s">
        <v>106</v>
      </c>
      <c r="AN178" t="s">
        <v>106</v>
      </c>
      <c r="AO178" t="s">
        <v>106</v>
      </c>
      <c r="AP178" t="s">
        <v>106</v>
      </c>
      <c r="AQ178" t="s">
        <v>106</v>
      </c>
      <c r="AR178" t="s">
        <v>106</v>
      </c>
      <c r="AS178" t="s">
        <v>106</v>
      </c>
      <c r="AT178" t="s">
        <v>106</v>
      </c>
      <c r="AU178" t="s">
        <v>106</v>
      </c>
      <c r="AV178" t="s">
        <v>106</v>
      </c>
      <c r="AW178" t="s">
        <v>106</v>
      </c>
      <c r="AX178" t="s">
        <v>106</v>
      </c>
      <c r="AY178" t="s">
        <v>106</v>
      </c>
      <c r="AZ178" t="s">
        <v>106</v>
      </c>
      <c r="BA178" t="s">
        <v>106</v>
      </c>
      <c r="BB178" t="s">
        <v>106</v>
      </c>
      <c r="BC178" t="s">
        <v>106</v>
      </c>
      <c r="BD178" t="s">
        <v>106</v>
      </c>
      <c r="BE178" t="s">
        <v>106</v>
      </c>
      <c r="BF178" t="s">
        <v>106</v>
      </c>
      <c r="BG178" t="s">
        <v>106</v>
      </c>
      <c r="BH178" t="s">
        <v>106</v>
      </c>
      <c r="BI178" t="s">
        <v>106</v>
      </c>
      <c r="BJ178" t="s">
        <v>106</v>
      </c>
      <c r="BK178" t="s">
        <v>106</v>
      </c>
      <c r="BL178" t="s">
        <v>106</v>
      </c>
      <c r="BM178" t="s">
        <v>106</v>
      </c>
      <c r="BN178" t="s">
        <v>106</v>
      </c>
      <c r="BO178" t="s">
        <v>106</v>
      </c>
      <c r="BP178" t="s">
        <v>106</v>
      </c>
    </row>
    <row r="179" spans="1:68" x14ac:dyDescent="0.25">
      <c r="A179">
        <v>2013</v>
      </c>
      <c r="B179" t="s">
        <v>93</v>
      </c>
      <c r="C179" t="s">
        <v>107</v>
      </c>
      <c r="D179" t="s">
        <v>107</v>
      </c>
      <c r="E179" t="s">
        <v>106</v>
      </c>
      <c r="F179" t="s">
        <v>106</v>
      </c>
      <c r="G179" t="s">
        <v>106</v>
      </c>
      <c r="H179" t="s">
        <v>106</v>
      </c>
      <c r="I179">
        <v>1</v>
      </c>
      <c r="J179">
        <v>2</v>
      </c>
      <c r="K179" t="s">
        <v>107</v>
      </c>
      <c r="L179" t="s">
        <v>107</v>
      </c>
      <c r="M179" t="s">
        <v>107</v>
      </c>
      <c r="N179" t="s">
        <v>107</v>
      </c>
      <c r="O179" t="s">
        <v>280</v>
      </c>
      <c r="P179" t="s">
        <v>280</v>
      </c>
      <c r="Q179" t="s">
        <v>106</v>
      </c>
      <c r="R179" t="s">
        <v>106</v>
      </c>
      <c r="S179">
        <v>1</v>
      </c>
      <c r="T179">
        <v>2</v>
      </c>
      <c r="U179" t="s">
        <v>107</v>
      </c>
      <c r="V179" t="s">
        <v>107</v>
      </c>
      <c r="W179" t="s">
        <v>107</v>
      </c>
      <c r="X179" t="s">
        <v>107</v>
      </c>
      <c r="Y179">
        <v>1</v>
      </c>
      <c r="Z179">
        <v>2</v>
      </c>
      <c r="AA179" t="s">
        <v>107</v>
      </c>
      <c r="AB179" t="s">
        <v>107</v>
      </c>
      <c r="AC179">
        <v>1</v>
      </c>
      <c r="AD179">
        <v>1</v>
      </c>
      <c r="AE179" t="s">
        <v>106</v>
      </c>
      <c r="AF179" t="s">
        <v>106</v>
      </c>
      <c r="AG179" t="s">
        <v>106</v>
      </c>
      <c r="AH179" t="s">
        <v>106</v>
      </c>
      <c r="AI179">
        <v>1</v>
      </c>
      <c r="AJ179">
        <v>2</v>
      </c>
      <c r="AK179" t="s">
        <v>107</v>
      </c>
      <c r="AL179" t="s">
        <v>107</v>
      </c>
      <c r="AM179">
        <v>1</v>
      </c>
      <c r="AN179">
        <v>2</v>
      </c>
      <c r="AO179" t="s">
        <v>107</v>
      </c>
      <c r="AP179" t="s">
        <v>107</v>
      </c>
      <c r="AQ179" t="s">
        <v>107</v>
      </c>
      <c r="AR179" t="s">
        <v>107</v>
      </c>
      <c r="AS179" t="s">
        <v>107</v>
      </c>
      <c r="AT179" t="s">
        <v>107</v>
      </c>
      <c r="AU179" t="s">
        <v>106</v>
      </c>
      <c r="AV179" t="s">
        <v>106</v>
      </c>
      <c r="AW179" t="s">
        <v>107</v>
      </c>
      <c r="AX179" t="s">
        <v>107</v>
      </c>
      <c r="AY179" t="s">
        <v>107</v>
      </c>
      <c r="AZ179" t="s">
        <v>107</v>
      </c>
      <c r="BA179" t="s">
        <v>107</v>
      </c>
      <c r="BB179" t="s">
        <v>107</v>
      </c>
      <c r="BC179" t="s">
        <v>107</v>
      </c>
      <c r="BD179" t="s">
        <v>107</v>
      </c>
      <c r="BE179" t="s">
        <v>106</v>
      </c>
      <c r="BF179" t="s">
        <v>106</v>
      </c>
      <c r="BG179" t="s">
        <v>107</v>
      </c>
      <c r="BH179" t="s">
        <v>107</v>
      </c>
      <c r="BI179" t="s">
        <v>106</v>
      </c>
      <c r="BJ179" t="s">
        <v>106</v>
      </c>
      <c r="BK179">
        <v>1</v>
      </c>
      <c r="BL179">
        <v>2</v>
      </c>
      <c r="BM179" t="s">
        <v>107</v>
      </c>
      <c r="BN179" t="s">
        <v>107</v>
      </c>
      <c r="BO179" t="s">
        <v>107</v>
      </c>
      <c r="BP179" t="s">
        <v>107</v>
      </c>
    </row>
    <row r="180" spans="1:68" x14ac:dyDescent="0.25">
      <c r="A180">
        <v>2013</v>
      </c>
      <c r="B180" t="s">
        <v>94</v>
      </c>
      <c r="C180" t="s">
        <v>106</v>
      </c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107</v>
      </c>
      <c r="J180" t="s">
        <v>107</v>
      </c>
      <c r="K180" t="s">
        <v>106</v>
      </c>
      <c r="L180" t="s">
        <v>106</v>
      </c>
      <c r="M180" t="s">
        <v>106</v>
      </c>
      <c r="N180" t="s">
        <v>106</v>
      </c>
      <c r="O180" t="s">
        <v>280</v>
      </c>
      <c r="P180" t="s">
        <v>280</v>
      </c>
      <c r="Q180" t="s">
        <v>106</v>
      </c>
      <c r="R180" t="s">
        <v>106</v>
      </c>
      <c r="S180">
        <v>1</v>
      </c>
      <c r="T180">
        <v>2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  <c r="Z180" t="s">
        <v>106</v>
      </c>
      <c r="AA180">
        <v>1</v>
      </c>
      <c r="AB180">
        <v>1</v>
      </c>
      <c r="AC180" t="s">
        <v>107</v>
      </c>
      <c r="AD180" t="s">
        <v>107</v>
      </c>
      <c r="AE180" t="s">
        <v>107</v>
      </c>
      <c r="AF180" t="s">
        <v>107</v>
      </c>
      <c r="AG180" t="s">
        <v>106</v>
      </c>
      <c r="AH180" t="s">
        <v>106</v>
      </c>
      <c r="AI180" t="s">
        <v>106</v>
      </c>
      <c r="AJ180" t="s">
        <v>106</v>
      </c>
      <c r="AK180" t="s">
        <v>107</v>
      </c>
      <c r="AL180" t="s">
        <v>107</v>
      </c>
      <c r="AM180" t="s">
        <v>106</v>
      </c>
      <c r="AN180" t="s">
        <v>106</v>
      </c>
      <c r="AO180" t="s">
        <v>107</v>
      </c>
      <c r="AP180" t="s">
        <v>107</v>
      </c>
      <c r="AQ180" t="s">
        <v>106</v>
      </c>
      <c r="AR180" t="s">
        <v>106</v>
      </c>
      <c r="AS180" t="s">
        <v>106</v>
      </c>
      <c r="AT180" t="s">
        <v>106</v>
      </c>
      <c r="AU180" t="s">
        <v>106</v>
      </c>
      <c r="AV180" t="s">
        <v>106</v>
      </c>
      <c r="AW180" t="s">
        <v>106</v>
      </c>
      <c r="AX180" t="s">
        <v>106</v>
      </c>
      <c r="AY180" t="s">
        <v>107</v>
      </c>
      <c r="AZ180" t="s">
        <v>107</v>
      </c>
      <c r="BA180" t="s">
        <v>106</v>
      </c>
      <c r="BB180" t="s">
        <v>106</v>
      </c>
      <c r="BC180" t="s">
        <v>106</v>
      </c>
      <c r="BD180" t="s">
        <v>106</v>
      </c>
      <c r="BE180" t="s">
        <v>106</v>
      </c>
      <c r="BF180" t="s">
        <v>106</v>
      </c>
      <c r="BG180" t="s">
        <v>107</v>
      </c>
      <c r="BH180" t="s">
        <v>107</v>
      </c>
      <c r="BI180" t="s">
        <v>107</v>
      </c>
      <c r="BJ180" t="s">
        <v>107</v>
      </c>
      <c r="BK180" t="s">
        <v>106</v>
      </c>
      <c r="BL180" t="s">
        <v>106</v>
      </c>
      <c r="BM180" t="s">
        <v>106</v>
      </c>
      <c r="BN180" t="s">
        <v>106</v>
      </c>
      <c r="BO180" t="s">
        <v>107</v>
      </c>
      <c r="BP180" t="s">
        <v>107</v>
      </c>
    </row>
    <row r="181" spans="1:68" x14ac:dyDescent="0.25">
      <c r="A181">
        <v>2013</v>
      </c>
      <c r="B181" t="s">
        <v>95</v>
      </c>
      <c r="C181" t="s">
        <v>107</v>
      </c>
      <c r="D181" t="s">
        <v>107</v>
      </c>
      <c r="E181">
        <v>4</v>
      </c>
      <c r="F181">
        <v>4</v>
      </c>
      <c r="G181" t="s">
        <v>106</v>
      </c>
      <c r="H181" t="s">
        <v>106</v>
      </c>
      <c r="I181" t="s">
        <v>106</v>
      </c>
      <c r="J181" t="s">
        <v>106</v>
      </c>
      <c r="K181" t="s">
        <v>107</v>
      </c>
      <c r="L181" t="s">
        <v>107</v>
      </c>
      <c r="M181">
        <v>1</v>
      </c>
      <c r="N181">
        <v>1</v>
      </c>
      <c r="O181" t="s">
        <v>280</v>
      </c>
      <c r="P181" t="s">
        <v>280</v>
      </c>
      <c r="Q181" t="s">
        <v>107</v>
      </c>
      <c r="R181" t="s">
        <v>107</v>
      </c>
      <c r="S181" t="s">
        <v>107</v>
      </c>
      <c r="T181" t="s">
        <v>107</v>
      </c>
      <c r="U181">
        <v>11</v>
      </c>
      <c r="V181">
        <v>6</v>
      </c>
      <c r="W181" t="s">
        <v>106</v>
      </c>
      <c r="X181" t="s">
        <v>106</v>
      </c>
      <c r="Y181">
        <v>10</v>
      </c>
      <c r="Z181">
        <v>5</v>
      </c>
      <c r="AA181" t="s">
        <v>106</v>
      </c>
      <c r="AB181" t="s">
        <v>106</v>
      </c>
      <c r="AC181">
        <v>8</v>
      </c>
      <c r="AD181">
        <v>5</v>
      </c>
      <c r="AE181" t="s">
        <v>106</v>
      </c>
      <c r="AF181" t="s">
        <v>106</v>
      </c>
      <c r="AG181" t="s">
        <v>106</v>
      </c>
      <c r="AH181" t="s">
        <v>106</v>
      </c>
      <c r="AI181" t="s">
        <v>107</v>
      </c>
      <c r="AJ181" t="s">
        <v>107</v>
      </c>
      <c r="AK181" t="s">
        <v>106</v>
      </c>
      <c r="AL181" t="s">
        <v>106</v>
      </c>
      <c r="AM181">
        <v>3</v>
      </c>
      <c r="AN181">
        <v>3</v>
      </c>
      <c r="AO181">
        <v>0</v>
      </c>
      <c r="AP181">
        <v>1</v>
      </c>
      <c r="AQ181" t="s">
        <v>106</v>
      </c>
      <c r="AR181" t="s">
        <v>106</v>
      </c>
      <c r="AS181" t="s">
        <v>106</v>
      </c>
      <c r="AT181" t="s">
        <v>106</v>
      </c>
      <c r="AU181" t="s">
        <v>107</v>
      </c>
      <c r="AV181" t="s">
        <v>107</v>
      </c>
      <c r="AW181" t="s">
        <v>107</v>
      </c>
      <c r="AX181" t="s">
        <v>107</v>
      </c>
      <c r="AY181" t="s">
        <v>107</v>
      </c>
      <c r="AZ181" t="s">
        <v>107</v>
      </c>
      <c r="BA181">
        <v>1</v>
      </c>
      <c r="BB181">
        <v>2</v>
      </c>
      <c r="BC181">
        <v>1</v>
      </c>
      <c r="BD181">
        <v>2</v>
      </c>
      <c r="BE181" t="s">
        <v>107</v>
      </c>
      <c r="BF181" t="s">
        <v>107</v>
      </c>
      <c r="BG181" t="s">
        <v>106</v>
      </c>
      <c r="BH181" t="s">
        <v>106</v>
      </c>
      <c r="BI181" t="s">
        <v>107</v>
      </c>
      <c r="BJ181" t="s">
        <v>107</v>
      </c>
      <c r="BK181">
        <v>4</v>
      </c>
      <c r="BL181">
        <v>4</v>
      </c>
      <c r="BM181" t="s">
        <v>107</v>
      </c>
      <c r="BN181" t="s">
        <v>107</v>
      </c>
      <c r="BO181" t="s">
        <v>107</v>
      </c>
      <c r="BP181" t="s">
        <v>107</v>
      </c>
    </row>
    <row r="182" spans="1:68" x14ac:dyDescent="0.25">
      <c r="A182">
        <v>2013</v>
      </c>
      <c r="B182" t="s">
        <v>268</v>
      </c>
      <c r="C182" t="s">
        <v>106</v>
      </c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280</v>
      </c>
      <c r="P182" t="s">
        <v>280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  <c r="Z182" t="s">
        <v>106</v>
      </c>
      <c r="AA182" t="s">
        <v>106</v>
      </c>
      <c r="AB182" t="s">
        <v>106</v>
      </c>
      <c r="AC182" t="s">
        <v>106</v>
      </c>
      <c r="AD182" t="s">
        <v>106</v>
      </c>
      <c r="AE182" t="s">
        <v>106</v>
      </c>
      <c r="AF182" t="s">
        <v>106</v>
      </c>
      <c r="AG182" t="s">
        <v>106</v>
      </c>
      <c r="AH182" t="s">
        <v>106</v>
      </c>
      <c r="AI182" t="s">
        <v>106</v>
      </c>
      <c r="AJ182" t="s">
        <v>106</v>
      </c>
      <c r="AK182" t="s">
        <v>106</v>
      </c>
      <c r="AL182" t="s">
        <v>106</v>
      </c>
      <c r="AM182" t="s">
        <v>106</v>
      </c>
      <c r="AN182" t="s">
        <v>106</v>
      </c>
      <c r="AO182" t="s">
        <v>106</v>
      </c>
      <c r="AP182" t="s">
        <v>106</v>
      </c>
      <c r="AQ182" t="s">
        <v>106</v>
      </c>
      <c r="AR182" t="s">
        <v>106</v>
      </c>
      <c r="AS182" t="s">
        <v>106</v>
      </c>
      <c r="AT182" t="s">
        <v>106</v>
      </c>
      <c r="AU182" t="s">
        <v>106</v>
      </c>
      <c r="AV182" t="s">
        <v>106</v>
      </c>
      <c r="AW182" t="s">
        <v>106</v>
      </c>
      <c r="AX182" t="s">
        <v>106</v>
      </c>
      <c r="AY182" t="s">
        <v>106</v>
      </c>
      <c r="AZ182" t="s">
        <v>106</v>
      </c>
      <c r="BA182" t="s">
        <v>106</v>
      </c>
      <c r="BB182" t="s">
        <v>106</v>
      </c>
      <c r="BC182" t="s">
        <v>106</v>
      </c>
      <c r="BD182" t="s">
        <v>106</v>
      </c>
      <c r="BE182" t="s">
        <v>106</v>
      </c>
      <c r="BF182" t="s">
        <v>106</v>
      </c>
      <c r="BG182" t="s">
        <v>106</v>
      </c>
      <c r="BH182" t="s">
        <v>106</v>
      </c>
      <c r="BI182" t="s">
        <v>106</v>
      </c>
      <c r="BJ182" t="s">
        <v>106</v>
      </c>
      <c r="BK182" t="s">
        <v>107</v>
      </c>
      <c r="BL182" t="s">
        <v>107</v>
      </c>
      <c r="BM182" t="s">
        <v>106</v>
      </c>
      <c r="BN182" t="s">
        <v>106</v>
      </c>
      <c r="BO182" t="s">
        <v>106</v>
      </c>
      <c r="BP182" t="s">
        <v>106</v>
      </c>
    </row>
    <row r="183" spans="1:68" x14ac:dyDescent="0.25">
      <c r="A183">
        <v>2013</v>
      </c>
      <c r="B183" t="s">
        <v>277</v>
      </c>
      <c r="C183" t="s">
        <v>106</v>
      </c>
      <c r="D183" t="s">
        <v>106</v>
      </c>
      <c r="E183" t="s">
        <v>106</v>
      </c>
      <c r="F183" t="s">
        <v>106</v>
      </c>
      <c r="G183" t="s">
        <v>106</v>
      </c>
      <c r="H183" t="s">
        <v>106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280</v>
      </c>
      <c r="P183" t="s">
        <v>280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107</v>
      </c>
      <c r="Z183" t="s">
        <v>107</v>
      </c>
      <c r="AA183" t="s">
        <v>106</v>
      </c>
      <c r="AB183" t="s">
        <v>106</v>
      </c>
      <c r="AC183" t="s">
        <v>107</v>
      </c>
      <c r="AD183" t="s">
        <v>107</v>
      </c>
      <c r="AE183" t="s">
        <v>106</v>
      </c>
      <c r="AF183" t="s">
        <v>106</v>
      </c>
      <c r="AG183" t="s">
        <v>106</v>
      </c>
      <c r="AH183" t="s">
        <v>106</v>
      </c>
      <c r="AI183" t="s">
        <v>106</v>
      </c>
      <c r="AJ183" t="s">
        <v>106</v>
      </c>
      <c r="AK183" t="s">
        <v>106</v>
      </c>
      <c r="AL183" t="s">
        <v>106</v>
      </c>
      <c r="AM183" t="s">
        <v>106</v>
      </c>
      <c r="AN183" t="s">
        <v>106</v>
      </c>
      <c r="AO183" t="s">
        <v>106</v>
      </c>
      <c r="AP183" t="s">
        <v>106</v>
      </c>
      <c r="AQ183" t="s">
        <v>106</v>
      </c>
      <c r="AR183" t="s">
        <v>106</v>
      </c>
      <c r="AS183" t="s">
        <v>106</v>
      </c>
      <c r="AT183" t="s">
        <v>106</v>
      </c>
      <c r="AU183" t="s">
        <v>106</v>
      </c>
      <c r="AV183" t="s">
        <v>106</v>
      </c>
      <c r="AW183" t="s">
        <v>106</v>
      </c>
      <c r="AX183" t="s">
        <v>106</v>
      </c>
      <c r="AY183" t="s">
        <v>106</v>
      </c>
      <c r="AZ183" t="s">
        <v>106</v>
      </c>
      <c r="BA183" t="s">
        <v>106</v>
      </c>
      <c r="BB183" t="s">
        <v>106</v>
      </c>
      <c r="BC183" t="s">
        <v>106</v>
      </c>
      <c r="BD183" t="s">
        <v>106</v>
      </c>
      <c r="BE183" t="s">
        <v>106</v>
      </c>
      <c r="BF183" t="s">
        <v>106</v>
      </c>
      <c r="BG183" t="s">
        <v>106</v>
      </c>
      <c r="BH183" t="s">
        <v>106</v>
      </c>
      <c r="BI183" t="s">
        <v>106</v>
      </c>
      <c r="BJ183" t="s">
        <v>106</v>
      </c>
      <c r="BK183" t="s">
        <v>106</v>
      </c>
      <c r="BL183" t="s">
        <v>106</v>
      </c>
      <c r="BM183" t="s">
        <v>106</v>
      </c>
      <c r="BN183" t="s">
        <v>106</v>
      </c>
      <c r="BO183" t="s">
        <v>106</v>
      </c>
      <c r="BP183" t="s">
        <v>106</v>
      </c>
    </row>
    <row r="184" spans="1:68" x14ac:dyDescent="0.25">
      <c r="A184">
        <v>2013</v>
      </c>
      <c r="B184" t="s">
        <v>96</v>
      </c>
      <c r="C184" t="s">
        <v>107</v>
      </c>
      <c r="D184" t="s">
        <v>107</v>
      </c>
      <c r="E184">
        <v>1</v>
      </c>
      <c r="F184">
        <v>3</v>
      </c>
      <c r="G184" t="s">
        <v>107</v>
      </c>
      <c r="H184" t="s">
        <v>107</v>
      </c>
      <c r="I184">
        <v>3</v>
      </c>
      <c r="J184">
        <v>3</v>
      </c>
      <c r="K184" t="s">
        <v>107</v>
      </c>
      <c r="L184" t="s">
        <v>107</v>
      </c>
      <c r="M184" t="s">
        <v>107</v>
      </c>
      <c r="N184" t="s">
        <v>107</v>
      </c>
      <c r="O184" t="s">
        <v>280</v>
      </c>
      <c r="P184" t="s">
        <v>280</v>
      </c>
      <c r="Q184">
        <v>5</v>
      </c>
      <c r="R184">
        <v>5</v>
      </c>
      <c r="S184">
        <v>2</v>
      </c>
      <c r="T184">
        <v>3</v>
      </c>
      <c r="U184" t="s">
        <v>107</v>
      </c>
      <c r="V184" t="s">
        <v>107</v>
      </c>
      <c r="W184">
        <v>1</v>
      </c>
      <c r="X184">
        <v>2</v>
      </c>
      <c r="Y184" t="s">
        <v>107</v>
      </c>
      <c r="Z184" t="s">
        <v>107</v>
      </c>
      <c r="AA184" t="s">
        <v>107</v>
      </c>
      <c r="AB184" t="s">
        <v>107</v>
      </c>
      <c r="AC184">
        <v>1</v>
      </c>
      <c r="AD184">
        <v>1</v>
      </c>
      <c r="AE184">
        <v>3</v>
      </c>
      <c r="AF184">
        <v>3</v>
      </c>
      <c r="AG184" t="s">
        <v>106</v>
      </c>
      <c r="AH184" t="s">
        <v>106</v>
      </c>
      <c r="AI184">
        <v>1</v>
      </c>
      <c r="AJ184">
        <v>2</v>
      </c>
      <c r="AK184">
        <v>1</v>
      </c>
      <c r="AL184">
        <v>2</v>
      </c>
      <c r="AM184" t="s">
        <v>107</v>
      </c>
      <c r="AN184" t="s">
        <v>107</v>
      </c>
      <c r="AO184" t="s">
        <v>106</v>
      </c>
      <c r="AP184" t="s">
        <v>106</v>
      </c>
      <c r="AQ184" t="s">
        <v>107</v>
      </c>
      <c r="AR184" t="s">
        <v>107</v>
      </c>
      <c r="AS184" t="s">
        <v>106</v>
      </c>
      <c r="AT184" t="s">
        <v>106</v>
      </c>
      <c r="AU184" t="s">
        <v>107</v>
      </c>
      <c r="AV184" t="s">
        <v>107</v>
      </c>
      <c r="AW184">
        <v>2</v>
      </c>
      <c r="AX184">
        <v>2</v>
      </c>
      <c r="AY184">
        <v>3</v>
      </c>
      <c r="AZ184">
        <v>3</v>
      </c>
      <c r="BA184">
        <v>1</v>
      </c>
      <c r="BB184">
        <v>2</v>
      </c>
      <c r="BC184" t="s">
        <v>107</v>
      </c>
      <c r="BD184" t="s">
        <v>107</v>
      </c>
      <c r="BE184" t="s">
        <v>107</v>
      </c>
      <c r="BF184" t="s">
        <v>107</v>
      </c>
      <c r="BG184" t="s">
        <v>107</v>
      </c>
      <c r="BH184" t="s">
        <v>107</v>
      </c>
      <c r="BI184" t="s">
        <v>106</v>
      </c>
      <c r="BJ184" t="s">
        <v>106</v>
      </c>
      <c r="BK184" t="s">
        <v>107</v>
      </c>
      <c r="BL184" t="s">
        <v>107</v>
      </c>
      <c r="BM184" t="s">
        <v>107</v>
      </c>
      <c r="BN184" t="s">
        <v>107</v>
      </c>
      <c r="BO184" t="s">
        <v>107</v>
      </c>
      <c r="BP184" t="s">
        <v>107</v>
      </c>
    </row>
    <row r="185" spans="1:68" x14ac:dyDescent="0.25">
      <c r="A185">
        <v>2013</v>
      </c>
      <c r="B185" t="s">
        <v>97</v>
      </c>
      <c r="C185" t="s">
        <v>106</v>
      </c>
      <c r="D185" t="s">
        <v>106</v>
      </c>
      <c r="E185" t="s">
        <v>107</v>
      </c>
      <c r="F185" t="s">
        <v>107</v>
      </c>
      <c r="G185" t="s">
        <v>106</v>
      </c>
      <c r="H185" t="s">
        <v>106</v>
      </c>
      <c r="I185" t="s">
        <v>107</v>
      </c>
      <c r="J185" t="s">
        <v>107</v>
      </c>
      <c r="K185" t="s">
        <v>106</v>
      </c>
      <c r="L185" t="s">
        <v>106</v>
      </c>
      <c r="M185" t="s">
        <v>106</v>
      </c>
      <c r="N185" t="s">
        <v>106</v>
      </c>
      <c r="O185" t="s">
        <v>280</v>
      </c>
      <c r="P185" t="s">
        <v>280</v>
      </c>
      <c r="Q185" t="s">
        <v>107</v>
      </c>
      <c r="R185" t="s">
        <v>107</v>
      </c>
      <c r="S185" t="s">
        <v>106</v>
      </c>
      <c r="T185" t="s">
        <v>106</v>
      </c>
      <c r="U185" t="s">
        <v>106</v>
      </c>
      <c r="V185" t="s">
        <v>106</v>
      </c>
      <c r="W185">
        <v>3</v>
      </c>
      <c r="X185">
        <v>3</v>
      </c>
      <c r="Y185" t="s">
        <v>106</v>
      </c>
      <c r="Z185" t="s">
        <v>106</v>
      </c>
      <c r="AA185">
        <v>1</v>
      </c>
      <c r="AB185">
        <v>1</v>
      </c>
      <c r="AC185" t="s">
        <v>107</v>
      </c>
      <c r="AD185" t="s">
        <v>107</v>
      </c>
      <c r="AE185" t="s">
        <v>107</v>
      </c>
      <c r="AF185" t="s">
        <v>107</v>
      </c>
      <c r="AG185" t="s">
        <v>107</v>
      </c>
      <c r="AH185" t="s">
        <v>107</v>
      </c>
      <c r="AI185" t="s">
        <v>106</v>
      </c>
      <c r="AJ185" t="s">
        <v>106</v>
      </c>
      <c r="AK185">
        <v>1</v>
      </c>
      <c r="AL185">
        <v>2</v>
      </c>
      <c r="AM185" t="s">
        <v>106</v>
      </c>
      <c r="AN185" t="s">
        <v>106</v>
      </c>
      <c r="AO185" t="s">
        <v>107</v>
      </c>
      <c r="AP185" t="s">
        <v>107</v>
      </c>
      <c r="AQ185" t="s">
        <v>106</v>
      </c>
      <c r="AR185" t="s">
        <v>106</v>
      </c>
      <c r="AS185" t="s">
        <v>106</v>
      </c>
      <c r="AT185" t="s">
        <v>106</v>
      </c>
      <c r="AU185" t="s">
        <v>107</v>
      </c>
      <c r="AV185" t="s">
        <v>107</v>
      </c>
      <c r="AW185" t="s">
        <v>106</v>
      </c>
      <c r="AX185" t="s">
        <v>106</v>
      </c>
      <c r="AY185" t="s">
        <v>107</v>
      </c>
      <c r="AZ185" t="s">
        <v>107</v>
      </c>
      <c r="BA185">
        <v>1</v>
      </c>
      <c r="BB185">
        <v>2</v>
      </c>
      <c r="BC185" t="s">
        <v>106</v>
      </c>
      <c r="BD185" t="s">
        <v>106</v>
      </c>
      <c r="BE185" t="s">
        <v>106</v>
      </c>
      <c r="BF185" t="s">
        <v>106</v>
      </c>
      <c r="BG185" t="s">
        <v>106</v>
      </c>
      <c r="BH185" t="s">
        <v>106</v>
      </c>
      <c r="BI185" t="s">
        <v>107</v>
      </c>
      <c r="BJ185" t="s">
        <v>107</v>
      </c>
      <c r="BK185" t="s">
        <v>106</v>
      </c>
      <c r="BL185" t="s">
        <v>106</v>
      </c>
      <c r="BM185" t="s">
        <v>107</v>
      </c>
      <c r="BN185" t="s">
        <v>107</v>
      </c>
      <c r="BO185" t="s">
        <v>107</v>
      </c>
      <c r="BP185" t="s">
        <v>107</v>
      </c>
    </row>
    <row r="186" spans="1:68" x14ac:dyDescent="0.25">
      <c r="A186">
        <v>2013</v>
      </c>
      <c r="B186" t="s">
        <v>252</v>
      </c>
      <c r="C186" t="s">
        <v>107</v>
      </c>
      <c r="D186" t="s">
        <v>107</v>
      </c>
      <c r="E186" t="s">
        <v>107</v>
      </c>
      <c r="F186" t="s">
        <v>107</v>
      </c>
      <c r="G186" t="s">
        <v>106</v>
      </c>
      <c r="H186" t="s">
        <v>106</v>
      </c>
      <c r="I186" t="s">
        <v>106</v>
      </c>
      <c r="J186" t="s">
        <v>106</v>
      </c>
      <c r="K186" t="s">
        <v>107</v>
      </c>
      <c r="L186" t="s">
        <v>107</v>
      </c>
      <c r="M186" t="s">
        <v>107</v>
      </c>
      <c r="N186" t="s">
        <v>107</v>
      </c>
      <c r="O186" t="s">
        <v>280</v>
      </c>
      <c r="P186" t="s">
        <v>280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  <c r="Z186" t="s">
        <v>106</v>
      </c>
      <c r="AA186" t="s">
        <v>106</v>
      </c>
      <c r="AB186" t="s">
        <v>106</v>
      </c>
      <c r="AC186" t="s">
        <v>106</v>
      </c>
      <c r="AD186" t="s">
        <v>106</v>
      </c>
      <c r="AE186" t="s">
        <v>106</v>
      </c>
      <c r="AF186" t="s">
        <v>106</v>
      </c>
      <c r="AG186" t="s">
        <v>106</v>
      </c>
      <c r="AH186" t="s">
        <v>106</v>
      </c>
      <c r="AI186" t="s">
        <v>106</v>
      </c>
      <c r="AJ186" t="s">
        <v>106</v>
      </c>
      <c r="AK186" t="s">
        <v>107</v>
      </c>
      <c r="AL186" t="s">
        <v>107</v>
      </c>
      <c r="AM186" t="s">
        <v>106</v>
      </c>
      <c r="AN186" t="s">
        <v>106</v>
      </c>
      <c r="AO186" t="s">
        <v>106</v>
      </c>
      <c r="AP186" t="s">
        <v>106</v>
      </c>
      <c r="AQ186" t="s">
        <v>106</v>
      </c>
      <c r="AR186" t="s">
        <v>106</v>
      </c>
      <c r="AS186" t="s">
        <v>106</v>
      </c>
      <c r="AT186" t="s">
        <v>106</v>
      </c>
      <c r="AU186" t="s">
        <v>106</v>
      </c>
      <c r="AV186" t="s">
        <v>106</v>
      </c>
      <c r="AW186" t="s">
        <v>106</v>
      </c>
      <c r="AX186" t="s">
        <v>106</v>
      </c>
      <c r="AY186" t="s">
        <v>106</v>
      </c>
      <c r="AZ186" t="s">
        <v>106</v>
      </c>
      <c r="BA186" t="s">
        <v>106</v>
      </c>
      <c r="BB186" t="s">
        <v>106</v>
      </c>
      <c r="BC186" t="s">
        <v>106</v>
      </c>
      <c r="BD186" t="s">
        <v>106</v>
      </c>
      <c r="BE186" t="s">
        <v>106</v>
      </c>
      <c r="BF186" t="s">
        <v>106</v>
      </c>
      <c r="BG186" t="s">
        <v>106</v>
      </c>
      <c r="BH186" t="s">
        <v>106</v>
      </c>
      <c r="BI186" t="s">
        <v>106</v>
      </c>
      <c r="BJ186" t="s">
        <v>106</v>
      </c>
      <c r="BK186" t="s">
        <v>106</v>
      </c>
      <c r="BL186" t="s">
        <v>106</v>
      </c>
      <c r="BM186" t="s">
        <v>106</v>
      </c>
      <c r="BN186" t="s">
        <v>106</v>
      </c>
      <c r="BO186" t="s">
        <v>106</v>
      </c>
      <c r="BP186" t="s">
        <v>106</v>
      </c>
    </row>
    <row r="187" spans="1:68" x14ac:dyDescent="0.25">
      <c r="A187">
        <v>2013</v>
      </c>
      <c r="B187" t="s">
        <v>98</v>
      </c>
      <c r="C187">
        <v>123</v>
      </c>
      <c r="D187">
        <v>15</v>
      </c>
      <c r="E187">
        <v>234</v>
      </c>
      <c r="F187">
        <v>33</v>
      </c>
      <c r="G187">
        <v>196</v>
      </c>
      <c r="H187">
        <v>24</v>
      </c>
      <c r="I187">
        <v>144</v>
      </c>
      <c r="J187">
        <v>19</v>
      </c>
      <c r="K187">
        <v>265</v>
      </c>
      <c r="L187">
        <v>28</v>
      </c>
      <c r="M187">
        <v>128</v>
      </c>
      <c r="N187">
        <v>18</v>
      </c>
      <c r="O187" t="s">
        <v>280</v>
      </c>
      <c r="P187" t="s">
        <v>280</v>
      </c>
      <c r="Q187">
        <v>249</v>
      </c>
      <c r="R187">
        <v>33</v>
      </c>
      <c r="S187">
        <v>182</v>
      </c>
      <c r="T187">
        <v>26</v>
      </c>
      <c r="U187">
        <v>216</v>
      </c>
      <c r="V187">
        <v>27</v>
      </c>
      <c r="W187">
        <v>179</v>
      </c>
      <c r="X187">
        <v>24</v>
      </c>
      <c r="Y187">
        <v>154</v>
      </c>
      <c r="Z187">
        <v>20</v>
      </c>
      <c r="AA187">
        <v>103</v>
      </c>
      <c r="AB187">
        <v>14</v>
      </c>
      <c r="AC187">
        <v>164</v>
      </c>
      <c r="AD187">
        <v>21</v>
      </c>
      <c r="AE187">
        <v>122</v>
      </c>
      <c r="AF187">
        <v>16</v>
      </c>
      <c r="AG187">
        <v>213</v>
      </c>
      <c r="AH187">
        <v>25</v>
      </c>
      <c r="AI187">
        <v>199</v>
      </c>
      <c r="AJ187">
        <v>26</v>
      </c>
      <c r="AK187">
        <v>140</v>
      </c>
      <c r="AL187">
        <v>20</v>
      </c>
      <c r="AM187">
        <v>145</v>
      </c>
      <c r="AN187">
        <v>20</v>
      </c>
      <c r="AO187">
        <v>72</v>
      </c>
      <c r="AP187">
        <v>10</v>
      </c>
      <c r="AQ187">
        <v>118</v>
      </c>
      <c r="AR187">
        <v>15</v>
      </c>
      <c r="AS187">
        <v>200</v>
      </c>
      <c r="AT187">
        <v>30</v>
      </c>
      <c r="AU187">
        <v>197</v>
      </c>
      <c r="AV187">
        <v>25</v>
      </c>
      <c r="AW187">
        <v>124</v>
      </c>
      <c r="AX187">
        <v>18</v>
      </c>
      <c r="AY187">
        <v>155</v>
      </c>
      <c r="AZ187">
        <v>21</v>
      </c>
      <c r="BA187">
        <v>178</v>
      </c>
      <c r="BB187">
        <v>22</v>
      </c>
      <c r="BC187">
        <v>146</v>
      </c>
      <c r="BD187">
        <v>18</v>
      </c>
      <c r="BE187">
        <v>188</v>
      </c>
      <c r="BF187">
        <v>23</v>
      </c>
      <c r="BG187">
        <v>153</v>
      </c>
      <c r="BH187">
        <v>21</v>
      </c>
      <c r="BI187">
        <v>155</v>
      </c>
      <c r="BJ187">
        <v>22</v>
      </c>
      <c r="BK187">
        <v>159</v>
      </c>
      <c r="BL187">
        <v>23</v>
      </c>
      <c r="BM187">
        <v>219</v>
      </c>
      <c r="BN187">
        <v>30</v>
      </c>
      <c r="BO187">
        <v>116</v>
      </c>
      <c r="BP187">
        <v>16</v>
      </c>
    </row>
    <row r="188" spans="1:68" x14ac:dyDescent="0.25">
      <c r="A188">
        <v>2013</v>
      </c>
      <c r="B188" t="s">
        <v>99</v>
      </c>
      <c r="C188" t="s">
        <v>107</v>
      </c>
      <c r="D188" t="s">
        <v>107</v>
      </c>
      <c r="E188">
        <v>3</v>
      </c>
      <c r="F188">
        <v>4</v>
      </c>
      <c r="G188">
        <v>1</v>
      </c>
      <c r="H188">
        <v>2</v>
      </c>
      <c r="I188">
        <v>1</v>
      </c>
      <c r="J188">
        <v>1</v>
      </c>
      <c r="K188">
        <v>1</v>
      </c>
      <c r="L188">
        <v>2</v>
      </c>
      <c r="M188">
        <v>8</v>
      </c>
      <c r="N188">
        <v>5</v>
      </c>
      <c r="O188" t="s">
        <v>280</v>
      </c>
      <c r="P188" t="s">
        <v>280</v>
      </c>
      <c r="Q188" t="s">
        <v>107</v>
      </c>
      <c r="R188" t="s">
        <v>107</v>
      </c>
      <c r="S188" t="s">
        <v>107</v>
      </c>
      <c r="T188" t="s">
        <v>107</v>
      </c>
      <c r="U188" t="s">
        <v>106</v>
      </c>
      <c r="V188" t="s">
        <v>106</v>
      </c>
      <c r="W188">
        <v>1</v>
      </c>
      <c r="X188">
        <v>2</v>
      </c>
      <c r="Y188">
        <v>2</v>
      </c>
      <c r="Z188">
        <v>2</v>
      </c>
      <c r="AA188">
        <v>3</v>
      </c>
      <c r="AB188">
        <v>3</v>
      </c>
      <c r="AC188">
        <v>2</v>
      </c>
      <c r="AD188">
        <v>2</v>
      </c>
      <c r="AE188">
        <v>3</v>
      </c>
      <c r="AF188">
        <v>2</v>
      </c>
      <c r="AG188">
        <v>1</v>
      </c>
      <c r="AH188">
        <v>2</v>
      </c>
      <c r="AI188" t="s">
        <v>107</v>
      </c>
      <c r="AJ188" t="s">
        <v>107</v>
      </c>
      <c r="AK188">
        <v>2</v>
      </c>
      <c r="AL188">
        <v>2</v>
      </c>
      <c r="AM188">
        <v>2</v>
      </c>
      <c r="AN188">
        <v>2</v>
      </c>
      <c r="AO188">
        <v>8</v>
      </c>
      <c r="AP188">
        <v>3</v>
      </c>
      <c r="AQ188">
        <v>1</v>
      </c>
      <c r="AR188">
        <v>2</v>
      </c>
      <c r="AS188">
        <v>3</v>
      </c>
      <c r="AT188">
        <v>4</v>
      </c>
      <c r="AU188" t="s">
        <v>107</v>
      </c>
      <c r="AV188" t="s">
        <v>107</v>
      </c>
      <c r="AW188">
        <v>3</v>
      </c>
      <c r="AX188">
        <v>3</v>
      </c>
      <c r="AY188" t="s">
        <v>107</v>
      </c>
      <c r="AZ188" t="s">
        <v>107</v>
      </c>
      <c r="BA188">
        <v>1</v>
      </c>
      <c r="BB188">
        <v>2</v>
      </c>
      <c r="BC188">
        <v>3</v>
      </c>
      <c r="BD188">
        <v>3</v>
      </c>
      <c r="BE188">
        <v>2</v>
      </c>
      <c r="BF188">
        <v>3</v>
      </c>
      <c r="BG188" t="s">
        <v>107</v>
      </c>
      <c r="BH188" t="s">
        <v>107</v>
      </c>
      <c r="BI188">
        <v>2</v>
      </c>
      <c r="BJ188">
        <v>2</v>
      </c>
      <c r="BK188" t="s">
        <v>106</v>
      </c>
      <c r="BL188" t="s">
        <v>106</v>
      </c>
      <c r="BM188">
        <v>4</v>
      </c>
      <c r="BN188">
        <v>4</v>
      </c>
      <c r="BO188">
        <v>5</v>
      </c>
      <c r="BP188">
        <v>3</v>
      </c>
    </row>
    <row r="189" spans="1:68" x14ac:dyDescent="0.25">
      <c r="A189">
        <v>2013</v>
      </c>
      <c r="B189" t="s">
        <v>100</v>
      </c>
      <c r="C189" t="s">
        <v>106</v>
      </c>
      <c r="D189" t="s">
        <v>106</v>
      </c>
      <c r="E189" t="s">
        <v>106</v>
      </c>
      <c r="F189" t="s">
        <v>106</v>
      </c>
      <c r="G189" t="s">
        <v>106</v>
      </c>
      <c r="H189" t="s">
        <v>106</v>
      </c>
      <c r="I189" t="s">
        <v>106</v>
      </c>
      <c r="J189" t="s">
        <v>106</v>
      </c>
      <c r="K189" t="s">
        <v>106</v>
      </c>
      <c r="L189" t="s">
        <v>106</v>
      </c>
      <c r="M189" t="s">
        <v>106</v>
      </c>
      <c r="N189" t="s">
        <v>106</v>
      </c>
      <c r="O189" t="s">
        <v>280</v>
      </c>
      <c r="P189" t="s">
        <v>280</v>
      </c>
      <c r="Q189" t="s">
        <v>106</v>
      </c>
      <c r="R189" t="s">
        <v>106</v>
      </c>
      <c r="S189" t="s">
        <v>106</v>
      </c>
      <c r="T189" t="s">
        <v>106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  <c r="Z189" t="s">
        <v>106</v>
      </c>
      <c r="AA189" t="s">
        <v>106</v>
      </c>
      <c r="AB189" t="s">
        <v>106</v>
      </c>
      <c r="AC189" t="s">
        <v>106</v>
      </c>
      <c r="AD189" t="s">
        <v>106</v>
      </c>
      <c r="AE189" t="s">
        <v>106</v>
      </c>
      <c r="AF189" t="s">
        <v>106</v>
      </c>
      <c r="AG189" t="s">
        <v>106</v>
      </c>
      <c r="AH189" t="s">
        <v>106</v>
      </c>
      <c r="AI189" t="s">
        <v>106</v>
      </c>
      <c r="AJ189" t="s">
        <v>106</v>
      </c>
      <c r="AK189" t="s">
        <v>106</v>
      </c>
      <c r="AL189" t="s">
        <v>106</v>
      </c>
      <c r="AM189" t="s">
        <v>106</v>
      </c>
      <c r="AN189" t="s">
        <v>106</v>
      </c>
      <c r="AO189" t="s">
        <v>106</v>
      </c>
      <c r="AP189" t="s">
        <v>106</v>
      </c>
      <c r="AQ189" t="s">
        <v>106</v>
      </c>
      <c r="AR189" t="s">
        <v>106</v>
      </c>
      <c r="AS189" t="s">
        <v>106</v>
      </c>
      <c r="AT189" t="s">
        <v>106</v>
      </c>
      <c r="AU189" t="s">
        <v>106</v>
      </c>
      <c r="AV189" t="s">
        <v>106</v>
      </c>
      <c r="AW189" t="s">
        <v>106</v>
      </c>
      <c r="AX189" t="s">
        <v>106</v>
      </c>
      <c r="AY189" t="s">
        <v>106</v>
      </c>
      <c r="AZ189" t="s">
        <v>106</v>
      </c>
      <c r="BA189" t="s">
        <v>106</v>
      </c>
      <c r="BB189" t="s">
        <v>106</v>
      </c>
      <c r="BC189" t="s">
        <v>106</v>
      </c>
      <c r="BD189" t="s">
        <v>106</v>
      </c>
      <c r="BE189" t="s">
        <v>106</v>
      </c>
      <c r="BF189" t="s">
        <v>106</v>
      </c>
      <c r="BG189" t="s">
        <v>106</v>
      </c>
      <c r="BH189" t="s">
        <v>106</v>
      </c>
      <c r="BI189" t="s">
        <v>106</v>
      </c>
      <c r="BJ189" t="s">
        <v>106</v>
      </c>
      <c r="BK189" t="s">
        <v>106</v>
      </c>
      <c r="BL189" t="s">
        <v>106</v>
      </c>
      <c r="BM189" t="s">
        <v>106</v>
      </c>
      <c r="BN189" t="s">
        <v>106</v>
      </c>
      <c r="BO189" t="s">
        <v>106</v>
      </c>
      <c r="BP189" t="s">
        <v>106</v>
      </c>
    </row>
    <row r="190" spans="1:68" x14ac:dyDescent="0.25">
      <c r="A190">
        <v>2013</v>
      </c>
      <c r="B190" t="s">
        <v>253</v>
      </c>
      <c r="C190" t="s">
        <v>106</v>
      </c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280</v>
      </c>
      <c r="P190" t="s">
        <v>280</v>
      </c>
      <c r="Q190" t="s">
        <v>107</v>
      </c>
      <c r="R190" t="s">
        <v>107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  <c r="Z190" t="s">
        <v>106</v>
      </c>
      <c r="AA190" t="s">
        <v>106</v>
      </c>
      <c r="AB190" t="s">
        <v>106</v>
      </c>
      <c r="AC190" t="s">
        <v>106</v>
      </c>
      <c r="AD190" t="s">
        <v>106</v>
      </c>
      <c r="AE190" t="s">
        <v>106</v>
      </c>
      <c r="AF190" t="s">
        <v>106</v>
      </c>
      <c r="AG190" t="s">
        <v>106</v>
      </c>
      <c r="AH190" t="s">
        <v>106</v>
      </c>
      <c r="AI190" t="s">
        <v>106</v>
      </c>
      <c r="AJ190" t="s">
        <v>106</v>
      </c>
      <c r="AK190" t="s">
        <v>106</v>
      </c>
      <c r="AL190" t="s">
        <v>106</v>
      </c>
      <c r="AM190" t="s">
        <v>106</v>
      </c>
      <c r="AN190" t="s">
        <v>106</v>
      </c>
      <c r="AO190" t="s">
        <v>106</v>
      </c>
      <c r="AP190" t="s">
        <v>106</v>
      </c>
      <c r="AQ190" t="s">
        <v>106</v>
      </c>
      <c r="AR190" t="s">
        <v>106</v>
      </c>
      <c r="AS190" t="s">
        <v>106</v>
      </c>
      <c r="AT190" t="s">
        <v>106</v>
      </c>
      <c r="AU190" t="s">
        <v>106</v>
      </c>
      <c r="AV190" t="s">
        <v>106</v>
      </c>
      <c r="AW190" t="s">
        <v>106</v>
      </c>
      <c r="AX190" t="s">
        <v>106</v>
      </c>
      <c r="AY190" t="s">
        <v>106</v>
      </c>
      <c r="AZ190" t="s">
        <v>106</v>
      </c>
      <c r="BA190" t="s">
        <v>107</v>
      </c>
      <c r="BB190" t="s">
        <v>107</v>
      </c>
      <c r="BC190" t="s">
        <v>106</v>
      </c>
      <c r="BD190" t="s">
        <v>106</v>
      </c>
      <c r="BE190" t="s">
        <v>106</v>
      </c>
      <c r="BF190" t="s">
        <v>106</v>
      </c>
      <c r="BG190" t="s">
        <v>106</v>
      </c>
      <c r="BH190" t="s">
        <v>106</v>
      </c>
      <c r="BI190" t="s">
        <v>106</v>
      </c>
      <c r="BJ190" t="s">
        <v>106</v>
      </c>
      <c r="BK190" t="s">
        <v>106</v>
      </c>
      <c r="BL190" t="s">
        <v>106</v>
      </c>
      <c r="BM190" t="s">
        <v>106</v>
      </c>
      <c r="BN190" t="s">
        <v>106</v>
      </c>
      <c r="BO190" t="s">
        <v>107</v>
      </c>
      <c r="BP190" t="s">
        <v>107</v>
      </c>
    </row>
    <row r="191" spans="1:68" x14ac:dyDescent="0.25">
      <c r="A191">
        <v>2013</v>
      </c>
      <c r="B191" t="s">
        <v>275</v>
      </c>
      <c r="C191" t="s">
        <v>106</v>
      </c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280</v>
      </c>
      <c r="P191" t="s">
        <v>280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  <c r="Z191" t="s">
        <v>106</v>
      </c>
      <c r="AA191" t="s">
        <v>106</v>
      </c>
      <c r="AB191" t="s">
        <v>106</v>
      </c>
      <c r="AC191" t="s">
        <v>106</v>
      </c>
      <c r="AD191" t="s">
        <v>106</v>
      </c>
      <c r="AE191" t="s">
        <v>106</v>
      </c>
      <c r="AF191" t="s">
        <v>106</v>
      </c>
      <c r="AG191" t="s">
        <v>106</v>
      </c>
      <c r="AH191" t="s">
        <v>106</v>
      </c>
      <c r="AI191" t="s">
        <v>106</v>
      </c>
      <c r="AJ191" t="s">
        <v>106</v>
      </c>
      <c r="AK191" t="s">
        <v>106</v>
      </c>
      <c r="AL191" t="s">
        <v>106</v>
      </c>
      <c r="AM191" t="s">
        <v>106</v>
      </c>
      <c r="AN191" t="s">
        <v>106</v>
      </c>
      <c r="AO191" t="s">
        <v>106</v>
      </c>
      <c r="AP191" t="s">
        <v>106</v>
      </c>
      <c r="AQ191" t="s">
        <v>106</v>
      </c>
      <c r="AR191" t="s">
        <v>106</v>
      </c>
      <c r="AS191" t="s">
        <v>106</v>
      </c>
      <c r="AT191" t="s">
        <v>106</v>
      </c>
      <c r="AU191" t="s">
        <v>106</v>
      </c>
      <c r="AV191" t="s">
        <v>106</v>
      </c>
      <c r="AW191" t="s">
        <v>106</v>
      </c>
      <c r="AX191" t="s">
        <v>106</v>
      </c>
      <c r="AY191" t="s">
        <v>106</v>
      </c>
      <c r="AZ191" t="s">
        <v>106</v>
      </c>
      <c r="BA191" t="s">
        <v>106</v>
      </c>
      <c r="BB191" t="s">
        <v>106</v>
      </c>
      <c r="BC191" t="s">
        <v>106</v>
      </c>
      <c r="BD191" t="s">
        <v>106</v>
      </c>
      <c r="BE191" t="s">
        <v>106</v>
      </c>
      <c r="BF191" t="s">
        <v>106</v>
      </c>
      <c r="BG191" t="s">
        <v>106</v>
      </c>
      <c r="BH191" t="s">
        <v>106</v>
      </c>
      <c r="BI191" t="s">
        <v>106</v>
      </c>
      <c r="BJ191" t="s">
        <v>106</v>
      </c>
      <c r="BK191" t="s">
        <v>106</v>
      </c>
      <c r="BL191" t="s">
        <v>106</v>
      </c>
      <c r="BM191" t="s">
        <v>106</v>
      </c>
      <c r="BN191" t="s">
        <v>106</v>
      </c>
      <c r="BO191" t="s">
        <v>106</v>
      </c>
      <c r="BP191" t="s">
        <v>106</v>
      </c>
    </row>
    <row r="192" spans="1:68" x14ac:dyDescent="0.25">
      <c r="A192">
        <v>2013</v>
      </c>
      <c r="B192" t="s">
        <v>102</v>
      </c>
      <c r="C192" t="s">
        <v>106</v>
      </c>
      <c r="D192" t="s">
        <v>106</v>
      </c>
      <c r="E192" t="s">
        <v>106</v>
      </c>
      <c r="F192" t="s">
        <v>106</v>
      </c>
      <c r="G192" t="s">
        <v>107</v>
      </c>
      <c r="H192" t="s">
        <v>107</v>
      </c>
      <c r="I192" t="s">
        <v>106</v>
      </c>
      <c r="J192" t="s">
        <v>106</v>
      </c>
      <c r="K192" t="s">
        <v>106</v>
      </c>
      <c r="L192" t="s">
        <v>106</v>
      </c>
      <c r="M192" t="s">
        <v>107</v>
      </c>
      <c r="N192" t="s">
        <v>107</v>
      </c>
      <c r="O192" t="s">
        <v>280</v>
      </c>
      <c r="P192" t="s">
        <v>280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  <c r="Z192" t="s">
        <v>106</v>
      </c>
      <c r="AA192">
        <v>1</v>
      </c>
      <c r="AB192">
        <v>1</v>
      </c>
      <c r="AC192" t="s">
        <v>107</v>
      </c>
      <c r="AD192" t="s">
        <v>107</v>
      </c>
      <c r="AE192" t="s">
        <v>106</v>
      </c>
      <c r="AF192" t="s">
        <v>106</v>
      </c>
      <c r="AG192" t="s">
        <v>106</v>
      </c>
      <c r="AH192" t="s">
        <v>106</v>
      </c>
      <c r="AI192" t="s">
        <v>106</v>
      </c>
      <c r="AJ192" t="s">
        <v>106</v>
      </c>
      <c r="AK192" t="s">
        <v>106</v>
      </c>
      <c r="AL192" t="s">
        <v>106</v>
      </c>
      <c r="AM192" t="s">
        <v>107</v>
      </c>
      <c r="AN192" t="s">
        <v>107</v>
      </c>
      <c r="AO192" t="s">
        <v>107</v>
      </c>
      <c r="AP192" t="s">
        <v>107</v>
      </c>
      <c r="AQ192" t="s">
        <v>106</v>
      </c>
      <c r="AR192" t="s">
        <v>106</v>
      </c>
      <c r="AS192" t="s">
        <v>106</v>
      </c>
      <c r="AT192" t="s">
        <v>106</v>
      </c>
      <c r="AU192" t="s">
        <v>106</v>
      </c>
      <c r="AV192" t="s">
        <v>106</v>
      </c>
      <c r="AW192" t="s">
        <v>106</v>
      </c>
      <c r="AX192" t="s">
        <v>106</v>
      </c>
      <c r="AY192" t="s">
        <v>106</v>
      </c>
      <c r="AZ192" t="s">
        <v>106</v>
      </c>
      <c r="BA192" t="s">
        <v>106</v>
      </c>
      <c r="BB192" t="s">
        <v>106</v>
      </c>
      <c r="BC192" t="s">
        <v>106</v>
      </c>
      <c r="BD192" t="s">
        <v>106</v>
      </c>
      <c r="BE192" t="s">
        <v>107</v>
      </c>
      <c r="BF192" t="s">
        <v>107</v>
      </c>
      <c r="BG192" t="s">
        <v>106</v>
      </c>
      <c r="BH192" t="s">
        <v>106</v>
      </c>
      <c r="BI192" t="s">
        <v>106</v>
      </c>
      <c r="BJ192" t="s">
        <v>106</v>
      </c>
      <c r="BK192" t="s">
        <v>106</v>
      </c>
      <c r="BL192" t="s">
        <v>106</v>
      </c>
      <c r="BM192" t="s">
        <v>106</v>
      </c>
      <c r="BN192" t="s">
        <v>106</v>
      </c>
      <c r="BO192" t="s">
        <v>106</v>
      </c>
      <c r="BP192" t="s">
        <v>106</v>
      </c>
    </row>
    <row r="193" spans="1:68" x14ac:dyDescent="0.25">
      <c r="A193">
        <v>2013</v>
      </c>
      <c r="B193" t="s">
        <v>103</v>
      </c>
      <c r="C193">
        <v>1</v>
      </c>
      <c r="D193">
        <v>1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280</v>
      </c>
      <c r="P193" t="s">
        <v>280</v>
      </c>
      <c r="Q193" t="s">
        <v>107</v>
      </c>
      <c r="R193" t="s">
        <v>107</v>
      </c>
      <c r="S193" t="s">
        <v>106</v>
      </c>
      <c r="T193" t="s">
        <v>106</v>
      </c>
      <c r="U193" t="s">
        <v>106</v>
      </c>
      <c r="V193" t="s">
        <v>106</v>
      </c>
      <c r="W193">
        <v>1</v>
      </c>
      <c r="X193">
        <v>2</v>
      </c>
      <c r="Y193">
        <v>3</v>
      </c>
      <c r="Z193">
        <v>3</v>
      </c>
      <c r="AA193" t="s">
        <v>106</v>
      </c>
      <c r="AB193" t="s">
        <v>106</v>
      </c>
      <c r="AC193" t="s">
        <v>107</v>
      </c>
      <c r="AD193" t="s">
        <v>107</v>
      </c>
      <c r="AE193" t="s">
        <v>106</v>
      </c>
      <c r="AF193" t="s">
        <v>106</v>
      </c>
      <c r="AG193" t="s">
        <v>106</v>
      </c>
      <c r="AH193" t="s">
        <v>106</v>
      </c>
      <c r="AI193" t="s">
        <v>106</v>
      </c>
      <c r="AJ193" t="s">
        <v>106</v>
      </c>
      <c r="AK193" t="s">
        <v>106</v>
      </c>
      <c r="AL193" t="s">
        <v>106</v>
      </c>
      <c r="AM193" t="s">
        <v>107</v>
      </c>
      <c r="AN193" t="s">
        <v>107</v>
      </c>
      <c r="AO193" t="s">
        <v>107</v>
      </c>
      <c r="AP193" t="s">
        <v>107</v>
      </c>
      <c r="AQ193" t="s">
        <v>106</v>
      </c>
      <c r="AR193" t="s">
        <v>106</v>
      </c>
      <c r="AS193">
        <v>1</v>
      </c>
      <c r="AT193">
        <v>2</v>
      </c>
      <c r="AU193">
        <v>1</v>
      </c>
      <c r="AV193">
        <v>2</v>
      </c>
      <c r="AW193" t="s">
        <v>106</v>
      </c>
      <c r="AX193" t="s">
        <v>106</v>
      </c>
      <c r="AY193">
        <v>2</v>
      </c>
      <c r="AZ193">
        <v>2</v>
      </c>
      <c r="BA193" t="s">
        <v>107</v>
      </c>
      <c r="BB193" t="s">
        <v>107</v>
      </c>
      <c r="BC193" t="s">
        <v>106</v>
      </c>
      <c r="BD193" t="s">
        <v>106</v>
      </c>
      <c r="BE193">
        <v>3</v>
      </c>
      <c r="BF193">
        <v>3</v>
      </c>
      <c r="BG193" t="s">
        <v>106</v>
      </c>
      <c r="BH193" t="s">
        <v>106</v>
      </c>
      <c r="BI193" t="s">
        <v>107</v>
      </c>
      <c r="BJ193" t="s">
        <v>107</v>
      </c>
      <c r="BK193" t="s">
        <v>107</v>
      </c>
      <c r="BL193" t="s">
        <v>107</v>
      </c>
      <c r="BM193" t="s">
        <v>106</v>
      </c>
      <c r="BN193" t="s">
        <v>106</v>
      </c>
      <c r="BO193">
        <v>1</v>
      </c>
      <c r="BP193">
        <v>1</v>
      </c>
    </row>
    <row r="194" spans="1:68" x14ac:dyDescent="0.25">
      <c r="A194">
        <v>2013</v>
      </c>
      <c r="B194" t="s">
        <v>254</v>
      </c>
      <c r="C194" t="s">
        <v>106</v>
      </c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107</v>
      </c>
      <c r="J194" t="s">
        <v>107</v>
      </c>
      <c r="K194" t="s">
        <v>106</v>
      </c>
      <c r="L194" t="s">
        <v>106</v>
      </c>
      <c r="M194" t="s">
        <v>106</v>
      </c>
      <c r="N194" t="s">
        <v>106</v>
      </c>
      <c r="O194" t="s">
        <v>280</v>
      </c>
      <c r="P194" t="s">
        <v>280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107</v>
      </c>
      <c r="X194" t="s">
        <v>107</v>
      </c>
      <c r="Y194" t="s">
        <v>107</v>
      </c>
      <c r="Z194" t="s">
        <v>107</v>
      </c>
      <c r="AA194" t="s">
        <v>107</v>
      </c>
      <c r="AB194" t="s">
        <v>107</v>
      </c>
      <c r="AC194" t="s">
        <v>107</v>
      </c>
      <c r="AD194" t="s">
        <v>107</v>
      </c>
      <c r="AE194" t="s">
        <v>106</v>
      </c>
      <c r="AF194" t="s">
        <v>106</v>
      </c>
      <c r="AG194" t="s">
        <v>106</v>
      </c>
      <c r="AH194" t="s">
        <v>106</v>
      </c>
      <c r="AI194" t="s">
        <v>106</v>
      </c>
      <c r="AJ194" t="s">
        <v>106</v>
      </c>
      <c r="AK194" t="s">
        <v>106</v>
      </c>
      <c r="AL194" t="s">
        <v>106</v>
      </c>
      <c r="AM194" t="s">
        <v>107</v>
      </c>
      <c r="AN194" t="s">
        <v>107</v>
      </c>
      <c r="AO194" t="s">
        <v>107</v>
      </c>
      <c r="AP194" t="s">
        <v>107</v>
      </c>
      <c r="AQ194" t="s">
        <v>106</v>
      </c>
      <c r="AR194" t="s">
        <v>106</v>
      </c>
      <c r="AS194" t="s">
        <v>106</v>
      </c>
      <c r="AT194" t="s">
        <v>106</v>
      </c>
      <c r="AU194" t="s">
        <v>106</v>
      </c>
      <c r="AV194" t="s">
        <v>106</v>
      </c>
      <c r="AW194" t="s">
        <v>106</v>
      </c>
      <c r="AX194" t="s">
        <v>106</v>
      </c>
      <c r="AY194" t="s">
        <v>106</v>
      </c>
      <c r="AZ194" t="s">
        <v>106</v>
      </c>
      <c r="BA194" t="s">
        <v>106</v>
      </c>
      <c r="BB194" t="s">
        <v>106</v>
      </c>
      <c r="BC194" t="s">
        <v>106</v>
      </c>
      <c r="BD194" t="s">
        <v>106</v>
      </c>
      <c r="BE194" t="s">
        <v>106</v>
      </c>
      <c r="BF194" t="s">
        <v>106</v>
      </c>
      <c r="BG194" t="s">
        <v>106</v>
      </c>
      <c r="BH194" t="s">
        <v>106</v>
      </c>
      <c r="BI194" t="s">
        <v>106</v>
      </c>
      <c r="BJ194" t="s">
        <v>106</v>
      </c>
      <c r="BK194" t="s">
        <v>106</v>
      </c>
      <c r="BL194" t="s">
        <v>106</v>
      </c>
      <c r="BM194" t="s">
        <v>107</v>
      </c>
      <c r="BN194" t="s">
        <v>107</v>
      </c>
      <c r="BO194" t="s">
        <v>107</v>
      </c>
      <c r="BP194" t="s">
        <v>107</v>
      </c>
    </row>
    <row r="195" spans="1:68" x14ac:dyDescent="0.25">
      <c r="A195">
        <v>2013</v>
      </c>
      <c r="B195" t="s">
        <v>255</v>
      </c>
      <c r="C195" t="s">
        <v>106</v>
      </c>
      <c r="D195" t="s">
        <v>106</v>
      </c>
      <c r="E195" t="s">
        <v>107</v>
      </c>
      <c r="F195" t="s">
        <v>107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>
        <v>1</v>
      </c>
      <c r="N195">
        <v>1</v>
      </c>
      <c r="O195" t="s">
        <v>280</v>
      </c>
      <c r="P195" t="s">
        <v>280</v>
      </c>
      <c r="Q195" t="s">
        <v>107</v>
      </c>
      <c r="R195" t="s">
        <v>107</v>
      </c>
      <c r="S195" t="s">
        <v>106</v>
      </c>
      <c r="T195" t="s">
        <v>106</v>
      </c>
      <c r="U195" t="s">
        <v>106</v>
      </c>
      <c r="V195" t="s">
        <v>106</v>
      </c>
      <c r="W195" t="s">
        <v>107</v>
      </c>
      <c r="X195" t="s">
        <v>107</v>
      </c>
      <c r="Y195" t="s">
        <v>106</v>
      </c>
      <c r="Z195" t="s">
        <v>106</v>
      </c>
      <c r="AA195" t="s">
        <v>106</v>
      </c>
      <c r="AB195" t="s">
        <v>106</v>
      </c>
      <c r="AC195" t="s">
        <v>106</v>
      </c>
      <c r="AD195" t="s">
        <v>106</v>
      </c>
      <c r="AE195">
        <v>1</v>
      </c>
      <c r="AF195">
        <v>1</v>
      </c>
      <c r="AG195" t="s">
        <v>107</v>
      </c>
      <c r="AH195" t="s">
        <v>107</v>
      </c>
      <c r="AI195">
        <v>1</v>
      </c>
      <c r="AJ195">
        <v>2</v>
      </c>
      <c r="AK195" t="s">
        <v>106</v>
      </c>
      <c r="AL195" t="s">
        <v>106</v>
      </c>
      <c r="AM195" t="s">
        <v>106</v>
      </c>
      <c r="AN195" t="s">
        <v>106</v>
      </c>
      <c r="AO195" t="s">
        <v>106</v>
      </c>
      <c r="AP195" t="s">
        <v>106</v>
      </c>
      <c r="AQ195" t="s">
        <v>107</v>
      </c>
      <c r="AR195" t="s">
        <v>107</v>
      </c>
      <c r="AS195" t="s">
        <v>106</v>
      </c>
      <c r="AT195" t="s">
        <v>106</v>
      </c>
      <c r="AU195" t="s">
        <v>106</v>
      </c>
      <c r="AV195" t="s">
        <v>106</v>
      </c>
      <c r="AW195" t="s">
        <v>107</v>
      </c>
      <c r="AX195" t="s">
        <v>107</v>
      </c>
      <c r="AY195" t="s">
        <v>106</v>
      </c>
      <c r="AZ195" t="s">
        <v>106</v>
      </c>
      <c r="BA195" t="s">
        <v>106</v>
      </c>
      <c r="BB195" t="s">
        <v>106</v>
      </c>
      <c r="BC195" t="s">
        <v>106</v>
      </c>
      <c r="BD195" t="s">
        <v>106</v>
      </c>
      <c r="BE195" t="s">
        <v>106</v>
      </c>
      <c r="BF195" t="s">
        <v>106</v>
      </c>
      <c r="BG195" t="s">
        <v>106</v>
      </c>
      <c r="BH195" t="s">
        <v>106</v>
      </c>
      <c r="BI195" t="s">
        <v>106</v>
      </c>
      <c r="BJ195" t="s">
        <v>106</v>
      </c>
      <c r="BK195" t="s">
        <v>106</v>
      </c>
      <c r="BL195" t="s">
        <v>106</v>
      </c>
      <c r="BM195" t="s">
        <v>107</v>
      </c>
      <c r="BN195" t="s">
        <v>107</v>
      </c>
      <c r="BO195" t="s">
        <v>106</v>
      </c>
      <c r="BP195" t="s">
        <v>106</v>
      </c>
    </row>
    <row r="196" spans="1:68" x14ac:dyDescent="0.25">
      <c r="A196">
        <v>2013</v>
      </c>
      <c r="B196" t="s">
        <v>104</v>
      </c>
      <c r="C196" t="s">
        <v>107</v>
      </c>
      <c r="D196" t="s">
        <v>107</v>
      </c>
      <c r="E196" t="s">
        <v>106</v>
      </c>
      <c r="F196" t="s">
        <v>106</v>
      </c>
      <c r="G196" t="s">
        <v>106</v>
      </c>
      <c r="H196" t="s">
        <v>106</v>
      </c>
      <c r="I196" t="s">
        <v>107</v>
      </c>
      <c r="J196" t="s">
        <v>107</v>
      </c>
      <c r="K196" t="s">
        <v>106</v>
      </c>
      <c r="L196" t="s">
        <v>106</v>
      </c>
      <c r="M196" t="s">
        <v>107</v>
      </c>
      <c r="N196" t="s">
        <v>107</v>
      </c>
      <c r="O196" t="s">
        <v>280</v>
      </c>
      <c r="P196" t="s">
        <v>280</v>
      </c>
      <c r="Q196" t="s">
        <v>107</v>
      </c>
      <c r="R196" t="s">
        <v>107</v>
      </c>
      <c r="S196" t="s">
        <v>106</v>
      </c>
      <c r="T196" t="s">
        <v>106</v>
      </c>
      <c r="U196" t="s">
        <v>106</v>
      </c>
      <c r="V196" t="s">
        <v>106</v>
      </c>
      <c r="W196">
        <v>1</v>
      </c>
      <c r="X196">
        <v>2</v>
      </c>
      <c r="Y196" t="s">
        <v>107</v>
      </c>
      <c r="Z196" t="s">
        <v>107</v>
      </c>
      <c r="AA196" t="s">
        <v>107</v>
      </c>
      <c r="AB196" t="s">
        <v>107</v>
      </c>
      <c r="AC196" t="s">
        <v>107</v>
      </c>
      <c r="AD196" t="s">
        <v>107</v>
      </c>
      <c r="AE196" t="s">
        <v>106</v>
      </c>
      <c r="AF196" t="s">
        <v>106</v>
      </c>
      <c r="AG196" t="s">
        <v>106</v>
      </c>
      <c r="AH196" t="s">
        <v>106</v>
      </c>
      <c r="AI196" t="s">
        <v>107</v>
      </c>
      <c r="AJ196" t="s">
        <v>107</v>
      </c>
      <c r="AK196" t="s">
        <v>106</v>
      </c>
      <c r="AL196" t="s">
        <v>106</v>
      </c>
      <c r="AM196" t="s">
        <v>106</v>
      </c>
      <c r="AN196" t="s">
        <v>106</v>
      </c>
      <c r="AO196" t="s">
        <v>106</v>
      </c>
      <c r="AP196" t="s">
        <v>106</v>
      </c>
      <c r="AQ196" t="s">
        <v>107</v>
      </c>
      <c r="AR196" t="s">
        <v>107</v>
      </c>
      <c r="AS196" t="s">
        <v>106</v>
      </c>
      <c r="AT196" t="s">
        <v>106</v>
      </c>
      <c r="AU196" t="s">
        <v>106</v>
      </c>
      <c r="AV196" t="s">
        <v>106</v>
      </c>
      <c r="AW196" t="s">
        <v>106</v>
      </c>
      <c r="AX196" t="s">
        <v>106</v>
      </c>
      <c r="AY196" t="s">
        <v>107</v>
      </c>
      <c r="AZ196" t="s">
        <v>107</v>
      </c>
      <c r="BA196" t="s">
        <v>106</v>
      </c>
      <c r="BB196" t="s">
        <v>106</v>
      </c>
      <c r="BC196" t="s">
        <v>107</v>
      </c>
      <c r="BD196" t="s">
        <v>107</v>
      </c>
      <c r="BE196">
        <v>1</v>
      </c>
      <c r="BF196">
        <v>2</v>
      </c>
      <c r="BG196" t="s">
        <v>106</v>
      </c>
      <c r="BH196" t="s">
        <v>106</v>
      </c>
      <c r="BI196" t="s">
        <v>106</v>
      </c>
      <c r="BJ196" t="s">
        <v>106</v>
      </c>
      <c r="BK196" t="s">
        <v>106</v>
      </c>
      <c r="BL196" t="s">
        <v>106</v>
      </c>
      <c r="BM196" t="s">
        <v>106</v>
      </c>
      <c r="BN196" t="s">
        <v>106</v>
      </c>
      <c r="BO196" t="s">
        <v>106</v>
      </c>
      <c r="BP196" t="s">
        <v>106</v>
      </c>
    </row>
    <row r="197" spans="1:68" x14ac:dyDescent="0.25">
      <c r="A197">
        <v>2013</v>
      </c>
      <c r="B197" t="s">
        <v>105</v>
      </c>
      <c r="C197">
        <v>1</v>
      </c>
      <c r="D197">
        <v>1</v>
      </c>
      <c r="E197">
        <v>1</v>
      </c>
      <c r="F197">
        <v>2</v>
      </c>
      <c r="G197" t="s">
        <v>107</v>
      </c>
      <c r="H197" t="s">
        <v>107</v>
      </c>
      <c r="I197" t="s">
        <v>106</v>
      </c>
      <c r="J197" t="s">
        <v>106</v>
      </c>
      <c r="K197" t="s">
        <v>107</v>
      </c>
      <c r="L197" t="s">
        <v>107</v>
      </c>
      <c r="M197" t="s">
        <v>107</v>
      </c>
      <c r="N197" t="s">
        <v>107</v>
      </c>
      <c r="O197" t="s">
        <v>280</v>
      </c>
      <c r="P197" t="s">
        <v>280</v>
      </c>
      <c r="Q197" t="s">
        <v>106</v>
      </c>
      <c r="R197" t="s">
        <v>106</v>
      </c>
      <c r="S197" t="s">
        <v>107</v>
      </c>
      <c r="T197" t="s">
        <v>107</v>
      </c>
      <c r="U197" t="s">
        <v>106</v>
      </c>
      <c r="V197" t="s">
        <v>106</v>
      </c>
      <c r="W197">
        <v>1</v>
      </c>
      <c r="X197">
        <v>2</v>
      </c>
      <c r="Y197">
        <v>1</v>
      </c>
      <c r="Z197">
        <v>2</v>
      </c>
      <c r="AA197">
        <v>0</v>
      </c>
      <c r="AB197">
        <v>1</v>
      </c>
      <c r="AC197" t="s">
        <v>107</v>
      </c>
      <c r="AD197" t="s">
        <v>107</v>
      </c>
      <c r="AE197" t="s">
        <v>107</v>
      </c>
      <c r="AF197" t="s">
        <v>107</v>
      </c>
      <c r="AG197">
        <v>1</v>
      </c>
      <c r="AH197">
        <v>2</v>
      </c>
      <c r="AI197">
        <v>2</v>
      </c>
      <c r="AJ197">
        <v>2</v>
      </c>
      <c r="AK197">
        <v>2</v>
      </c>
      <c r="AL197">
        <v>2</v>
      </c>
      <c r="AM197" t="s">
        <v>107</v>
      </c>
      <c r="AN197" t="s">
        <v>107</v>
      </c>
      <c r="AO197" t="s">
        <v>106</v>
      </c>
      <c r="AP197" t="s">
        <v>106</v>
      </c>
      <c r="AQ197">
        <v>1</v>
      </c>
      <c r="AR197">
        <v>1</v>
      </c>
      <c r="AS197" t="s">
        <v>106</v>
      </c>
      <c r="AT197" t="s">
        <v>106</v>
      </c>
      <c r="AU197" t="s">
        <v>106</v>
      </c>
      <c r="AV197" t="s">
        <v>106</v>
      </c>
      <c r="AW197" t="s">
        <v>107</v>
      </c>
      <c r="AX197" t="s">
        <v>107</v>
      </c>
      <c r="AY197" t="s">
        <v>107</v>
      </c>
      <c r="AZ197" t="s">
        <v>107</v>
      </c>
      <c r="BA197" t="s">
        <v>106</v>
      </c>
      <c r="BB197" t="s">
        <v>106</v>
      </c>
      <c r="BC197">
        <v>1</v>
      </c>
      <c r="BD197">
        <v>2</v>
      </c>
      <c r="BE197">
        <v>2</v>
      </c>
      <c r="BF197">
        <v>2</v>
      </c>
      <c r="BG197">
        <v>1</v>
      </c>
      <c r="BH197">
        <v>2</v>
      </c>
      <c r="BI197" t="s">
        <v>107</v>
      </c>
      <c r="BJ197" t="s">
        <v>107</v>
      </c>
      <c r="BK197">
        <v>1</v>
      </c>
      <c r="BL197">
        <v>2</v>
      </c>
      <c r="BM197" t="s">
        <v>107</v>
      </c>
      <c r="BN197" t="s">
        <v>107</v>
      </c>
      <c r="BO197" t="s">
        <v>107</v>
      </c>
      <c r="BP197" t="s">
        <v>107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98"/>
  <sheetViews>
    <sheetView topLeftCell="AO1" zoomScale="85" zoomScaleNormal="85" workbookViewId="0">
      <selection activeCell="BR5" sqref="BR5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2014</v>
      </c>
      <c r="B5" t="s">
        <v>141</v>
      </c>
      <c r="C5">
        <v>197</v>
      </c>
      <c r="D5" t="s">
        <v>303</v>
      </c>
      <c r="E5">
        <v>373</v>
      </c>
      <c r="F5" t="s">
        <v>303</v>
      </c>
      <c r="G5">
        <v>236</v>
      </c>
      <c r="H5" t="s">
        <v>303</v>
      </c>
      <c r="I5">
        <v>322</v>
      </c>
      <c r="J5" t="s">
        <v>303</v>
      </c>
      <c r="K5">
        <v>316</v>
      </c>
      <c r="L5" t="s">
        <v>303</v>
      </c>
      <c r="M5">
        <v>230</v>
      </c>
      <c r="N5" t="s">
        <v>303</v>
      </c>
      <c r="O5" t="s">
        <v>280</v>
      </c>
      <c r="P5" t="s">
        <v>303</v>
      </c>
      <c r="Q5">
        <v>374</v>
      </c>
      <c r="R5" t="s">
        <v>303</v>
      </c>
      <c r="S5">
        <v>342</v>
      </c>
      <c r="T5" t="s">
        <v>303</v>
      </c>
      <c r="U5">
        <v>323</v>
      </c>
      <c r="V5" t="s">
        <v>303</v>
      </c>
      <c r="W5">
        <v>267</v>
      </c>
      <c r="X5" t="s">
        <v>303</v>
      </c>
      <c r="Y5">
        <v>261</v>
      </c>
      <c r="Z5" t="s">
        <v>303</v>
      </c>
      <c r="AA5">
        <v>176</v>
      </c>
      <c r="AB5" t="s">
        <v>303</v>
      </c>
      <c r="AC5">
        <v>263</v>
      </c>
      <c r="AD5" t="s">
        <v>303</v>
      </c>
      <c r="AE5">
        <v>245</v>
      </c>
      <c r="AF5" t="s">
        <v>303</v>
      </c>
      <c r="AG5">
        <v>241</v>
      </c>
      <c r="AH5" t="s">
        <v>303</v>
      </c>
      <c r="AI5">
        <v>290</v>
      </c>
      <c r="AJ5" t="s">
        <v>303</v>
      </c>
      <c r="AK5">
        <v>267</v>
      </c>
      <c r="AL5" t="s">
        <v>303</v>
      </c>
      <c r="AM5">
        <v>218</v>
      </c>
      <c r="AN5" t="s">
        <v>303</v>
      </c>
      <c r="AO5">
        <v>150</v>
      </c>
      <c r="AP5" t="s">
        <v>303</v>
      </c>
      <c r="AQ5">
        <v>167</v>
      </c>
      <c r="AR5" t="s">
        <v>303</v>
      </c>
      <c r="AS5">
        <v>318</v>
      </c>
      <c r="AT5" t="s">
        <v>303</v>
      </c>
      <c r="AU5">
        <v>287</v>
      </c>
      <c r="AV5" t="s">
        <v>303</v>
      </c>
      <c r="AW5">
        <v>203</v>
      </c>
      <c r="AX5" t="s">
        <v>303</v>
      </c>
      <c r="AY5">
        <v>327</v>
      </c>
      <c r="AZ5" t="s">
        <v>303</v>
      </c>
      <c r="BA5">
        <v>291</v>
      </c>
      <c r="BB5" t="s">
        <v>303</v>
      </c>
      <c r="BC5">
        <v>190</v>
      </c>
      <c r="BD5" t="s">
        <v>303</v>
      </c>
      <c r="BE5">
        <v>299</v>
      </c>
      <c r="BF5" t="s">
        <v>303</v>
      </c>
      <c r="BG5">
        <v>196</v>
      </c>
      <c r="BH5" t="s">
        <v>303</v>
      </c>
      <c r="BI5">
        <v>276</v>
      </c>
      <c r="BJ5" t="s">
        <v>303</v>
      </c>
      <c r="BK5">
        <v>269</v>
      </c>
      <c r="BL5" t="s">
        <v>303</v>
      </c>
      <c r="BM5">
        <v>308</v>
      </c>
      <c r="BN5" t="s">
        <v>303</v>
      </c>
      <c r="BO5">
        <v>232</v>
      </c>
      <c r="BP5" t="s">
        <v>303</v>
      </c>
    </row>
    <row r="6" spans="1:68" x14ac:dyDescent="0.25">
      <c r="A6">
        <v>2014</v>
      </c>
      <c r="B6" t="s">
        <v>175</v>
      </c>
      <c r="C6" t="s">
        <v>107</v>
      </c>
      <c r="D6" t="s">
        <v>107</v>
      </c>
      <c r="E6">
        <v>14</v>
      </c>
      <c r="F6">
        <v>8</v>
      </c>
      <c r="G6" t="s">
        <v>106</v>
      </c>
      <c r="H6" t="s">
        <v>106</v>
      </c>
      <c r="I6">
        <v>3</v>
      </c>
      <c r="J6">
        <v>3</v>
      </c>
      <c r="K6" t="s">
        <v>106</v>
      </c>
      <c r="L6" t="s">
        <v>106</v>
      </c>
      <c r="M6">
        <v>2</v>
      </c>
      <c r="N6">
        <v>2</v>
      </c>
      <c r="O6" t="s">
        <v>280</v>
      </c>
      <c r="P6" t="s">
        <v>280</v>
      </c>
      <c r="Q6" t="s">
        <v>107</v>
      </c>
      <c r="R6" t="s">
        <v>107</v>
      </c>
      <c r="S6">
        <v>2</v>
      </c>
      <c r="T6">
        <v>3</v>
      </c>
      <c r="U6" t="s">
        <v>106</v>
      </c>
      <c r="V6" t="s">
        <v>106</v>
      </c>
      <c r="W6">
        <v>2</v>
      </c>
      <c r="X6">
        <v>2</v>
      </c>
      <c r="Y6">
        <v>1</v>
      </c>
      <c r="Z6">
        <v>1</v>
      </c>
      <c r="AA6">
        <v>1</v>
      </c>
      <c r="AB6">
        <v>1</v>
      </c>
      <c r="AC6" t="s">
        <v>106</v>
      </c>
      <c r="AD6" t="s">
        <v>106</v>
      </c>
      <c r="AE6">
        <v>4</v>
      </c>
      <c r="AF6">
        <v>3</v>
      </c>
      <c r="AG6" t="s">
        <v>106</v>
      </c>
      <c r="AH6" t="s">
        <v>106</v>
      </c>
      <c r="AI6">
        <v>6</v>
      </c>
      <c r="AJ6">
        <v>4</v>
      </c>
      <c r="AK6">
        <v>4</v>
      </c>
      <c r="AL6">
        <v>4</v>
      </c>
      <c r="AM6" t="s">
        <v>106</v>
      </c>
      <c r="AN6" t="s">
        <v>106</v>
      </c>
      <c r="AO6" t="s">
        <v>107</v>
      </c>
      <c r="AP6" t="s">
        <v>107</v>
      </c>
      <c r="AQ6">
        <v>2</v>
      </c>
      <c r="AR6">
        <v>2</v>
      </c>
      <c r="AS6" t="s">
        <v>106</v>
      </c>
      <c r="AT6" t="s">
        <v>106</v>
      </c>
      <c r="AU6">
        <v>2</v>
      </c>
      <c r="AV6">
        <v>2</v>
      </c>
      <c r="AW6">
        <v>1</v>
      </c>
      <c r="AX6">
        <v>2</v>
      </c>
      <c r="AY6">
        <v>3</v>
      </c>
      <c r="AZ6">
        <v>3</v>
      </c>
      <c r="BA6">
        <v>2</v>
      </c>
      <c r="BB6">
        <v>2</v>
      </c>
      <c r="BC6" t="s">
        <v>106</v>
      </c>
      <c r="BD6" t="s">
        <v>106</v>
      </c>
      <c r="BE6">
        <v>1</v>
      </c>
      <c r="BF6">
        <v>2</v>
      </c>
      <c r="BG6" t="s">
        <v>106</v>
      </c>
      <c r="BH6" t="s">
        <v>106</v>
      </c>
      <c r="BI6" t="s">
        <v>106</v>
      </c>
      <c r="BJ6" t="s">
        <v>106</v>
      </c>
      <c r="BK6" t="s">
        <v>106</v>
      </c>
      <c r="BL6" t="s">
        <v>106</v>
      </c>
      <c r="BM6" t="s">
        <v>107</v>
      </c>
      <c r="BN6" t="s">
        <v>107</v>
      </c>
      <c r="BO6" t="s">
        <v>107</v>
      </c>
      <c r="BP6" t="s">
        <v>107</v>
      </c>
    </row>
    <row r="7" spans="1:68" x14ac:dyDescent="0.25">
      <c r="A7">
        <v>2014</v>
      </c>
      <c r="B7" t="s">
        <v>0</v>
      </c>
      <c r="C7">
        <v>2</v>
      </c>
      <c r="D7">
        <v>2</v>
      </c>
      <c r="E7" t="s">
        <v>106</v>
      </c>
      <c r="F7" t="s">
        <v>106</v>
      </c>
      <c r="G7" t="s">
        <v>106</v>
      </c>
      <c r="H7" t="s">
        <v>106</v>
      </c>
      <c r="I7" t="s">
        <v>106</v>
      </c>
      <c r="J7" t="s">
        <v>106</v>
      </c>
      <c r="K7" t="s">
        <v>107</v>
      </c>
      <c r="L7" t="s">
        <v>107</v>
      </c>
      <c r="M7" t="s">
        <v>106</v>
      </c>
      <c r="N7" t="s">
        <v>106</v>
      </c>
      <c r="O7" t="s">
        <v>280</v>
      </c>
      <c r="P7" t="s">
        <v>280</v>
      </c>
      <c r="Q7" t="s">
        <v>107</v>
      </c>
      <c r="R7" t="s">
        <v>107</v>
      </c>
      <c r="S7" t="s">
        <v>106</v>
      </c>
      <c r="T7" t="s">
        <v>106</v>
      </c>
      <c r="U7" t="s">
        <v>107</v>
      </c>
      <c r="V7" t="s">
        <v>107</v>
      </c>
      <c r="W7" t="s">
        <v>106</v>
      </c>
      <c r="X7" t="s">
        <v>106</v>
      </c>
      <c r="Y7" t="s">
        <v>106</v>
      </c>
      <c r="Z7" t="s">
        <v>106</v>
      </c>
      <c r="AA7" t="s">
        <v>107</v>
      </c>
      <c r="AB7" t="s">
        <v>107</v>
      </c>
      <c r="AC7" t="s">
        <v>106</v>
      </c>
      <c r="AD7" t="s">
        <v>106</v>
      </c>
      <c r="AE7" t="s">
        <v>106</v>
      </c>
      <c r="AF7" t="s">
        <v>106</v>
      </c>
      <c r="AG7" t="s">
        <v>106</v>
      </c>
      <c r="AH7" t="s">
        <v>106</v>
      </c>
      <c r="AI7" t="s">
        <v>107</v>
      </c>
      <c r="AJ7" t="s">
        <v>107</v>
      </c>
      <c r="AK7">
        <v>1</v>
      </c>
      <c r="AL7">
        <v>2</v>
      </c>
      <c r="AM7" t="s">
        <v>106</v>
      </c>
      <c r="AN7" t="s">
        <v>106</v>
      </c>
      <c r="AO7" t="s">
        <v>106</v>
      </c>
      <c r="AP7" t="s">
        <v>106</v>
      </c>
      <c r="AQ7" t="s">
        <v>106</v>
      </c>
      <c r="AR7" t="s">
        <v>106</v>
      </c>
      <c r="AS7" t="s">
        <v>106</v>
      </c>
      <c r="AT7" t="s">
        <v>106</v>
      </c>
      <c r="AU7">
        <v>1</v>
      </c>
      <c r="AV7">
        <v>2</v>
      </c>
      <c r="AW7">
        <v>1</v>
      </c>
      <c r="AX7">
        <v>1</v>
      </c>
      <c r="AY7" t="s">
        <v>106</v>
      </c>
      <c r="AZ7" t="s">
        <v>106</v>
      </c>
      <c r="BA7" t="s">
        <v>107</v>
      </c>
      <c r="BB7" t="s">
        <v>107</v>
      </c>
      <c r="BC7" t="s">
        <v>106</v>
      </c>
      <c r="BD7" t="s">
        <v>106</v>
      </c>
      <c r="BE7" t="s">
        <v>107</v>
      </c>
      <c r="BF7" t="s">
        <v>107</v>
      </c>
      <c r="BG7" t="s">
        <v>107</v>
      </c>
      <c r="BH7" t="s">
        <v>107</v>
      </c>
      <c r="BI7" t="s">
        <v>106</v>
      </c>
      <c r="BJ7" t="s">
        <v>106</v>
      </c>
      <c r="BK7" t="s">
        <v>106</v>
      </c>
      <c r="BL7" t="s">
        <v>106</v>
      </c>
      <c r="BM7" t="s">
        <v>106</v>
      </c>
      <c r="BN7" t="s">
        <v>106</v>
      </c>
      <c r="BO7" t="s">
        <v>107</v>
      </c>
      <c r="BP7" t="s">
        <v>107</v>
      </c>
    </row>
    <row r="8" spans="1:68" x14ac:dyDescent="0.25">
      <c r="A8">
        <v>2014</v>
      </c>
      <c r="B8" t="s">
        <v>1</v>
      </c>
      <c r="C8" t="s">
        <v>106</v>
      </c>
      <c r="D8" t="s">
        <v>106</v>
      </c>
      <c r="E8" t="s">
        <v>106</v>
      </c>
      <c r="F8" t="s">
        <v>106</v>
      </c>
      <c r="G8" t="s">
        <v>106</v>
      </c>
      <c r="H8" t="s">
        <v>106</v>
      </c>
      <c r="I8" t="s">
        <v>107</v>
      </c>
      <c r="J8" t="s">
        <v>107</v>
      </c>
      <c r="K8" t="s">
        <v>106</v>
      </c>
      <c r="L8" t="s">
        <v>106</v>
      </c>
      <c r="M8" t="s">
        <v>107</v>
      </c>
      <c r="N8" t="s">
        <v>107</v>
      </c>
      <c r="O8" t="s">
        <v>280</v>
      </c>
      <c r="P8" t="s">
        <v>280</v>
      </c>
      <c r="Q8" t="s">
        <v>107</v>
      </c>
      <c r="R8" t="s">
        <v>107</v>
      </c>
      <c r="S8" t="s">
        <v>106</v>
      </c>
      <c r="T8" t="s">
        <v>106</v>
      </c>
      <c r="U8" t="s">
        <v>106</v>
      </c>
      <c r="V8" t="s">
        <v>106</v>
      </c>
      <c r="W8" t="s">
        <v>106</v>
      </c>
      <c r="X8" t="s">
        <v>106</v>
      </c>
      <c r="Y8" t="s">
        <v>107</v>
      </c>
      <c r="Z8" t="s">
        <v>107</v>
      </c>
      <c r="AA8" t="s">
        <v>106</v>
      </c>
      <c r="AB8" t="s">
        <v>106</v>
      </c>
      <c r="AC8" t="s">
        <v>106</v>
      </c>
      <c r="AD8" t="s">
        <v>106</v>
      </c>
      <c r="AE8" t="s">
        <v>107</v>
      </c>
      <c r="AF8" t="s">
        <v>107</v>
      </c>
      <c r="AG8" t="s">
        <v>106</v>
      </c>
      <c r="AH8" t="s">
        <v>106</v>
      </c>
      <c r="AI8" t="s">
        <v>107</v>
      </c>
      <c r="AJ8" t="s">
        <v>107</v>
      </c>
      <c r="AK8" t="s">
        <v>106</v>
      </c>
      <c r="AL8" t="s">
        <v>106</v>
      </c>
      <c r="AM8">
        <v>1</v>
      </c>
      <c r="AN8">
        <v>1</v>
      </c>
      <c r="AO8">
        <v>0</v>
      </c>
      <c r="AP8">
        <v>1</v>
      </c>
      <c r="AQ8" t="s">
        <v>106</v>
      </c>
      <c r="AR8" t="s">
        <v>106</v>
      </c>
      <c r="AS8" t="s">
        <v>107</v>
      </c>
      <c r="AT8" t="s">
        <v>107</v>
      </c>
      <c r="AU8">
        <v>2</v>
      </c>
      <c r="AV8">
        <v>2</v>
      </c>
      <c r="AW8" t="s">
        <v>106</v>
      </c>
      <c r="AX8" t="s">
        <v>106</v>
      </c>
      <c r="AY8" t="s">
        <v>106</v>
      </c>
      <c r="AZ8" t="s">
        <v>106</v>
      </c>
      <c r="BA8" t="s">
        <v>107</v>
      </c>
      <c r="BB8" t="s">
        <v>107</v>
      </c>
      <c r="BC8" t="s">
        <v>107</v>
      </c>
      <c r="BD8" t="s">
        <v>107</v>
      </c>
      <c r="BE8">
        <v>1</v>
      </c>
      <c r="BF8">
        <v>2</v>
      </c>
      <c r="BG8" t="s">
        <v>106</v>
      </c>
      <c r="BH8" t="s">
        <v>106</v>
      </c>
      <c r="BI8" t="s">
        <v>107</v>
      </c>
      <c r="BJ8" t="s">
        <v>107</v>
      </c>
      <c r="BK8">
        <v>1</v>
      </c>
      <c r="BL8">
        <v>2</v>
      </c>
      <c r="BM8" t="s">
        <v>106</v>
      </c>
      <c r="BN8" t="s">
        <v>106</v>
      </c>
      <c r="BO8" t="s">
        <v>107</v>
      </c>
      <c r="BP8" t="s">
        <v>107</v>
      </c>
    </row>
    <row r="9" spans="1:68" x14ac:dyDescent="0.25">
      <c r="A9">
        <v>2014</v>
      </c>
      <c r="B9" t="s">
        <v>3</v>
      </c>
      <c r="C9" t="s">
        <v>106</v>
      </c>
      <c r="D9" t="s">
        <v>106</v>
      </c>
      <c r="E9" t="s">
        <v>107</v>
      </c>
      <c r="F9" t="s">
        <v>107</v>
      </c>
      <c r="G9" t="s">
        <v>106</v>
      </c>
      <c r="H9" t="s">
        <v>106</v>
      </c>
      <c r="I9" t="s">
        <v>107</v>
      </c>
      <c r="J9" t="s">
        <v>107</v>
      </c>
      <c r="K9" t="s">
        <v>106</v>
      </c>
      <c r="L9" t="s">
        <v>106</v>
      </c>
      <c r="M9" t="s">
        <v>106</v>
      </c>
      <c r="N9" t="s">
        <v>106</v>
      </c>
      <c r="O9" t="s">
        <v>280</v>
      </c>
      <c r="P9" t="s">
        <v>280</v>
      </c>
      <c r="Q9" t="s">
        <v>106</v>
      </c>
      <c r="R9" t="s">
        <v>106</v>
      </c>
      <c r="S9" t="s">
        <v>107</v>
      </c>
      <c r="T9" t="s">
        <v>107</v>
      </c>
      <c r="U9" t="s">
        <v>107</v>
      </c>
      <c r="V9" t="s">
        <v>107</v>
      </c>
      <c r="W9" t="s">
        <v>106</v>
      </c>
      <c r="X9" t="s">
        <v>106</v>
      </c>
      <c r="Y9" t="s">
        <v>107</v>
      </c>
      <c r="Z9" t="s">
        <v>107</v>
      </c>
      <c r="AA9" t="s">
        <v>106</v>
      </c>
      <c r="AB9" t="s">
        <v>106</v>
      </c>
      <c r="AC9" t="s">
        <v>107</v>
      </c>
      <c r="AD9" t="s">
        <v>107</v>
      </c>
      <c r="AE9" t="s">
        <v>107</v>
      </c>
      <c r="AF9" t="s">
        <v>107</v>
      </c>
      <c r="AG9" t="s">
        <v>107</v>
      </c>
      <c r="AH9" t="s">
        <v>107</v>
      </c>
      <c r="AI9" t="s">
        <v>107</v>
      </c>
      <c r="AJ9" t="s">
        <v>107</v>
      </c>
      <c r="AK9" t="s">
        <v>107</v>
      </c>
      <c r="AL9" t="s">
        <v>107</v>
      </c>
      <c r="AM9" t="s">
        <v>106</v>
      </c>
      <c r="AN9" t="s">
        <v>106</v>
      </c>
      <c r="AO9" t="s">
        <v>107</v>
      </c>
      <c r="AP9" t="s">
        <v>107</v>
      </c>
      <c r="AQ9" t="s">
        <v>106</v>
      </c>
      <c r="AR9" t="s">
        <v>106</v>
      </c>
      <c r="AS9">
        <v>2</v>
      </c>
      <c r="AT9">
        <v>3</v>
      </c>
      <c r="AU9" t="s">
        <v>107</v>
      </c>
      <c r="AV9" t="s">
        <v>107</v>
      </c>
      <c r="AW9" t="s">
        <v>106</v>
      </c>
      <c r="AX9" t="s">
        <v>106</v>
      </c>
      <c r="AY9" t="s">
        <v>107</v>
      </c>
      <c r="AZ9" t="s">
        <v>107</v>
      </c>
      <c r="BA9" t="s">
        <v>107</v>
      </c>
      <c r="BB9" t="s">
        <v>107</v>
      </c>
      <c r="BC9" t="s">
        <v>106</v>
      </c>
      <c r="BD9" t="s">
        <v>106</v>
      </c>
      <c r="BE9" t="s">
        <v>107</v>
      </c>
      <c r="BF9" t="s">
        <v>107</v>
      </c>
      <c r="BG9" t="s">
        <v>106</v>
      </c>
      <c r="BH9" t="s">
        <v>106</v>
      </c>
      <c r="BI9" t="s">
        <v>106</v>
      </c>
      <c r="BJ9" t="s">
        <v>106</v>
      </c>
      <c r="BK9" t="s">
        <v>107</v>
      </c>
      <c r="BL9" t="s">
        <v>107</v>
      </c>
      <c r="BM9" t="s">
        <v>106</v>
      </c>
      <c r="BN9" t="s">
        <v>106</v>
      </c>
      <c r="BO9" t="s">
        <v>106</v>
      </c>
      <c r="BP9" t="s">
        <v>106</v>
      </c>
    </row>
    <row r="10" spans="1:68" x14ac:dyDescent="0.25">
      <c r="A10">
        <v>2014</v>
      </c>
      <c r="B10" t="s">
        <v>176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106</v>
      </c>
      <c r="N10" t="s">
        <v>106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2014</v>
      </c>
      <c r="B11" t="s">
        <v>177</v>
      </c>
      <c r="C11" t="s">
        <v>106</v>
      </c>
      <c r="D11" t="s">
        <v>106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106</v>
      </c>
      <c r="R11" t="s">
        <v>106</v>
      </c>
      <c r="S11" t="s">
        <v>106</v>
      </c>
      <c r="T11" t="s">
        <v>106</v>
      </c>
      <c r="U11" t="s">
        <v>106</v>
      </c>
      <c r="V11" t="s">
        <v>106</v>
      </c>
      <c r="W11" t="s">
        <v>106</v>
      </c>
      <c r="X11" t="s">
        <v>106</v>
      </c>
      <c r="Y11" t="s">
        <v>107</v>
      </c>
      <c r="Z11" t="s">
        <v>107</v>
      </c>
      <c r="AA11" t="s">
        <v>106</v>
      </c>
      <c r="AB11" t="s">
        <v>106</v>
      </c>
      <c r="AC11" t="s">
        <v>106</v>
      </c>
      <c r="AD11" t="s">
        <v>106</v>
      </c>
      <c r="AE11" t="s">
        <v>106</v>
      </c>
      <c r="AF11" t="s">
        <v>106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107</v>
      </c>
      <c r="AN11" t="s">
        <v>107</v>
      </c>
      <c r="AO11" t="s">
        <v>107</v>
      </c>
      <c r="AP11" t="s">
        <v>107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106</v>
      </c>
      <c r="AX11" t="s">
        <v>106</v>
      </c>
      <c r="AY11" t="s">
        <v>106</v>
      </c>
      <c r="AZ11" t="s">
        <v>106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 t="s">
        <v>106</v>
      </c>
      <c r="BL11" t="s">
        <v>106</v>
      </c>
      <c r="BM11" t="s">
        <v>106</v>
      </c>
      <c r="BN11" t="s">
        <v>106</v>
      </c>
      <c r="BO11" t="s">
        <v>106</v>
      </c>
      <c r="BP11" t="s">
        <v>106</v>
      </c>
    </row>
    <row r="12" spans="1:68" x14ac:dyDescent="0.25">
      <c r="A12">
        <v>2014</v>
      </c>
      <c r="B12" t="s">
        <v>4</v>
      </c>
      <c r="C12" t="s">
        <v>106</v>
      </c>
      <c r="D12" t="s">
        <v>106</v>
      </c>
      <c r="E12" t="s">
        <v>106</v>
      </c>
      <c r="F12" t="s">
        <v>106</v>
      </c>
      <c r="G12" t="s">
        <v>106</v>
      </c>
      <c r="H12" t="s">
        <v>106</v>
      </c>
      <c r="I12" t="s">
        <v>107</v>
      </c>
      <c r="J12" t="s">
        <v>107</v>
      </c>
      <c r="K12" t="s">
        <v>106</v>
      </c>
      <c r="L12" t="s">
        <v>106</v>
      </c>
      <c r="M12" t="s">
        <v>106</v>
      </c>
      <c r="N12" t="s">
        <v>106</v>
      </c>
      <c r="O12" t="s">
        <v>280</v>
      </c>
      <c r="P12" t="s">
        <v>280</v>
      </c>
      <c r="Q12" t="s">
        <v>106</v>
      </c>
      <c r="R12" t="s">
        <v>106</v>
      </c>
      <c r="S12" t="s">
        <v>106</v>
      </c>
      <c r="T12" t="s">
        <v>106</v>
      </c>
      <c r="U12" t="s">
        <v>106</v>
      </c>
      <c r="V12" t="s">
        <v>106</v>
      </c>
      <c r="W12" t="s">
        <v>106</v>
      </c>
      <c r="X12" t="s">
        <v>106</v>
      </c>
      <c r="Y12" t="s">
        <v>107</v>
      </c>
      <c r="Z12" t="s">
        <v>107</v>
      </c>
      <c r="AA12" t="s">
        <v>107</v>
      </c>
      <c r="AB12" t="s">
        <v>107</v>
      </c>
      <c r="AC12" t="s">
        <v>106</v>
      </c>
      <c r="AD12" t="s">
        <v>106</v>
      </c>
      <c r="AE12" t="s">
        <v>106</v>
      </c>
      <c r="AF12" t="s">
        <v>106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 t="s">
        <v>107</v>
      </c>
      <c r="AP12" t="s">
        <v>107</v>
      </c>
      <c r="AQ12" t="s">
        <v>106</v>
      </c>
      <c r="AR12" t="s">
        <v>106</v>
      </c>
      <c r="AS12" t="s">
        <v>106</v>
      </c>
      <c r="AT12" t="s">
        <v>106</v>
      </c>
      <c r="AU12" t="s">
        <v>106</v>
      </c>
      <c r="AV12" t="s">
        <v>106</v>
      </c>
      <c r="AW12" t="s">
        <v>106</v>
      </c>
      <c r="AX12" t="s">
        <v>106</v>
      </c>
      <c r="AY12" t="s">
        <v>107</v>
      </c>
      <c r="AZ12" t="s">
        <v>107</v>
      </c>
      <c r="BA12" t="s">
        <v>106</v>
      </c>
      <c r="BB12" t="s">
        <v>106</v>
      </c>
      <c r="BC12" t="s">
        <v>106</v>
      </c>
      <c r="BD12" t="s">
        <v>106</v>
      </c>
      <c r="BE12" t="s">
        <v>107</v>
      </c>
      <c r="BF12" t="s">
        <v>107</v>
      </c>
      <c r="BG12" t="s">
        <v>106</v>
      </c>
      <c r="BH12" t="s">
        <v>106</v>
      </c>
      <c r="BI12" t="s">
        <v>106</v>
      </c>
      <c r="BJ12" t="s">
        <v>106</v>
      </c>
      <c r="BK12" t="s">
        <v>106</v>
      </c>
      <c r="BL12" t="s">
        <v>106</v>
      </c>
      <c r="BM12" t="s">
        <v>106</v>
      </c>
      <c r="BN12" t="s">
        <v>106</v>
      </c>
      <c r="BO12" t="s">
        <v>107</v>
      </c>
      <c r="BP12" t="s">
        <v>107</v>
      </c>
    </row>
    <row r="13" spans="1:68" x14ac:dyDescent="0.25">
      <c r="A13">
        <v>2014</v>
      </c>
      <c r="B13" t="s">
        <v>178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107</v>
      </c>
      <c r="J13" t="s">
        <v>107</v>
      </c>
      <c r="K13" t="s">
        <v>106</v>
      </c>
      <c r="L13" t="s">
        <v>106</v>
      </c>
      <c r="M13" t="s">
        <v>106</v>
      </c>
      <c r="N13" t="s">
        <v>106</v>
      </c>
      <c r="O13" t="s">
        <v>280</v>
      </c>
      <c r="P13" t="s">
        <v>280</v>
      </c>
      <c r="Q13" t="s">
        <v>106</v>
      </c>
      <c r="R13" t="s">
        <v>106</v>
      </c>
      <c r="S13" t="s">
        <v>107</v>
      </c>
      <c r="T13" t="s">
        <v>107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107</v>
      </c>
      <c r="AB13" t="s">
        <v>107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106</v>
      </c>
      <c r="AN13" t="s">
        <v>106</v>
      </c>
      <c r="AO13" t="s">
        <v>106</v>
      </c>
      <c r="AP13" t="s">
        <v>106</v>
      </c>
      <c r="AQ13" t="s">
        <v>106</v>
      </c>
      <c r="AR13" t="s">
        <v>106</v>
      </c>
      <c r="AS13" t="s">
        <v>106</v>
      </c>
      <c r="AT13" t="s">
        <v>106</v>
      </c>
      <c r="AU13" t="s">
        <v>107</v>
      </c>
      <c r="AV13" t="s">
        <v>107</v>
      </c>
      <c r="AW13" t="s">
        <v>106</v>
      </c>
      <c r="AX13" t="s">
        <v>106</v>
      </c>
      <c r="AY13" t="s">
        <v>106</v>
      </c>
      <c r="AZ13" t="s">
        <v>106</v>
      </c>
      <c r="BA13" t="s">
        <v>106</v>
      </c>
      <c r="BB13" t="s">
        <v>106</v>
      </c>
      <c r="BC13" t="s">
        <v>106</v>
      </c>
      <c r="BD13" t="s">
        <v>106</v>
      </c>
      <c r="BE13" t="s">
        <v>106</v>
      </c>
      <c r="BF13" t="s">
        <v>106</v>
      </c>
      <c r="BG13" t="s">
        <v>106</v>
      </c>
      <c r="BH13" t="s">
        <v>106</v>
      </c>
      <c r="BI13" t="s">
        <v>107</v>
      </c>
      <c r="BJ13" t="s">
        <v>107</v>
      </c>
      <c r="BK13" t="s">
        <v>106</v>
      </c>
      <c r="BL13" t="s">
        <v>106</v>
      </c>
      <c r="BM13" t="s">
        <v>106</v>
      </c>
      <c r="BN13" t="s">
        <v>106</v>
      </c>
      <c r="BO13" t="s">
        <v>106</v>
      </c>
      <c r="BP13" t="s">
        <v>106</v>
      </c>
    </row>
    <row r="14" spans="1:68" x14ac:dyDescent="0.25">
      <c r="A14">
        <v>2014</v>
      </c>
      <c r="B14" t="s">
        <v>179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 t="s">
        <v>107</v>
      </c>
      <c r="J14" t="s">
        <v>107</v>
      </c>
      <c r="K14" t="s">
        <v>106</v>
      </c>
      <c r="L14" t="s">
        <v>106</v>
      </c>
      <c r="M14" t="s">
        <v>106</v>
      </c>
      <c r="N14" t="s">
        <v>106</v>
      </c>
      <c r="O14" t="s">
        <v>280</v>
      </c>
      <c r="P14" t="s">
        <v>280</v>
      </c>
      <c r="Q14" t="s">
        <v>106</v>
      </c>
      <c r="R14" t="s">
        <v>106</v>
      </c>
      <c r="S14" t="s">
        <v>106</v>
      </c>
      <c r="T14" t="s">
        <v>106</v>
      </c>
      <c r="U14" t="s">
        <v>106</v>
      </c>
      <c r="V14" t="s">
        <v>106</v>
      </c>
      <c r="W14" t="s">
        <v>106</v>
      </c>
      <c r="X14" t="s">
        <v>106</v>
      </c>
      <c r="Y14" t="s">
        <v>106</v>
      </c>
      <c r="Z14" t="s">
        <v>106</v>
      </c>
      <c r="AA14" t="s">
        <v>106</v>
      </c>
      <c r="AB14" t="s">
        <v>106</v>
      </c>
      <c r="AC14" t="s">
        <v>106</v>
      </c>
      <c r="AD14" t="s">
        <v>106</v>
      </c>
      <c r="AE14" t="s">
        <v>106</v>
      </c>
      <c r="AF14" t="s">
        <v>106</v>
      </c>
      <c r="AG14" t="s">
        <v>106</v>
      </c>
      <c r="AH14" t="s">
        <v>106</v>
      </c>
      <c r="AI14" t="s">
        <v>106</v>
      </c>
      <c r="AJ14" t="s">
        <v>106</v>
      </c>
      <c r="AK14" t="s">
        <v>106</v>
      </c>
      <c r="AL14" t="s">
        <v>106</v>
      </c>
      <c r="AM14" t="s">
        <v>106</v>
      </c>
      <c r="AN14" t="s">
        <v>106</v>
      </c>
      <c r="AO14" t="s">
        <v>106</v>
      </c>
      <c r="AP14" t="s">
        <v>106</v>
      </c>
      <c r="AQ14" t="s">
        <v>106</v>
      </c>
      <c r="AR14" t="s">
        <v>106</v>
      </c>
      <c r="AS14" t="s">
        <v>106</v>
      </c>
      <c r="AT14" t="s">
        <v>106</v>
      </c>
      <c r="AU14" t="s">
        <v>106</v>
      </c>
      <c r="AV14" t="s">
        <v>106</v>
      </c>
      <c r="AW14" t="s">
        <v>107</v>
      </c>
      <c r="AX14" t="s">
        <v>107</v>
      </c>
      <c r="AY14" t="s">
        <v>106</v>
      </c>
      <c r="AZ14" t="s">
        <v>106</v>
      </c>
      <c r="BA14" t="s">
        <v>106</v>
      </c>
      <c r="BB14" t="s">
        <v>106</v>
      </c>
      <c r="BC14" t="s">
        <v>106</v>
      </c>
      <c r="BD14" t="s">
        <v>106</v>
      </c>
      <c r="BE14" t="s">
        <v>106</v>
      </c>
      <c r="BF14" t="s">
        <v>106</v>
      </c>
      <c r="BG14" t="s">
        <v>106</v>
      </c>
      <c r="BH14" t="s">
        <v>106</v>
      </c>
      <c r="BI14" t="s">
        <v>106</v>
      </c>
      <c r="BJ14" t="s">
        <v>106</v>
      </c>
      <c r="BK14" t="s">
        <v>107</v>
      </c>
      <c r="BL14" t="s">
        <v>107</v>
      </c>
      <c r="BM14" t="s">
        <v>106</v>
      </c>
      <c r="BN14" t="s">
        <v>106</v>
      </c>
      <c r="BO14" t="s">
        <v>106</v>
      </c>
      <c r="BP14" t="s">
        <v>106</v>
      </c>
    </row>
    <row r="15" spans="1:68" x14ac:dyDescent="0.25">
      <c r="A15">
        <v>2014</v>
      </c>
      <c r="B15" t="s">
        <v>5</v>
      </c>
      <c r="C15" t="s">
        <v>106</v>
      </c>
      <c r="D15" t="s">
        <v>106</v>
      </c>
      <c r="E15" t="s">
        <v>107</v>
      </c>
      <c r="F15" t="s">
        <v>107</v>
      </c>
      <c r="G15" t="s">
        <v>107</v>
      </c>
      <c r="H15" t="s">
        <v>107</v>
      </c>
      <c r="I15">
        <v>1</v>
      </c>
      <c r="J15">
        <v>2</v>
      </c>
      <c r="K15">
        <v>1</v>
      </c>
      <c r="L15">
        <v>2</v>
      </c>
      <c r="M15">
        <v>2</v>
      </c>
      <c r="N15">
        <v>2</v>
      </c>
      <c r="O15" t="s">
        <v>280</v>
      </c>
      <c r="P15" t="s">
        <v>280</v>
      </c>
      <c r="Q15" t="s">
        <v>107</v>
      </c>
      <c r="R15" t="s">
        <v>107</v>
      </c>
      <c r="S15">
        <v>1</v>
      </c>
      <c r="T15">
        <v>2</v>
      </c>
      <c r="U15" t="s">
        <v>106</v>
      </c>
      <c r="V15" t="s">
        <v>106</v>
      </c>
      <c r="W15">
        <v>2</v>
      </c>
      <c r="X15">
        <v>2</v>
      </c>
      <c r="Y15">
        <v>3</v>
      </c>
      <c r="Z15">
        <v>3</v>
      </c>
      <c r="AA15">
        <v>2</v>
      </c>
      <c r="AB15">
        <v>2</v>
      </c>
      <c r="AC15">
        <v>2</v>
      </c>
      <c r="AD15">
        <v>2</v>
      </c>
      <c r="AE15" t="s">
        <v>106</v>
      </c>
      <c r="AF15" t="s">
        <v>106</v>
      </c>
      <c r="AG15" t="s">
        <v>107</v>
      </c>
      <c r="AH15" t="s">
        <v>107</v>
      </c>
      <c r="AI15" t="s">
        <v>106</v>
      </c>
      <c r="AJ15" t="s">
        <v>106</v>
      </c>
      <c r="AK15">
        <v>2</v>
      </c>
      <c r="AL15">
        <v>2</v>
      </c>
      <c r="AM15">
        <v>5</v>
      </c>
      <c r="AN15">
        <v>4</v>
      </c>
      <c r="AO15">
        <v>2</v>
      </c>
      <c r="AP15">
        <v>2</v>
      </c>
      <c r="AQ15">
        <v>1</v>
      </c>
      <c r="AR15">
        <v>1</v>
      </c>
      <c r="AS15">
        <v>6</v>
      </c>
      <c r="AT15">
        <v>5</v>
      </c>
      <c r="AU15">
        <v>3</v>
      </c>
      <c r="AV15">
        <v>3</v>
      </c>
      <c r="AW15">
        <v>1</v>
      </c>
      <c r="AX15">
        <v>1</v>
      </c>
      <c r="AY15" t="s">
        <v>107</v>
      </c>
      <c r="AZ15" t="s">
        <v>107</v>
      </c>
      <c r="BA15" t="s">
        <v>106</v>
      </c>
      <c r="BB15" t="s">
        <v>106</v>
      </c>
      <c r="BC15">
        <v>2</v>
      </c>
      <c r="BD15">
        <v>2</v>
      </c>
      <c r="BE15">
        <v>2</v>
      </c>
      <c r="BF15">
        <v>2</v>
      </c>
      <c r="BG15" t="s">
        <v>107</v>
      </c>
      <c r="BH15" t="s">
        <v>107</v>
      </c>
      <c r="BI15">
        <v>3</v>
      </c>
      <c r="BJ15">
        <v>3</v>
      </c>
      <c r="BK15">
        <v>2</v>
      </c>
      <c r="BL15">
        <v>3</v>
      </c>
      <c r="BM15">
        <v>6</v>
      </c>
      <c r="BN15">
        <v>5</v>
      </c>
      <c r="BO15">
        <v>5</v>
      </c>
      <c r="BP15">
        <v>3</v>
      </c>
    </row>
    <row r="16" spans="1:68" x14ac:dyDescent="0.25">
      <c r="A16">
        <v>2014</v>
      </c>
      <c r="B16" t="s">
        <v>6</v>
      </c>
      <c r="C16" t="s">
        <v>107</v>
      </c>
      <c r="D16" t="s">
        <v>107</v>
      </c>
      <c r="E16" t="s">
        <v>107</v>
      </c>
      <c r="F16" t="s">
        <v>107</v>
      </c>
      <c r="G16" t="s">
        <v>106</v>
      </c>
      <c r="H16" t="s">
        <v>106</v>
      </c>
      <c r="I16" t="s">
        <v>107</v>
      </c>
      <c r="J16" t="s">
        <v>107</v>
      </c>
      <c r="K16" t="s">
        <v>106</v>
      </c>
      <c r="L16" t="s">
        <v>106</v>
      </c>
      <c r="M16" t="s">
        <v>106</v>
      </c>
      <c r="N16" t="s">
        <v>106</v>
      </c>
      <c r="O16" t="s">
        <v>280</v>
      </c>
      <c r="P16" t="s">
        <v>280</v>
      </c>
      <c r="Q16" t="s">
        <v>106</v>
      </c>
      <c r="R16" t="s">
        <v>106</v>
      </c>
      <c r="S16" t="s">
        <v>106</v>
      </c>
      <c r="T16" t="s">
        <v>106</v>
      </c>
      <c r="U16" t="s">
        <v>106</v>
      </c>
      <c r="V16" t="s">
        <v>106</v>
      </c>
      <c r="W16" t="s">
        <v>106</v>
      </c>
      <c r="X16" t="s">
        <v>106</v>
      </c>
      <c r="Y16">
        <v>2</v>
      </c>
      <c r="Z16">
        <v>2</v>
      </c>
      <c r="AA16" t="s">
        <v>107</v>
      </c>
      <c r="AB16" t="s">
        <v>107</v>
      </c>
      <c r="AC16" t="s">
        <v>106</v>
      </c>
      <c r="AD16" t="s">
        <v>106</v>
      </c>
      <c r="AE16" t="s">
        <v>106</v>
      </c>
      <c r="AF16" t="s">
        <v>106</v>
      </c>
      <c r="AG16" t="s">
        <v>107</v>
      </c>
      <c r="AH16" t="s">
        <v>107</v>
      </c>
      <c r="AI16" t="s">
        <v>106</v>
      </c>
      <c r="AJ16" t="s">
        <v>106</v>
      </c>
      <c r="AK16" t="s">
        <v>106</v>
      </c>
      <c r="AL16" t="s">
        <v>106</v>
      </c>
      <c r="AM16" t="s">
        <v>106</v>
      </c>
      <c r="AN16" t="s">
        <v>106</v>
      </c>
      <c r="AO16">
        <v>0</v>
      </c>
      <c r="AP16">
        <v>1</v>
      </c>
      <c r="AQ16" t="s">
        <v>106</v>
      </c>
      <c r="AR16" t="s">
        <v>106</v>
      </c>
      <c r="AS16" t="s">
        <v>107</v>
      </c>
      <c r="AT16" t="s">
        <v>107</v>
      </c>
      <c r="AU16" t="s">
        <v>106</v>
      </c>
      <c r="AV16" t="s">
        <v>106</v>
      </c>
      <c r="AW16" t="s">
        <v>106</v>
      </c>
      <c r="AX16" t="s">
        <v>106</v>
      </c>
      <c r="AY16" t="s">
        <v>106</v>
      </c>
      <c r="AZ16" t="s">
        <v>106</v>
      </c>
      <c r="BA16" t="s">
        <v>106</v>
      </c>
      <c r="BB16" t="s">
        <v>106</v>
      </c>
      <c r="BC16" t="s">
        <v>106</v>
      </c>
      <c r="BD16" t="s">
        <v>106</v>
      </c>
      <c r="BE16" t="s">
        <v>106</v>
      </c>
      <c r="BF16" t="s">
        <v>106</v>
      </c>
      <c r="BG16" t="s">
        <v>106</v>
      </c>
      <c r="BH16" t="s">
        <v>106</v>
      </c>
      <c r="BI16" t="s">
        <v>107</v>
      </c>
      <c r="BJ16" t="s">
        <v>107</v>
      </c>
      <c r="BK16" t="s">
        <v>106</v>
      </c>
      <c r="BL16" t="s">
        <v>106</v>
      </c>
      <c r="BM16" t="s">
        <v>107</v>
      </c>
      <c r="BN16" t="s">
        <v>107</v>
      </c>
      <c r="BO16">
        <v>1</v>
      </c>
      <c r="BP16">
        <v>1</v>
      </c>
    </row>
    <row r="17" spans="1:68" x14ac:dyDescent="0.25">
      <c r="A17">
        <v>2014</v>
      </c>
      <c r="B17" t="s">
        <v>180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107</v>
      </c>
      <c r="J17" t="s">
        <v>107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107</v>
      </c>
      <c r="Z17" t="s">
        <v>107</v>
      </c>
      <c r="AA17" t="s">
        <v>107</v>
      </c>
      <c r="AB17" t="s">
        <v>107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>
        <v>0</v>
      </c>
      <c r="AP17">
        <v>1</v>
      </c>
      <c r="AQ17" t="s">
        <v>106</v>
      </c>
      <c r="AR17" t="s">
        <v>106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>
        <v>1</v>
      </c>
      <c r="BD17">
        <v>1</v>
      </c>
      <c r="BE17" t="s">
        <v>106</v>
      </c>
      <c r="BF17" t="s">
        <v>106</v>
      </c>
      <c r="BG17" t="s">
        <v>107</v>
      </c>
      <c r="BH17" t="s">
        <v>107</v>
      </c>
      <c r="BI17" t="s">
        <v>107</v>
      </c>
      <c r="BJ17" t="s">
        <v>107</v>
      </c>
      <c r="BK17" t="s">
        <v>106</v>
      </c>
      <c r="BL17" t="s">
        <v>106</v>
      </c>
      <c r="BM17" t="s">
        <v>106</v>
      </c>
      <c r="BN17" t="s">
        <v>106</v>
      </c>
      <c r="BO17" t="s">
        <v>107</v>
      </c>
      <c r="BP17" t="s">
        <v>107</v>
      </c>
    </row>
    <row r="18" spans="1:68" x14ac:dyDescent="0.25">
      <c r="A18">
        <v>2014</v>
      </c>
      <c r="B18" t="s">
        <v>181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106</v>
      </c>
      <c r="AB18" t="s">
        <v>106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106</v>
      </c>
      <c r="AR18" t="s">
        <v>106</v>
      </c>
      <c r="AS18" t="s">
        <v>106</v>
      </c>
      <c r="AT18" t="s">
        <v>106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107</v>
      </c>
      <c r="BF18" t="s">
        <v>107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107</v>
      </c>
      <c r="BN18" t="s">
        <v>107</v>
      </c>
      <c r="BO18" t="s">
        <v>106</v>
      </c>
      <c r="BP18" t="s">
        <v>106</v>
      </c>
    </row>
    <row r="19" spans="1:68" x14ac:dyDescent="0.25">
      <c r="A19">
        <v>2014</v>
      </c>
      <c r="B19" t="s">
        <v>182</v>
      </c>
      <c r="C19" t="s">
        <v>106</v>
      </c>
      <c r="D19" t="s">
        <v>106</v>
      </c>
      <c r="E19" t="s">
        <v>106</v>
      </c>
      <c r="F19" t="s">
        <v>106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106</v>
      </c>
      <c r="N19" t="s">
        <v>106</v>
      </c>
      <c r="O19" t="s">
        <v>280</v>
      </c>
      <c r="P19" t="s">
        <v>280</v>
      </c>
      <c r="Q19" t="s">
        <v>106</v>
      </c>
      <c r="R19" t="s">
        <v>106</v>
      </c>
      <c r="S19" t="s">
        <v>106</v>
      </c>
      <c r="T19" t="s">
        <v>106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106</v>
      </c>
      <c r="AB19" t="s">
        <v>106</v>
      </c>
      <c r="AC19" t="s">
        <v>106</v>
      </c>
      <c r="AD19" t="s">
        <v>106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106</v>
      </c>
      <c r="AL19" t="s">
        <v>106</v>
      </c>
      <c r="AM19" t="s">
        <v>106</v>
      </c>
      <c r="AN19" t="s">
        <v>106</v>
      </c>
      <c r="AO19" t="s">
        <v>107</v>
      </c>
      <c r="AP19" t="s">
        <v>107</v>
      </c>
      <c r="AQ19" t="s">
        <v>106</v>
      </c>
      <c r="AR19" t="s">
        <v>106</v>
      </c>
      <c r="AS19" t="s">
        <v>106</v>
      </c>
      <c r="AT19" t="s">
        <v>106</v>
      </c>
      <c r="AU19" t="s">
        <v>106</v>
      </c>
      <c r="AV19" t="s">
        <v>106</v>
      </c>
      <c r="AW19" t="s">
        <v>106</v>
      </c>
      <c r="AX19" t="s">
        <v>106</v>
      </c>
      <c r="AY19" t="s">
        <v>106</v>
      </c>
      <c r="AZ19" t="s">
        <v>106</v>
      </c>
      <c r="BA19" t="s">
        <v>106</v>
      </c>
      <c r="BB19" t="s">
        <v>106</v>
      </c>
      <c r="BC19" t="s">
        <v>106</v>
      </c>
      <c r="BD19" t="s">
        <v>106</v>
      </c>
      <c r="BE19" t="s">
        <v>106</v>
      </c>
      <c r="BF19" t="s">
        <v>106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107</v>
      </c>
      <c r="BP19" t="s">
        <v>107</v>
      </c>
    </row>
    <row r="20" spans="1:68" x14ac:dyDescent="0.25">
      <c r="A20">
        <v>2014</v>
      </c>
      <c r="B20" t="s">
        <v>7</v>
      </c>
      <c r="C20">
        <v>4</v>
      </c>
      <c r="D20">
        <v>3</v>
      </c>
      <c r="E20">
        <v>1</v>
      </c>
      <c r="F20">
        <v>2</v>
      </c>
      <c r="G20" t="s">
        <v>107</v>
      </c>
      <c r="H20" t="s">
        <v>107</v>
      </c>
      <c r="I20">
        <v>1</v>
      </c>
      <c r="J20">
        <v>2</v>
      </c>
      <c r="K20" t="s">
        <v>107</v>
      </c>
      <c r="L20" t="s">
        <v>107</v>
      </c>
      <c r="M20">
        <v>5</v>
      </c>
      <c r="N20">
        <v>4</v>
      </c>
      <c r="O20" t="s">
        <v>280</v>
      </c>
      <c r="P20" t="s">
        <v>280</v>
      </c>
      <c r="Q20" t="s">
        <v>106</v>
      </c>
      <c r="R20" t="s">
        <v>106</v>
      </c>
      <c r="S20">
        <v>2</v>
      </c>
      <c r="T20">
        <v>3</v>
      </c>
      <c r="U20">
        <v>3</v>
      </c>
      <c r="V20">
        <v>3</v>
      </c>
      <c r="W20">
        <v>3</v>
      </c>
      <c r="X20">
        <v>3</v>
      </c>
      <c r="Y20">
        <v>3</v>
      </c>
      <c r="Z20">
        <v>3</v>
      </c>
      <c r="AA20">
        <v>1</v>
      </c>
      <c r="AB20">
        <v>1</v>
      </c>
      <c r="AC20">
        <v>1</v>
      </c>
      <c r="AD20">
        <v>2</v>
      </c>
      <c r="AE20" t="s">
        <v>106</v>
      </c>
      <c r="AF20" t="s">
        <v>106</v>
      </c>
      <c r="AG20" t="s">
        <v>107</v>
      </c>
      <c r="AH20" t="s">
        <v>107</v>
      </c>
      <c r="AI20">
        <v>1</v>
      </c>
      <c r="AJ20">
        <v>2</v>
      </c>
      <c r="AK20" t="s">
        <v>106</v>
      </c>
      <c r="AL20" t="s">
        <v>106</v>
      </c>
      <c r="AM20">
        <v>1</v>
      </c>
      <c r="AN20">
        <v>2</v>
      </c>
      <c r="AO20">
        <v>1</v>
      </c>
      <c r="AP20">
        <v>1</v>
      </c>
      <c r="AQ20" t="s">
        <v>106</v>
      </c>
      <c r="AR20" t="s">
        <v>106</v>
      </c>
      <c r="AS20" t="s">
        <v>107</v>
      </c>
      <c r="AT20" t="s">
        <v>107</v>
      </c>
      <c r="AU20">
        <v>1</v>
      </c>
      <c r="AV20">
        <v>2</v>
      </c>
      <c r="AW20" t="s">
        <v>107</v>
      </c>
      <c r="AX20" t="s">
        <v>107</v>
      </c>
      <c r="AY20">
        <v>24</v>
      </c>
      <c r="AZ20">
        <v>9</v>
      </c>
      <c r="BA20">
        <v>8</v>
      </c>
      <c r="BB20">
        <v>5</v>
      </c>
      <c r="BC20" t="s">
        <v>106</v>
      </c>
      <c r="BD20" t="s">
        <v>106</v>
      </c>
      <c r="BE20">
        <v>2</v>
      </c>
      <c r="BF20">
        <v>2</v>
      </c>
      <c r="BG20" t="s">
        <v>107</v>
      </c>
      <c r="BH20" t="s">
        <v>107</v>
      </c>
      <c r="BI20">
        <v>39</v>
      </c>
      <c r="BJ20">
        <v>11</v>
      </c>
      <c r="BK20">
        <v>3</v>
      </c>
      <c r="BL20">
        <v>4</v>
      </c>
      <c r="BM20" t="s">
        <v>106</v>
      </c>
      <c r="BN20" t="s">
        <v>106</v>
      </c>
      <c r="BO20">
        <v>3</v>
      </c>
      <c r="BP20">
        <v>2</v>
      </c>
    </row>
    <row r="21" spans="1:68" x14ac:dyDescent="0.25">
      <c r="A21">
        <v>2014</v>
      </c>
      <c r="B21" t="s">
        <v>8</v>
      </c>
      <c r="C21" t="s">
        <v>107</v>
      </c>
      <c r="D21" t="s">
        <v>107</v>
      </c>
      <c r="E21" t="s">
        <v>107</v>
      </c>
      <c r="F21" t="s">
        <v>107</v>
      </c>
      <c r="G21" t="s">
        <v>106</v>
      </c>
      <c r="H21" t="s">
        <v>106</v>
      </c>
      <c r="I21" t="s">
        <v>107</v>
      </c>
      <c r="J21" t="s">
        <v>107</v>
      </c>
      <c r="K21" t="s">
        <v>107</v>
      </c>
      <c r="L21" t="s">
        <v>107</v>
      </c>
      <c r="M21" t="s">
        <v>106</v>
      </c>
      <c r="N21" t="s">
        <v>106</v>
      </c>
      <c r="O21" t="s">
        <v>280</v>
      </c>
      <c r="P21" t="s">
        <v>280</v>
      </c>
      <c r="Q21" t="s">
        <v>106</v>
      </c>
      <c r="R21" t="s">
        <v>106</v>
      </c>
      <c r="S21" t="s">
        <v>107</v>
      </c>
      <c r="T21" t="s">
        <v>107</v>
      </c>
      <c r="U21" t="s">
        <v>106</v>
      </c>
      <c r="V21" t="s">
        <v>106</v>
      </c>
      <c r="W21" t="s">
        <v>106</v>
      </c>
      <c r="X21" t="s">
        <v>106</v>
      </c>
      <c r="Y21" t="s">
        <v>106</v>
      </c>
      <c r="Z21" t="s">
        <v>106</v>
      </c>
      <c r="AA21" t="s">
        <v>107</v>
      </c>
      <c r="AB21" t="s">
        <v>107</v>
      </c>
      <c r="AC21" t="s">
        <v>106</v>
      </c>
      <c r="AD21" t="s">
        <v>106</v>
      </c>
      <c r="AE21" t="s">
        <v>107</v>
      </c>
      <c r="AF21" t="s">
        <v>107</v>
      </c>
      <c r="AG21" t="s">
        <v>107</v>
      </c>
      <c r="AH21" t="s">
        <v>107</v>
      </c>
      <c r="AI21" t="s">
        <v>106</v>
      </c>
      <c r="AJ21" t="s">
        <v>106</v>
      </c>
      <c r="AK21" t="s">
        <v>107</v>
      </c>
      <c r="AL21" t="s">
        <v>107</v>
      </c>
      <c r="AM21" t="s">
        <v>106</v>
      </c>
      <c r="AN21" t="s">
        <v>106</v>
      </c>
      <c r="AO21" t="s">
        <v>107</v>
      </c>
      <c r="AP21" t="s">
        <v>107</v>
      </c>
      <c r="AQ21" t="s">
        <v>106</v>
      </c>
      <c r="AR21" t="s">
        <v>106</v>
      </c>
      <c r="AS21" t="s">
        <v>107</v>
      </c>
      <c r="AT21" t="s">
        <v>107</v>
      </c>
      <c r="AU21" t="s">
        <v>107</v>
      </c>
      <c r="AV21" t="s">
        <v>107</v>
      </c>
      <c r="AW21" t="s">
        <v>107</v>
      </c>
      <c r="AX21" t="s">
        <v>107</v>
      </c>
      <c r="AY21" t="s">
        <v>107</v>
      </c>
      <c r="AZ21" t="s">
        <v>107</v>
      </c>
      <c r="BA21">
        <v>1</v>
      </c>
      <c r="BB21">
        <v>2</v>
      </c>
      <c r="BC21" t="s">
        <v>106</v>
      </c>
      <c r="BD21" t="s">
        <v>106</v>
      </c>
      <c r="BE21" t="s">
        <v>107</v>
      </c>
      <c r="BF21" t="s">
        <v>107</v>
      </c>
      <c r="BG21" t="s">
        <v>106</v>
      </c>
      <c r="BH21" t="s">
        <v>106</v>
      </c>
      <c r="BI21" t="s">
        <v>106</v>
      </c>
      <c r="BJ21" t="s">
        <v>106</v>
      </c>
      <c r="BK21" t="s">
        <v>107</v>
      </c>
      <c r="BL21" t="s">
        <v>107</v>
      </c>
      <c r="BM21" t="s">
        <v>106</v>
      </c>
      <c r="BN21" t="s">
        <v>106</v>
      </c>
      <c r="BO21" t="s">
        <v>107</v>
      </c>
      <c r="BP21" t="s">
        <v>107</v>
      </c>
    </row>
    <row r="22" spans="1:68" x14ac:dyDescent="0.25">
      <c r="A22">
        <v>2014</v>
      </c>
      <c r="B22" t="s">
        <v>9</v>
      </c>
      <c r="C22" t="s">
        <v>106</v>
      </c>
      <c r="D22" t="s">
        <v>106</v>
      </c>
      <c r="E22" t="s">
        <v>106</v>
      </c>
      <c r="F22" t="s">
        <v>106</v>
      </c>
      <c r="G22" t="s">
        <v>106</v>
      </c>
      <c r="H22" t="s">
        <v>106</v>
      </c>
      <c r="I22" t="s">
        <v>107</v>
      </c>
      <c r="J22" t="s">
        <v>107</v>
      </c>
      <c r="K22" t="s">
        <v>106</v>
      </c>
      <c r="L22" t="s">
        <v>106</v>
      </c>
      <c r="M22" t="s">
        <v>106</v>
      </c>
      <c r="N22" t="s">
        <v>106</v>
      </c>
      <c r="O22" t="s">
        <v>280</v>
      </c>
      <c r="P22" t="s">
        <v>280</v>
      </c>
      <c r="Q22" t="s">
        <v>106</v>
      </c>
      <c r="R22" t="s">
        <v>106</v>
      </c>
      <c r="S22" t="s">
        <v>106</v>
      </c>
      <c r="T22" t="s">
        <v>106</v>
      </c>
      <c r="U22" t="s">
        <v>107</v>
      </c>
      <c r="V22" t="s">
        <v>107</v>
      </c>
      <c r="W22" t="s">
        <v>106</v>
      </c>
      <c r="X22" t="s">
        <v>106</v>
      </c>
      <c r="Y22" t="s">
        <v>106</v>
      </c>
      <c r="Z22" t="s">
        <v>106</v>
      </c>
      <c r="AA22" t="s">
        <v>106</v>
      </c>
      <c r="AB22" t="s">
        <v>106</v>
      </c>
      <c r="AC22" t="s">
        <v>106</v>
      </c>
      <c r="AD22" t="s">
        <v>106</v>
      </c>
      <c r="AE22" t="s">
        <v>106</v>
      </c>
      <c r="AF22" t="s">
        <v>106</v>
      </c>
      <c r="AG22" t="s">
        <v>106</v>
      </c>
      <c r="AH22" t="s">
        <v>106</v>
      </c>
      <c r="AI22" t="s">
        <v>106</v>
      </c>
      <c r="AJ22" t="s">
        <v>106</v>
      </c>
      <c r="AK22" t="s">
        <v>106</v>
      </c>
      <c r="AL22" t="s">
        <v>106</v>
      </c>
      <c r="AM22" t="s">
        <v>106</v>
      </c>
      <c r="AN22" t="s">
        <v>106</v>
      </c>
      <c r="AO22" t="s">
        <v>106</v>
      </c>
      <c r="AP22" t="s">
        <v>106</v>
      </c>
      <c r="AQ22" t="s">
        <v>106</v>
      </c>
      <c r="AR22" t="s">
        <v>106</v>
      </c>
      <c r="AS22" t="s">
        <v>106</v>
      </c>
      <c r="AT22" t="s">
        <v>106</v>
      </c>
      <c r="AU22" t="s">
        <v>106</v>
      </c>
      <c r="AV22" t="s">
        <v>106</v>
      </c>
      <c r="AW22" t="s">
        <v>106</v>
      </c>
      <c r="AX22" t="s">
        <v>106</v>
      </c>
      <c r="AY22" t="s">
        <v>106</v>
      </c>
      <c r="AZ22" t="s">
        <v>106</v>
      </c>
      <c r="BA22" t="s">
        <v>107</v>
      </c>
      <c r="BB22" t="s">
        <v>107</v>
      </c>
      <c r="BC22" t="s">
        <v>106</v>
      </c>
      <c r="BD22" t="s">
        <v>106</v>
      </c>
      <c r="BE22" t="s">
        <v>106</v>
      </c>
      <c r="BF22" t="s">
        <v>106</v>
      </c>
      <c r="BG22" t="s">
        <v>106</v>
      </c>
      <c r="BH22" t="s">
        <v>106</v>
      </c>
      <c r="BI22" t="s">
        <v>106</v>
      </c>
      <c r="BJ22" t="s">
        <v>106</v>
      </c>
      <c r="BK22" t="s">
        <v>106</v>
      </c>
      <c r="BL22" t="s">
        <v>106</v>
      </c>
      <c r="BM22" t="s">
        <v>106</v>
      </c>
      <c r="BN22" t="s">
        <v>106</v>
      </c>
      <c r="BO22" t="s">
        <v>107</v>
      </c>
      <c r="BP22" t="s">
        <v>107</v>
      </c>
    </row>
    <row r="23" spans="1:68" x14ac:dyDescent="0.25">
      <c r="A23">
        <v>2014</v>
      </c>
      <c r="B23" t="s">
        <v>10</v>
      </c>
      <c r="C23" t="s">
        <v>106</v>
      </c>
      <c r="D23" t="s">
        <v>106</v>
      </c>
      <c r="E23" t="s">
        <v>107</v>
      </c>
      <c r="F23" t="s">
        <v>107</v>
      </c>
      <c r="G23" t="s">
        <v>106</v>
      </c>
      <c r="H23" t="s">
        <v>106</v>
      </c>
      <c r="I23" t="s">
        <v>106</v>
      </c>
      <c r="J23" t="s">
        <v>106</v>
      </c>
      <c r="K23" t="s">
        <v>106</v>
      </c>
      <c r="L23" t="s">
        <v>106</v>
      </c>
      <c r="M23" t="s">
        <v>107</v>
      </c>
      <c r="N23" t="s">
        <v>107</v>
      </c>
      <c r="O23" t="s">
        <v>280</v>
      </c>
      <c r="P23" t="s">
        <v>280</v>
      </c>
      <c r="Q23" t="s">
        <v>106</v>
      </c>
      <c r="R23" t="s">
        <v>106</v>
      </c>
      <c r="S23" t="s">
        <v>107</v>
      </c>
      <c r="T23" t="s">
        <v>107</v>
      </c>
      <c r="U23" t="s">
        <v>106</v>
      </c>
      <c r="V23" t="s">
        <v>106</v>
      </c>
      <c r="W23">
        <v>1</v>
      </c>
      <c r="X23">
        <v>2</v>
      </c>
      <c r="Y23" t="s">
        <v>106</v>
      </c>
      <c r="Z23" t="s">
        <v>106</v>
      </c>
      <c r="AA23" t="s">
        <v>107</v>
      </c>
      <c r="AB23" t="s">
        <v>107</v>
      </c>
      <c r="AC23" t="s">
        <v>107</v>
      </c>
      <c r="AD23" t="s">
        <v>107</v>
      </c>
      <c r="AE23" t="s">
        <v>106</v>
      </c>
      <c r="AF23" t="s">
        <v>106</v>
      </c>
      <c r="AG23" t="s">
        <v>106</v>
      </c>
      <c r="AH23" t="s">
        <v>106</v>
      </c>
      <c r="AI23">
        <v>1</v>
      </c>
      <c r="AJ23">
        <v>2</v>
      </c>
      <c r="AK23" t="s">
        <v>106</v>
      </c>
      <c r="AL23" t="s">
        <v>106</v>
      </c>
      <c r="AM23" t="s">
        <v>107</v>
      </c>
      <c r="AN23" t="s">
        <v>107</v>
      </c>
      <c r="AO23">
        <v>1</v>
      </c>
      <c r="AP23">
        <v>1</v>
      </c>
      <c r="AQ23" t="s">
        <v>107</v>
      </c>
      <c r="AR23" t="s">
        <v>107</v>
      </c>
      <c r="AS23" t="s">
        <v>107</v>
      </c>
      <c r="AT23" t="s">
        <v>107</v>
      </c>
      <c r="AU23" t="s">
        <v>106</v>
      </c>
      <c r="AV23" t="s">
        <v>106</v>
      </c>
      <c r="AW23" t="s">
        <v>107</v>
      </c>
      <c r="AX23" t="s">
        <v>107</v>
      </c>
      <c r="AY23" t="s">
        <v>106</v>
      </c>
      <c r="AZ23" t="s">
        <v>106</v>
      </c>
      <c r="BA23" t="s">
        <v>106</v>
      </c>
      <c r="BB23" t="s">
        <v>106</v>
      </c>
      <c r="BC23" t="s">
        <v>106</v>
      </c>
      <c r="BD23" t="s">
        <v>106</v>
      </c>
      <c r="BE23" t="s">
        <v>107</v>
      </c>
      <c r="BF23" t="s">
        <v>107</v>
      </c>
      <c r="BG23">
        <v>1</v>
      </c>
      <c r="BH23">
        <v>2</v>
      </c>
      <c r="BI23" t="s">
        <v>106</v>
      </c>
      <c r="BJ23" t="s">
        <v>106</v>
      </c>
      <c r="BK23" t="s">
        <v>106</v>
      </c>
      <c r="BL23" t="s">
        <v>106</v>
      </c>
      <c r="BM23" t="s">
        <v>107</v>
      </c>
      <c r="BN23" t="s">
        <v>107</v>
      </c>
      <c r="BO23">
        <v>1</v>
      </c>
      <c r="BP23">
        <v>2</v>
      </c>
    </row>
    <row r="24" spans="1:68" x14ac:dyDescent="0.25">
      <c r="A24">
        <v>2014</v>
      </c>
      <c r="B24" t="s">
        <v>11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107</v>
      </c>
      <c r="AR24" t="s">
        <v>107</v>
      </c>
      <c r="AS24" t="s">
        <v>106</v>
      </c>
      <c r="AT24" t="s">
        <v>106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</row>
    <row r="25" spans="1:68" x14ac:dyDescent="0.25">
      <c r="A25">
        <v>2014</v>
      </c>
      <c r="B25" t="s">
        <v>256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106</v>
      </c>
      <c r="AB25" t="s">
        <v>106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106</v>
      </c>
      <c r="AN25" t="s">
        <v>106</v>
      </c>
      <c r="AO25" t="s">
        <v>106</v>
      </c>
      <c r="AP25" t="s">
        <v>106</v>
      </c>
      <c r="AQ25" t="s">
        <v>106</v>
      </c>
      <c r="AR25" t="s">
        <v>106</v>
      </c>
      <c r="AS25" t="s">
        <v>106</v>
      </c>
      <c r="AT25" t="s">
        <v>106</v>
      </c>
      <c r="AU25" t="s">
        <v>106</v>
      </c>
      <c r="AV25" t="s">
        <v>106</v>
      </c>
      <c r="AW25" t="s">
        <v>107</v>
      </c>
      <c r="AX25" t="s">
        <v>107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106</v>
      </c>
      <c r="BF25" t="s">
        <v>106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</row>
    <row r="26" spans="1:68" x14ac:dyDescent="0.25">
      <c r="A26">
        <v>2014</v>
      </c>
      <c r="B26" t="s">
        <v>12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107</v>
      </c>
      <c r="V26" t="s">
        <v>107</v>
      </c>
      <c r="W26" t="s">
        <v>106</v>
      </c>
      <c r="X26" t="s">
        <v>106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2014</v>
      </c>
      <c r="B27" t="s">
        <v>257</v>
      </c>
      <c r="C27" t="s">
        <v>106</v>
      </c>
      <c r="D27" t="s">
        <v>106</v>
      </c>
      <c r="E27" t="s">
        <v>106</v>
      </c>
      <c r="F27" t="s">
        <v>106</v>
      </c>
      <c r="G27" t="s">
        <v>106</v>
      </c>
      <c r="H27" t="s">
        <v>106</v>
      </c>
      <c r="I27" t="s">
        <v>106</v>
      </c>
      <c r="J27" t="s">
        <v>106</v>
      </c>
      <c r="K27" t="s">
        <v>106</v>
      </c>
      <c r="L27" t="s">
        <v>106</v>
      </c>
      <c r="M27" t="s">
        <v>106</v>
      </c>
      <c r="N27" t="s">
        <v>106</v>
      </c>
      <c r="O27" t="s">
        <v>280</v>
      </c>
      <c r="P27" t="s">
        <v>280</v>
      </c>
      <c r="Q27" t="s">
        <v>106</v>
      </c>
      <c r="R27" t="s">
        <v>106</v>
      </c>
      <c r="S27" t="s">
        <v>106</v>
      </c>
      <c r="T27" t="s">
        <v>106</v>
      </c>
      <c r="U27" t="s">
        <v>106</v>
      </c>
      <c r="V27" t="s">
        <v>106</v>
      </c>
      <c r="W27" t="s">
        <v>107</v>
      </c>
      <c r="X27" t="s">
        <v>107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106</v>
      </c>
      <c r="AP27" t="s">
        <v>106</v>
      </c>
      <c r="AQ27" t="s">
        <v>106</v>
      </c>
      <c r="AR27" t="s">
        <v>106</v>
      </c>
      <c r="AS27" t="s">
        <v>106</v>
      </c>
      <c r="AT27" t="s">
        <v>106</v>
      </c>
      <c r="AU27" t="s">
        <v>106</v>
      </c>
      <c r="AV27" t="s">
        <v>106</v>
      </c>
      <c r="AW27" t="s">
        <v>106</v>
      </c>
      <c r="AX27" t="s">
        <v>106</v>
      </c>
      <c r="AY27" t="s">
        <v>106</v>
      </c>
      <c r="AZ27" t="s">
        <v>106</v>
      </c>
      <c r="BA27" t="s">
        <v>106</v>
      </c>
      <c r="BB27" t="s">
        <v>106</v>
      </c>
      <c r="BC27" t="s">
        <v>106</v>
      </c>
      <c r="BD27" t="s">
        <v>106</v>
      </c>
      <c r="BE27" t="s">
        <v>106</v>
      </c>
      <c r="BF27" t="s">
        <v>106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106</v>
      </c>
      <c r="BN27" t="s">
        <v>106</v>
      </c>
      <c r="BO27" t="s">
        <v>106</v>
      </c>
      <c r="BP27" t="s">
        <v>106</v>
      </c>
    </row>
    <row r="28" spans="1:68" x14ac:dyDescent="0.25">
      <c r="A28">
        <v>2014</v>
      </c>
      <c r="B28" t="s">
        <v>183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107</v>
      </c>
      <c r="N28" t="s">
        <v>107</v>
      </c>
      <c r="O28" t="s">
        <v>280</v>
      </c>
      <c r="P28" t="s">
        <v>280</v>
      </c>
      <c r="Q28" t="s">
        <v>106</v>
      </c>
      <c r="R28" t="s">
        <v>106</v>
      </c>
      <c r="S28" t="s">
        <v>107</v>
      </c>
      <c r="T28" t="s">
        <v>107</v>
      </c>
      <c r="U28" t="s">
        <v>106</v>
      </c>
      <c r="V28" t="s">
        <v>106</v>
      </c>
      <c r="W28" t="s">
        <v>106</v>
      </c>
      <c r="X28" t="s">
        <v>106</v>
      </c>
      <c r="Y28" t="s">
        <v>106</v>
      </c>
      <c r="Z28" t="s">
        <v>106</v>
      </c>
      <c r="AA28" t="s">
        <v>106</v>
      </c>
      <c r="AB28" t="s">
        <v>106</v>
      </c>
      <c r="AC28" t="s">
        <v>106</v>
      </c>
      <c r="AD28" t="s">
        <v>106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106</v>
      </c>
      <c r="AL28" t="s">
        <v>106</v>
      </c>
      <c r="AM28" t="s">
        <v>106</v>
      </c>
      <c r="AN28" t="s">
        <v>106</v>
      </c>
      <c r="AO28" t="s">
        <v>106</v>
      </c>
      <c r="AP28" t="s">
        <v>106</v>
      </c>
      <c r="AQ28" t="s">
        <v>106</v>
      </c>
      <c r="AR28" t="s">
        <v>106</v>
      </c>
      <c r="AS28" t="s">
        <v>107</v>
      </c>
      <c r="AT28" t="s">
        <v>107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106</v>
      </c>
      <c r="BD28" t="s">
        <v>106</v>
      </c>
      <c r="BE28">
        <v>1</v>
      </c>
      <c r="BF28">
        <v>2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107</v>
      </c>
      <c r="BN28" t="s">
        <v>107</v>
      </c>
      <c r="BO28" t="s">
        <v>106</v>
      </c>
      <c r="BP28" t="s">
        <v>106</v>
      </c>
    </row>
    <row r="29" spans="1:68" x14ac:dyDescent="0.25">
      <c r="A29">
        <v>2014</v>
      </c>
      <c r="B29" t="s">
        <v>13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>
        <v>1</v>
      </c>
      <c r="J29">
        <v>2</v>
      </c>
      <c r="K29" t="s">
        <v>107</v>
      </c>
      <c r="L29" t="s">
        <v>107</v>
      </c>
      <c r="M29">
        <v>1</v>
      </c>
      <c r="N29">
        <v>1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 t="s">
        <v>106</v>
      </c>
      <c r="V29" t="s">
        <v>106</v>
      </c>
      <c r="W29" t="s">
        <v>106</v>
      </c>
      <c r="X29" t="s">
        <v>106</v>
      </c>
      <c r="Y29" t="s">
        <v>107</v>
      </c>
      <c r="Z29" t="s">
        <v>107</v>
      </c>
      <c r="AA29" t="s">
        <v>107</v>
      </c>
      <c r="AB29" t="s">
        <v>107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107</v>
      </c>
      <c r="AL29" t="s">
        <v>107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107</v>
      </c>
      <c r="AT29" t="s">
        <v>107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107</v>
      </c>
      <c r="BJ29" t="s">
        <v>107</v>
      </c>
      <c r="BK29" t="s">
        <v>106</v>
      </c>
      <c r="BL29" t="s">
        <v>106</v>
      </c>
      <c r="BM29" t="s">
        <v>106</v>
      </c>
      <c r="BN29" t="s">
        <v>106</v>
      </c>
      <c r="BO29" t="s">
        <v>106</v>
      </c>
      <c r="BP29" t="s">
        <v>106</v>
      </c>
    </row>
    <row r="30" spans="1:68" x14ac:dyDescent="0.25">
      <c r="A30">
        <v>2014</v>
      </c>
      <c r="B30" t="s">
        <v>14</v>
      </c>
      <c r="C30" t="s">
        <v>106</v>
      </c>
      <c r="D30" t="s">
        <v>106</v>
      </c>
      <c r="E30" t="s">
        <v>106</v>
      </c>
      <c r="F30" t="s">
        <v>106</v>
      </c>
      <c r="G30" t="s">
        <v>106</v>
      </c>
      <c r="H30" t="s">
        <v>106</v>
      </c>
      <c r="I30" t="s">
        <v>106</v>
      </c>
      <c r="J30" t="s">
        <v>106</v>
      </c>
      <c r="K30" t="s">
        <v>106</v>
      </c>
      <c r="L30" t="s">
        <v>106</v>
      </c>
      <c r="M30" t="s">
        <v>106</v>
      </c>
      <c r="N30" t="s">
        <v>106</v>
      </c>
      <c r="O30" t="s">
        <v>280</v>
      </c>
      <c r="P30" t="s">
        <v>280</v>
      </c>
      <c r="Q30" t="s">
        <v>106</v>
      </c>
      <c r="R30" t="s">
        <v>106</v>
      </c>
      <c r="S30" t="s">
        <v>106</v>
      </c>
      <c r="T30" t="s">
        <v>106</v>
      </c>
      <c r="U30" t="s">
        <v>106</v>
      </c>
      <c r="V30" t="s">
        <v>106</v>
      </c>
      <c r="W30" t="s">
        <v>106</v>
      </c>
      <c r="X30" t="s">
        <v>106</v>
      </c>
      <c r="Y30" t="s">
        <v>106</v>
      </c>
      <c r="Z30" t="s">
        <v>106</v>
      </c>
      <c r="AA30" t="s">
        <v>106</v>
      </c>
      <c r="AB30" t="s">
        <v>106</v>
      </c>
      <c r="AC30" t="s">
        <v>106</v>
      </c>
      <c r="AD30" t="s">
        <v>106</v>
      </c>
      <c r="AE30" t="s">
        <v>106</v>
      </c>
      <c r="AF30" t="s">
        <v>106</v>
      </c>
      <c r="AG30" t="s">
        <v>106</v>
      </c>
      <c r="AH30" t="s">
        <v>106</v>
      </c>
      <c r="AI30" t="s">
        <v>106</v>
      </c>
      <c r="AJ30" t="s">
        <v>106</v>
      </c>
      <c r="AK30" t="s">
        <v>106</v>
      </c>
      <c r="AL30" t="s">
        <v>106</v>
      </c>
      <c r="AM30" t="s">
        <v>106</v>
      </c>
      <c r="AN30" t="s">
        <v>106</v>
      </c>
      <c r="AO30" t="s">
        <v>106</v>
      </c>
      <c r="AP30" t="s">
        <v>106</v>
      </c>
      <c r="AQ30" t="s">
        <v>106</v>
      </c>
      <c r="AR30" t="s">
        <v>106</v>
      </c>
      <c r="AS30" t="s">
        <v>106</v>
      </c>
      <c r="AT30" t="s">
        <v>106</v>
      </c>
      <c r="AU30" t="s">
        <v>106</v>
      </c>
      <c r="AV30" t="s">
        <v>106</v>
      </c>
      <c r="AW30" t="s">
        <v>106</v>
      </c>
      <c r="AX30" t="s">
        <v>106</v>
      </c>
      <c r="AY30" t="s">
        <v>106</v>
      </c>
      <c r="AZ30" t="s">
        <v>106</v>
      </c>
      <c r="BA30" t="s">
        <v>106</v>
      </c>
      <c r="BB30" t="s">
        <v>106</v>
      </c>
      <c r="BC30" t="s">
        <v>106</v>
      </c>
      <c r="BD30" t="s">
        <v>106</v>
      </c>
      <c r="BE30" t="s">
        <v>106</v>
      </c>
      <c r="BF30" t="s">
        <v>106</v>
      </c>
      <c r="BG30" t="s">
        <v>106</v>
      </c>
      <c r="BH30" t="s">
        <v>106</v>
      </c>
      <c r="BI30" t="s">
        <v>106</v>
      </c>
      <c r="BJ30" t="s">
        <v>106</v>
      </c>
      <c r="BK30" t="s">
        <v>106</v>
      </c>
      <c r="BL30" t="s">
        <v>106</v>
      </c>
      <c r="BM30" t="s">
        <v>106</v>
      </c>
      <c r="BN30" t="s">
        <v>106</v>
      </c>
      <c r="BO30" t="s">
        <v>106</v>
      </c>
      <c r="BP30" t="s">
        <v>106</v>
      </c>
    </row>
    <row r="31" spans="1:68" x14ac:dyDescent="0.25">
      <c r="A31">
        <v>2014</v>
      </c>
      <c r="B31" t="s">
        <v>15</v>
      </c>
      <c r="C31" t="s">
        <v>107</v>
      </c>
      <c r="D31" t="s">
        <v>107</v>
      </c>
      <c r="E31" t="s">
        <v>106</v>
      </c>
      <c r="F31" t="s">
        <v>106</v>
      </c>
      <c r="G31" t="s">
        <v>106</v>
      </c>
      <c r="H31" t="s">
        <v>106</v>
      </c>
      <c r="I31" t="s">
        <v>106</v>
      </c>
      <c r="J31" t="s">
        <v>106</v>
      </c>
      <c r="K31">
        <v>1</v>
      </c>
      <c r="L31">
        <v>2</v>
      </c>
      <c r="M31" t="s">
        <v>107</v>
      </c>
      <c r="N31" t="s">
        <v>107</v>
      </c>
      <c r="O31" t="s">
        <v>280</v>
      </c>
      <c r="P31" t="s">
        <v>280</v>
      </c>
      <c r="Q31" t="s">
        <v>106</v>
      </c>
      <c r="R31" t="s">
        <v>106</v>
      </c>
      <c r="S31" t="s">
        <v>106</v>
      </c>
      <c r="T31" t="s">
        <v>106</v>
      </c>
      <c r="U31" t="s">
        <v>106</v>
      </c>
      <c r="V31" t="s">
        <v>106</v>
      </c>
      <c r="W31" t="s">
        <v>107</v>
      </c>
      <c r="X31" t="s">
        <v>107</v>
      </c>
      <c r="Y31">
        <v>1</v>
      </c>
      <c r="Z31">
        <v>2</v>
      </c>
      <c r="AA31">
        <v>1</v>
      </c>
      <c r="AB31">
        <v>2</v>
      </c>
      <c r="AC31">
        <v>1</v>
      </c>
      <c r="AD31">
        <v>2</v>
      </c>
      <c r="AE31" t="s">
        <v>106</v>
      </c>
      <c r="AF31" t="s">
        <v>106</v>
      </c>
      <c r="AG31" t="s">
        <v>106</v>
      </c>
      <c r="AH31" t="s">
        <v>106</v>
      </c>
      <c r="AI31">
        <v>1</v>
      </c>
      <c r="AJ31">
        <v>2</v>
      </c>
      <c r="AK31" t="s">
        <v>107</v>
      </c>
      <c r="AL31" t="s">
        <v>107</v>
      </c>
      <c r="AM31">
        <v>1</v>
      </c>
      <c r="AN31">
        <v>2</v>
      </c>
      <c r="AO31">
        <v>1</v>
      </c>
      <c r="AP31">
        <v>1</v>
      </c>
      <c r="AQ31" t="s">
        <v>107</v>
      </c>
      <c r="AR31" t="s">
        <v>107</v>
      </c>
      <c r="AS31">
        <v>4</v>
      </c>
      <c r="AT31">
        <v>4</v>
      </c>
      <c r="AU31">
        <v>2</v>
      </c>
      <c r="AV31">
        <v>3</v>
      </c>
      <c r="AW31">
        <v>3</v>
      </c>
      <c r="AX31">
        <v>3</v>
      </c>
      <c r="AY31">
        <v>1</v>
      </c>
      <c r="AZ31">
        <v>2</v>
      </c>
      <c r="BA31" t="s">
        <v>107</v>
      </c>
      <c r="BB31" t="s">
        <v>107</v>
      </c>
      <c r="BC31" t="s">
        <v>107</v>
      </c>
      <c r="BD31" t="s">
        <v>107</v>
      </c>
      <c r="BE31">
        <v>3</v>
      </c>
      <c r="BF31">
        <v>3</v>
      </c>
      <c r="BG31" t="s">
        <v>106</v>
      </c>
      <c r="BH31" t="s">
        <v>106</v>
      </c>
      <c r="BI31">
        <v>4</v>
      </c>
      <c r="BJ31">
        <v>3</v>
      </c>
      <c r="BK31" t="s">
        <v>106</v>
      </c>
      <c r="BL31" t="s">
        <v>106</v>
      </c>
      <c r="BM31" t="s">
        <v>106</v>
      </c>
      <c r="BN31" t="s">
        <v>106</v>
      </c>
      <c r="BO31">
        <v>2</v>
      </c>
      <c r="BP31">
        <v>2</v>
      </c>
    </row>
    <row r="32" spans="1:68" x14ac:dyDescent="0.25">
      <c r="A32">
        <v>2014</v>
      </c>
      <c r="B32" t="s">
        <v>184</v>
      </c>
      <c r="C32" t="s">
        <v>106</v>
      </c>
      <c r="D32" t="s">
        <v>106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  <c r="K32" t="s">
        <v>106</v>
      </c>
      <c r="L32" t="s">
        <v>106</v>
      </c>
      <c r="M32" t="s">
        <v>107</v>
      </c>
      <c r="N32" t="s">
        <v>107</v>
      </c>
      <c r="O32" t="s">
        <v>280</v>
      </c>
      <c r="P32" t="s">
        <v>280</v>
      </c>
      <c r="Q32" t="s">
        <v>106</v>
      </c>
      <c r="R32" t="s">
        <v>106</v>
      </c>
      <c r="S32" t="s">
        <v>106</v>
      </c>
      <c r="T32" t="s">
        <v>106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 t="s">
        <v>106</v>
      </c>
      <c r="AB32" t="s">
        <v>106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107</v>
      </c>
      <c r="AJ32" t="s">
        <v>107</v>
      </c>
      <c r="AK32" t="s">
        <v>106</v>
      </c>
      <c r="AL32" t="s">
        <v>106</v>
      </c>
      <c r="AM32" t="s">
        <v>107</v>
      </c>
      <c r="AN32" t="s">
        <v>107</v>
      </c>
      <c r="AO32" t="s">
        <v>106</v>
      </c>
      <c r="AP32" t="s">
        <v>106</v>
      </c>
      <c r="AQ32" t="s">
        <v>106</v>
      </c>
      <c r="AR32" t="s">
        <v>106</v>
      </c>
      <c r="AS32" t="s">
        <v>106</v>
      </c>
      <c r="AT32" t="s">
        <v>106</v>
      </c>
      <c r="AU32" t="s">
        <v>106</v>
      </c>
      <c r="AV32" t="s">
        <v>106</v>
      </c>
      <c r="AW32" t="s">
        <v>106</v>
      </c>
      <c r="AX32" t="s">
        <v>106</v>
      </c>
      <c r="AY32" t="s">
        <v>106</v>
      </c>
      <c r="AZ32" t="s">
        <v>106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106</v>
      </c>
      <c r="BH32" t="s">
        <v>106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 t="s">
        <v>106</v>
      </c>
      <c r="BP32" t="s">
        <v>106</v>
      </c>
    </row>
    <row r="33" spans="1:68" x14ac:dyDescent="0.25">
      <c r="A33">
        <v>2014</v>
      </c>
      <c r="B33" t="s">
        <v>258</v>
      </c>
      <c r="C33" t="s">
        <v>106</v>
      </c>
      <c r="D33" t="s">
        <v>106</v>
      </c>
      <c r="E33" t="s">
        <v>106</v>
      </c>
      <c r="F33" t="s">
        <v>106</v>
      </c>
      <c r="G33" t="s">
        <v>106</v>
      </c>
      <c r="H33" t="s">
        <v>106</v>
      </c>
      <c r="I33" t="s">
        <v>106</v>
      </c>
      <c r="J33" t="s">
        <v>106</v>
      </c>
      <c r="K33" t="s">
        <v>106</v>
      </c>
      <c r="L33" t="s">
        <v>106</v>
      </c>
      <c r="M33" t="s">
        <v>106</v>
      </c>
      <c r="N33" t="s">
        <v>106</v>
      </c>
      <c r="O33" t="s">
        <v>280</v>
      </c>
      <c r="P33" t="s">
        <v>280</v>
      </c>
      <c r="Q33" t="s">
        <v>106</v>
      </c>
      <c r="R33" t="s">
        <v>106</v>
      </c>
      <c r="S33" t="s">
        <v>106</v>
      </c>
      <c r="T33" t="s">
        <v>106</v>
      </c>
      <c r="U33" t="s">
        <v>106</v>
      </c>
      <c r="V33" t="s">
        <v>106</v>
      </c>
      <c r="W33" t="s">
        <v>106</v>
      </c>
      <c r="X33" t="s">
        <v>106</v>
      </c>
      <c r="Y33" t="s">
        <v>106</v>
      </c>
      <c r="Z33" t="s">
        <v>106</v>
      </c>
      <c r="AA33" t="s">
        <v>106</v>
      </c>
      <c r="AB33" t="s">
        <v>106</v>
      </c>
      <c r="AC33" t="s">
        <v>106</v>
      </c>
      <c r="AD33" t="s">
        <v>106</v>
      </c>
      <c r="AE33" t="s">
        <v>106</v>
      </c>
      <c r="AF33" t="s">
        <v>106</v>
      </c>
      <c r="AG33" t="s">
        <v>106</v>
      </c>
      <c r="AH33" t="s">
        <v>106</v>
      </c>
      <c r="AI33" t="s">
        <v>106</v>
      </c>
      <c r="AJ33" t="s">
        <v>106</v>
      </c>
      <c r="AK33" t="s">
        <v>106</v>
      </c>
      <c r="AL33" t="s">
        <v>106</v>
      </c>
      <c r="AM33" t="s">
        <v>106</v>
      </c>
      <c r="AN33" t="s">
        <v>106</v>
      </c>
      <c r="AO33" t="s">
        <v>106</v>
      </c>
      <c r="AP33" t="s">
        <v>106</v>
      </c>
      <c r="AQ33" t="s">
        <v>106</v>
      </c>
      <c r="AR33" t="s">
        <v>106</v>
      </c>
      <c r="AS33" t="s">
        <v>106</v>
      </c>
      <c r="AT33" t="s">
        <v>106</v>
      </c>
      <c r="AU33" t="s">
        <v>106</v>
      </c>
      <c r="AV33" t="s">
        <v>106</v>
      </c>
      <c r="AW33" t="s">
        <v>106</v>
      </c>
      <c r="AX33" t="s">
        <v>106</v>
      </c>
      <c r="AY33" t="s">
        <v>106</v>
      </c>
      <c r="AZ33" t="s">
        <v>106</v>
      </c>
      <c r="BA33" t="s">
        <v>106</v>
      </c>
      <c r="BB33" t="s">
        <v>106</v>
      </c>
      <c r="BC33" t="s">
        <v>106</v>
      </c>
      <c r="BD33" t="s">
        <v>106</v>
      </c>
      <c r="BE33" t="s">
        <v>106</v>
      </c>
      <c r="BF33" t="s">
        <v>106</v>
      </c>
      <c r="BG33" t="s">
        <v>106</v>
      </c>
      <c r="BH33" t="s">
        <v>106</v>
      </c>
      <c r="BI33" t="s">
        <v>106</v>
      </c>
      <c r="BJ33" t="s">
        <v>106</v>
      </c>
      <c r="BK33" t="s">
        <v>106</v>
      </c>
      <c r="BL33" t="s">
        <v>106</v>
      </c>
      <c r="BM33" t="s">
        <v>106</v>
      </c>
      <c r="BN33" t="s">
        <v>106</v>
      </c>
      <c r="BO33" t="s">
        <v>106</v>
      </c>
      <c r="BP33" t="s">
        <v>106</v>
      </c>
    </row>
    <row r="34" spans="1:68" x14ac:dyDescent="0.25">
      <c r="A34">
        <v>2014</v>
      </c>
      <c r="B34" t="s">
        <v>185</v>
      </c>
      <c r="C34" t="s">
        <v>106</v>
      </c>
      <c r="D34" t="s">
        <v>106</v>
      </c>
      <c r="E34" t="s">
        <v>106</v>
      </c>
      <c r="F34" t="s">
        <v>106</v>
      </c>
      <c r="G34" t="s">
        <v>106</v>
      </c>
      <c r="H34" t="s">
        <v>106</v>
      </c>
      <c r="I34" t="s">
        <v>106</v>
      </c>
      <c r="J34" t="s">
        <v>106</v>
      </c>
      <c r="K34" t="s">
        <v>106</v>
      </c>
      <c r="L34" t="s">
        <v>106</v>
      </c>
      <c r="M34" t="s">
        <v>106</v>
      </c>
      <c r="N34" t="s">
        <v>106</v>
      </c>
      <c r="O34" t="s">
        <v>280</v>
      </c>
      <c r="P34" t="s">
        <v>280</v>
      </c>
      <c r="Q34" t="s">
        <v>106</v>
      </c>
      <c r="R34" t="s">
        <v>106</v>
      </c>
      <c r="S34" t="s">
        <v>106</v>
      </c>
      <c r="T34" t="s">
        <v>106</v>
      </c>
      <c r="U34" t="s">
        <v>106</v>
      </c>
      <c r="V34" t="s">
        <v>106</v>
      </c>
      <c r="W34" t="s">
        <v>106</v>
      </c>
      <c r="X34" t="s">
        <v>106</v>
      </c>
      <c r="Y34" t="s">
        <v>106</v>
      </c>
      <c r="Z34" t="s">
        <v>106</v>
      </c>
      <c r="AA34" t="s">
        <v>106</v>
      </c>
      <c r="AB34" t="s">
        <v>106</v>
      </c>
      <c r="AC34" t="s">
        <v>106</v>
      </c>
      <c r="AD34" t="s">
        <v>106</v>
      </c>
      <c r="AE34" t="s">
        <v>106</v>
      </c>
      <c r="AF34" t="s">
        <v>106</v>
      </c>
      <c r="AG34" t="s">
        <v>106</v>
      </c>
      <c r="AH34" t="s">
        <v>106</v>
      </c>
      <c r="AI34" t="s">
        <v>106</v>
      </c>
      <c r="AJ34" t="s">
        <v>106</v>
      </c>
      <c r="AK34" t="s">
        <v>106</v>
      </c>
      <c r="AL34" t="s">
        <v>106</v>
      </c>
      <c r="AM34" t="s">
        <v>106</v>
      </c>
      <c r="AN34" t="s">
        <v>106</v>
      </c>
      <c r="AO34" t="s">
        <v>106</v>
      </c>
      <c r="AP34" t="s">
        <v>106</v>
      </c>
      <c r="AQ34" t="s">
        <v>106</v>
      </c>
      <c r="AR34" t="s">
        <v>106</v>
      </c>
      <c r="AS34" t="s">
        <v>106</v>
      </c>
      <c r="AT34" t="s">
        <v>106</v>
      </c>
      <c r="AU34" t="s">
        <v>106</v>
      </c>
      <c r="AV34" t="s">
        <v>106</v>
      </c>
      <c r="AW34" t="s">
        <v>106</v>
      </c>
      <c r="AX34" t="s">
        <v>106</v>
      </c>
      <c r="AY34" t="s">
        <v>106</v>
      </c>
      <c r="AZ34" t="s">
        <v>106</v>
      </c>
      <c r="BA34" t="s">
        <v>106</v>
      </c>
      <c r="BB34" t="s">
        <v>106</v>
      </c>
      <c r="BC34" t="s">
        <v>106</v>
      </c>
      <c r="BD34" t="s">
        <v>106</v>
      </c>
      <c r="BE34" t="s">
        <v>106</v>
      </c>
      <c r="BF34" t="s">
        <v>106</v>
      </c>
      <c r="BG34" t="s">
        <v>106</v>
      </c>
      <c r="BH34" t="s">
        <v>106</v>
      </c>
      <c r="BI34" t="s">
        <v>106</v>
      </c>
      <c r="BJ34" t="s">
        <v>106</v>
      </c>
      <c r="BK34" t="s">
        <v>106</v>
      </c>
      <c r="BL34" t="s">
        <v>106</v>
      </c>
      <c r="BM34" t="s">
        <v>106</v>
      </c>
      <c r="BN34" t="s">
        <v>106</v>
      </c>
      <c r="BO34" t="s">
        <v>106</v>
      </c>
      <c r="BP34" t="s">
        <v>106</v>
      </c>
    </row>
    <row r="35" spans="1:68" x14ac:dyDescent="0.25">
      <c r="A35">
        <v>2014</v>
      </c>
      <c r="B35" t="s">
        <v>16</v>
      </c>
      <c r="C35">
        <v>1</v>
      </c>
      <c r="D35">
        <v>1</v>
      </c>
      <c r="E35">
        <v>2</v>
      </c>
      <c r="F35">
        <v>3</v>
      </c>
      <c r="G35" t="s">
        <v>107</v>
      </c>
      <c r="H35" t="s">
        <v>107</v>
      </c>
      <c r="I35" t="s">
        <v>107</v>
      </c>
      <c r="J35" t="s">
        <v>107</v>
      </c>
      <c r="K35">
        <v>1</v>
      </c>
      <c r="L35">
        <v>2</v>
      </c>
      <c r="M35" t="s">
        <v>107</v>
      </c>
      <c r="N35" t="s">
        <v>107</v>
      </c>
      <c r="O35" t="s">
        <v>280</v>
      </c>
      <c r="P35" t="s">
        <v>280</v>
      </c>
      <c r="Q35" t="s">
        <v>107</v>
      </c>
      <c r="R35" t="s">
        <v>107</v>
      </c>
      <c r="S35">
        <v>2</v>
      </c>
      <c r="T35">
        <v>3</v>
      </c>
      <c r="U35">
        <v>3</v>
      </c>
      <c r="V35">
        <v>3</v>
      </c>
      <c r="W35" t="s">
        <v>106</v>
      </c>
      <c r="X35" t="s">
        <v>106</v>
      </c>
      <c r="Y35" t="s">
        <v>107</v>
      </c>
      <c r="Z35" t="s">
        <v>107</v>
      </c>
      <c r="AA35" t="s">
        <v>106</v>
      </c>
      <c r="AB35" t="s">
        <v>106</v>
      </c>
      <c r="AC35">
        <v>4</v>
      </c>
      <c r="AD35">
        <v>3</v>
      </c>
      <c r="AE35" t="s">
        <v>106</v>
      </c>
      <c r="AF35" t="s">
        <v>106</v>
      </c>
      <c r="AG35">
        <v>1</v>
      </c>
      <c r="AH35">
        <v>2</v>
      </c>
      <c r="AI35" t="s">
        <v>107</v>
      </c>
      <c r="AJ35" t="s">
        <v>107</v>
      </c>
      <c r="AK35" t="s">
        <v>107</v>
      </c>
      <c r="AL35" t="s">
        <v>107</v>
      </c>
      <c r="AM35" t="s">
        <v>107</v>
      </c>
      <c r="AN35" t="s">
        <v>107</v>
      </c>
      <c r="AO35" t="s">
        <v>107</v>
      </c>
      <c r="AP35" t="s">
        <v>107</v>
      </c>
      <c r="AQ35" t="s">
        <v>107</v>
      </c>
      <c r="AR35" t="s">
        <v>107</v>
      </c>
      <c r="AS35" t="s">
        <v>106</v>
      </c>
      <c r="AT35" t="s">
        <v>106</v>
      </c>
      <c r="AU35">
        <v>1</v>
      </c>
      <c r="AV35">
        <v>2</v>
      </c>
      <c r="AW35">
        <v>2</v>
      </c>
      <c r="AX35">
        <v>2</v>
      </c>
      <c r="AY35">
        <v>4</v>
      </c>
      <c r="AZ35">
        <v>4</v>
      </c>
      <c r="BA35">
        <v>1</v>
      </c>
      <c r="BB35">
        <v>2</v>
      </c>
      <c r="BC35">
        <v>1</v>
      </c>
      <c r="BD35">
        <v>1</v>
      </c>
      <c r="BE35" t="s">
        <v>107</v>
      </c>
      <c r="BF35" t="s">
        <v>107</v>
      </c>
      <c r="BG35">
        <v>1</v>
      </c>
      <c r="BH35">
        <v>2</v>
      </c>
      <c r="BI35" t="s">
        <v>107</v>
      </c>
      <c r="BJ35" t="s">
        <v>107</v>
      </c>
      <c r="BK35">
        <v>2</v>
      </c>
      <c r="BL35">
        <v>3</v>
      </c>
      <c r="BM35" t="s">
        <v>106</v>
      </c>
      <c r="BN35" t="s">
        <v>106</v>
      </c>
      <c r="BO35" t="s">
        <v>107</v>
      </c>
      <c r="BP35" t="s">
        <v>107</v>
      </c>
    </row>
    <row r="36" spans="1:68" x14ac:dyDescent="0.25">
      <c r="A36">
        <v>2014</v>
      </c>
      <c r="B36" t="s">
        <v>298</v>
      </c>
      <c r="C36" t="s">
        <v>106</v>
      </c>
      <c r="D36" t="s">
        <v>106</v>
      </c>
      <c r="E36" t="s">
        <v>106</v>
      </c>
      <c r="F36" t="s">
        <v>106</v>
      </c>
      <c r="G36" t="s">
        <v>106</v>
      </c>
      <c r="H36" t="s">
        <v>106</v>
      </c>
      <c r="I36" t="s">
        <v>107</v>
      </c>
      <c r="J36" t="s">
        <v>107</v>
      </c>
      <c r="K36" t="s">
        <v>107</v>
      </c>
      <c r="L36" t="s">
        <v>107</v>
      </c>
      <c r="M36" t="s">
        <v>106</v>
      </c>
      <c r="N36" t="s">
        <v>106</v>
      </c>
      <c r="O36" t="s">
        <v>280</v>
      </c>
      <c r="P36" t="s">
        <v>280</v>
      </c>
      <c r="Q36" t="s">
        <v>107</v>
      </c>
      <c r="R36" t="s">
        <v>107</v>
      </c>
      <c r="S36" t="s">
        <v>106</v>
      </c>
      <c r="T36" t="s">
        <v>106</v>
      </c>
      <c r="U36" t="s">
        <v>107</v>
      </c>
      <c r="V36" t="s">
        <v>107</v>
      </c>
      <c r="W36" t="s">
        <v>106</v>
      </c>
      <c r="X36" t="s">
        <v>106</v>
      </c>
      <c r="Y36" t="s">
        <v>106</v>
      </c>
      <c r="Z36" t="s">
        <v>106</v>
      </c>
      <c r="AA36">
        <v>0</v>
      </c>
      <c r="AB36">
        <v>1</v>
      </c>
      <c r="AC36" t="s">
        <v>106</v>
      </c>
      <c r="AD36" t="s">
        <v>106</v>
      </c>
      <c r="AE36" t="s">
        <v>107</v>
      </c>
      <c r="AF36" t="s">
        <v>107</v>
      </c>
      <c r="AG36" t="s">
        <v>106</v>
      </c>
      <c r="AH36" t="s">
        <v>106</v>
      </c>
      <c r="AI36" t="s">
        <v>106</v>
      </c>
      <c r="AJ36" t="s">
        <v>106</v>
      </c>
      <c r="AK36" t="s">
        <v>106</v>
      </c>
      <c r="AL36" t="s">
        <v>106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106</v>
      </c>
      <c r="AV36" t="s">
        <v>106</v>
      </c>
      <c r="AW36" t="s">
        <v>106</v>
      </c>
      <c r="AX36" t="s">
        <v>106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107</v>
      </c>
      <c r="BH36" t="s">
        <v>107</v>
      </c>
      <c r="BI36" t="s">
        <v>106</v>
      </c>
      <c r="BJ36" t="s">
        <v>106</v>
      </c>
      <c r="BK36" t="s">
        <v>106</v>
      </c>
      <c r="BL36" t="s">
        <v>106</v>
      </c>
      <c r="BM36" t="s">
        <v>106</v>
      </c>
      <c r="BN36" t="s">
        <v>106</v>
      </c>
      <c r="BO36" t="s">
        <v>107</v>
      </c>
      <c r="BP36" t="s">
        <v>107</v>
      </c>
    </row>
    <row r="37" spans="1:68" x14ac:dyDescent="0.25">
      <c r="A37">
        <v>2014</v>
      </c>
      <c r="B37" t="s">
        <v>186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106</v>
      </c>
      <c r="J37" t="s">
        <v>106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106</v>
      </c>
      <c r="T37" t="s">
        <v>106</v>
      </c>
      <c r="U37" t="s">
        <v>107</v>
      </c>
      <c r="V37" t="s">
        <v>107</v>
      </c>
      <c r="W37" t="s">
        <v>106</v>
      </c>
      <c r="X37" t="s">
        <v>106</v>
      </c>
      <c r="Y37" t="s">
        <v>106</v>
      </c>
      <c r="Z37" t="s">
        <v>106</v>
      </c>
      <c r="AA37" t="s">
        <v>106</v>
      </c>
      <c r="AB37" t="s">
        <v>106</v>
      </c>
      <c r="AC37" t="s">
        <v>106</v>
      </c>
      <c r="AD37" t="s">
        <v>106</v>
      </c>
      <c r="AE37" t="s">
        <v>106</v>
      </c>
      <c r="AF37" t="s">
        <v>106</v>
      </c>
      <c r="AG37" t="s">
        <v>106</v>
      </c>
      <c r="AH37" t="s">
        <v>106</v>
      </c>
      <c r="AI37" t="s">
        <v>106</v>
      </c>
      <c r="AJ37" t="s">
        <v>106</v>
      </c>
      <c r="AK37" t="s">
        <v>106</v>
      </c>
      <c r="AL37" t="s">
        <v>106</v>
      </c>
      <c r="AM37" t="s">
        <v>107</v>
      </c>
      <c r="AN37" t="s">
        <v>107</v>
      </c>
      <c r="AO37" t="s">
        <v>106</v>
      </c>
      <c r="AP37" t="s">
        <v>106</v>
      </c>
      <c r="AQ37" t="s">
        <v>106</v>
      </c>
      <c r="AR37" t="s">
        <v>106</v>
      </c>
      <c r="AS37" t="s">
        <v>106</v>
      </c>
      <c r="AT37" t="s">
        <v>106</v>
      </c>
      <c r="AU37" t="s">
        <v>107</v>
      </c>
      <c r="AV37" t="s">
        <v>107</v>
      </c>
      <c r="AW37" t="s">
        <v>106</v>
      </c>
      <c r="AX37" t="s">
        <v>106</v>
      </c>
      <c r="AY37" t="s">
        <v>106</v>
      </c>
      <c r="AZ37" t="s">
        <v>106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</row>
    <row r="38" spans="1:68" x14ac:dyDescent="0.25">
      <c r="A38">
        <v>2014</v>
      </c>
      <c r="B38" t="s">
        <v>17</v>
      </c>
      <c r="C38" t="s">
        <v>106</v>
      </c>
      <c r="D38" t="s">
        <v>106</v>
      </c>
      <c r="E38" t="s">
        <v>106</v>
      </c>
      <c r="F38" t="s">
        <v>106</v>
      </c>
      <c r="G38" t="s">
        <v>106</v>
      </c>
      <c r="H38" t="s">
        <v>106</v>
      </c>
      <c r="I38" t="s">
        <v>106</v>
      </c>
      <c r="J38" t="s">
        <v>106</v>
      </c>
      <c r="K38" t="s">
        <v>106</v>
      </c>
      <c r="L38" t="s">
        <v>106</v>
      </c>
      <c r="M38" t="s">
        <v>107</v>
      </c>
      <c r="N38" t="s">
        <v>107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 t="s">
        <v>106</v>
      </c>
      <c r="X38" t="s">
        <v>106</v>
      </c>
      <c r="Y38">
        <v>1</v>
      </c>
      <c r="Z38">
        <v>1</v>
      </c>
      <c r="AA38" t="s">
        <v>106</v>
      </c>
      <c r="AB38" t="s">
        <v>106</v>
      </c>
      <c r="AC38" t="s">
        <v>106</v>
      </c>
      <c r="AD38" t="s">
        <v>106</v>
      </c>
      <c r="AE38" t="s">
        <v>106</v>
      </c>
      <c r="AF38" t="s">
        <v>106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106</v>
      </c>
      <c r="AN38" t="s">
        <v>106</v>
      </c>
      <c r="AO38" t="s">
        <v>106</v>
      </c>
      <c r="AP38" t="s">
        <v>106</v>
      </c>
      <c r="AQ38" t="s">
        <v>106</v>
      </c>
      <c r="AR38" t="s">
        <v>106</v>
      </c>
      <c r="AS38" t="s">
        <v>106</v>
      </c>
      <c r="AT38" t="s">
        <v>106</v>
      </c>
      <c r="AU38" t="s">
        <v>106</v>
      </c>
      <c r="AV38" t="s">
        <v>106</v>
      </c>
      <c r="AW38" t="s">
        <v>106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106</v>
      </c>
      <c r="BJ38" t="s">
        <v>106</v>
      </c>
      <c r="BK38" t="s">
        <v>106</v>
      </c>
      <c r="BL38" t="s">
        <v>106</v>
      </c>
      <c r="BM38" t="s">
        <v>106</v>
      </c>
      <c r="BN38" t="s">
        <v>106</v>
      </c>
      <c r="BO38" t="s">
        <v>106</v>
      </c>
      <c r="BP38" t="s">
        <v>106</v>
      </c>
    </row>
    <row r="39" spans="1:68" x14ac:dyDescent="0.25">
      <c r="A39">
        <v>2014</v>
      </c>
      <c r="B39" t="s">
        <v>187</v>
      </c>
      <c r="C39" t="s">
        <v>107</v>
      </c>
      <c r="D39" t="s">
        <v>107</v>
      </c>
      <c r="E39" t="s">
        <v>106</v>
      </c>
      <c r="F39" t="s">
        <v>106</v>
      </c>
      <c r="G39" t="s">
        <v>106</v>
      </c>
      <c r="H39" t="s">
        <v>106</v>
      </c>
      <c r="I39" t="s">
        <v>106</v>
      </c>
      <c r="J39" t="s">
        <v>106</v>
      </c>
      <c r="K39" t="s">
        <v>106</v>
      </c>
      <c r="L39" t="s">
        <v>106</v>
      </c>
      <c r="M39" t="s">
        <v>106</v>
      </c>
      <c r="N39" t="s">
        <v>106</v>
      </c>
      <c r="O39" t="s">
        <v>280</v>
      </c>
      <c r="P39" t="s">
        <v>280</v>
      </c>
      <c r="Q39" t="s">
        <v>106</v>
      </c>
      <c r="R39" t="s">
        <v>106</v>
      </c>
      <c r="S39">
        <v>3</v>
      </c>
      <c r="T39">
        <v>4</v>
      </c>
      <c r="U39" t="s">
        <v>106</v>
      </c>
      <c r="V39" t="s">
        <v>106</v>
      </c>
      <c r="W39" t="s">
        <v>106</v>
      </c>
      <c r="X39" t="s">
        <v>106</v>
      </c>
      <c r="Y39" t="s">
        <v>107</v>
      </c>
      <c r="Z39" t="s">
        <v>107</v>
      </c>
      <c r="AA39" t="s">
        <v>107</v>
      </c>
      <c r="AB39" t="s">
        <v>107</v>
      </c>
      <c r="AC39">
        <v>1</v>
      </c>
      <c r="AD39">
        <v>1</v>
      </c>
      <c r="AE39" t="s">
        <v>106</v>
      </c>
      <c r="AF39" t="s">
        <v>106</v>
      </c>
      <c r="AG39" t="s">
        <v>106</v>
      </c>
      <c r="AH39" t="s">
        <v>106</v>
      </c>
      <c r="AI39" t="s">
        <v>106</v>
      </c>
      <c r="AJ39" t="s">
        <v>106</v>
      </c>
      <c r="AK39" t="s">
        <v>106</v>
      </c>
      <c r="AL39" t="s">
        <v>106</v>
      </c>
      <c r="AM39" t="s">
        <v>106</v>
      </c>
      <c r="AN39" t="s">
        <v>106</v>
      </c>
      <c r="AO39" t="s">
        <v>106</v>
      </c>
      <c r="AP39" t="s">
        <v>106</v>
      </c>
      <c r="AQ39" t="s">
        <v>107</v>
      </c>
      <c r="AR39" t="s">
        <v>107</v>
      </c>
      <c r="AS39" t="s">
        <v>106</v>
      </c>
      <c r="AT39" t="s">
        <v>106</v>
      </c>
      <c r="AU39" t="s">
        <v>107</v>
      </c>
      <c r="AV39" t="s">
        <v>107</v>
      </c>
      <c r="AW39" t="s">
        <v>106</v>
      </c>
      <c r="AX39" t="s">
        <v>106</v>
      </c>
      <c r="AY39" t="s">
        <v>106</v>
      </c>
      <c r="AZ39" t="s">
        <v>106</v>
      </c>
      <c r="BA39" t="s">
        <v>106</v>
      </c>
      <c r="BB39" t="s">
        <v>106</v>
      </c>
      <c r="BC39" t="s">
        <v>107</v>
      </c>
      <c r="BD39" t="s">
        <v>107</v>
      </c>
      <c r="BE39" t="s">
        <v>107</v>
      </c>
      <c r="BF39" t="s">
        <v>107</v>
      </c>
      <c r="BG39" t="s">
        <v>106</v>
      </c>
      <c r="BH39" t="s">
        <v>106</v>
      </c>
      <c r="BI39" t="s">
        <v>106</v>
      </c>
      <c r="BJ39" t="s">
        <v>106</v>
      </c>
      <c r="BK39" t="s">
        <v>106</v>
      </c>
      <c r="BL39" t="s">
        <v>106</v>
      </c>
      <c r="BM39" t="s">
        <v>106</v>
      </c>
      <c r="BN39" t="s">
        <v>106</v>
      </c>
      <c r="BO39" t="s">
        <v>106</v>
      </c>
      <c r="BP39" t="s">
        <v>106</v>
      </c>
    </row>
    <row r="40" spans="1:68" x14ac:dyDescent="0.25">
      <c r="A40">
        <v>2014</v>
      </c>
      <c r="B40" t="s">
        <v>18</v>
      </c>
      <c r="C40" t="s">
        <v>106</v>
      </c>
      <c r="D40" t="s">
        <v>106</v>
      </c>
      <c r="E40" t="s">
        <v>107</v>
      </c>
      <c r="F40" t="s">
        <v>107</v>
      </c>
      <c r="G40" t="s">
        <v>106</v>
      </c>
      <c r="H40" t="s">
        <v>106</v>
      </c>
      <c r="I40" t="s">
        <v>107</v>
      </c>
      <c r="J40" t="s">
        <v>107</v>
      </c>
      <c r="K40" t="s">
        <v>107</v>
      </c>
      <c r="L40" t="s">
        <v>107</v>
      </c>
      <c r="M40">
        <v>2</v>
      </c>
      <c r="N40">
        <v>2</v>
      </c>
      <c r="O40" t="s">
        <v>280</v>
      </c>
      <c r="P40" t="s">
        <v>280</v>
      </c>
      <c r="Q40" t="s">
        <v>106</v>
      </c>
      <c r="R40" t="s">
        <v>106</v>
      </c>
      <c r="S40" t="s">
        <v>106</v>
      </c>
      <c r="T40" t="s">
        <v>106</v>
      </c>
      <c r="U40" t="s">
        <v>106</v>
      </c>
      <c r="V40" t="s">
        <v>106</v>
      </c>
      <c r="W40">
        <v>2</v>
      </c>
      <c r="X40">
        <v>3</v>
      </c>
      <c r="Y40">
        <v>1</v>
      </c>
      <c r="Z40">
        <v>2</v>
      </c>
      <c r="AA40">
        <v>1</v>
      </c>
      <c r="AB40">
        <v>2</v>
      </c>
      <c r="AC40" t="s">
        <v>107</v>
      </c>
      <c r="AD40" t="s">
        <v>107</v>
      </c>
      <c r="AE40" t="s">
        <v>106</v>
      </c>
      <c r="AF40" t="s">
        <v>106</v>
      </c>
      <c r="AG40" t="s">
        <v>107</v>
      </c>
      <c r="AH40" t="s">
        <v>107</v>
      </c>
      <c r="AI40" t="s">
        <v>107</v>
      </c>
      <c r="AJ40" t="s">
        <v>107</v>
      </c>
      <c r="AK40" t="s">
        <v>107</v>
      </c>
      <c r="AL40" t="s">
        <v>107</v>
      </c>
      <c r="AM40">
        <v>1</v>
      </c>
      <c r="AN40">
        <v>1</v>
      </c>
      <c r="AO40">
        <v>3</v>
      </c>
      <c r="AP40">
        <v>2</v>
      </c>
      <c r="AQ40" t="s">
        <v>107</v>
      </c>
      <c r="AR40" t="s">
        <v>107</v>
      </c>
      <c r="AS40">
        <v>1</v>
      </c>
      <c r="AT40">
        <v>2</v>
      </c>
      <c r="AU40" t="s">
        <v>107</v>
      </c>
      <c r="AV40" t="s">
        <v>107</v>
      </c>
      <c r="AW40" t="s">
        <v>107</v>
      </c>
      <c r="AX40" t="s">
        <v>107</v>
      </c>
      <c r="AY40" t="s">
        <v>106</v>
      </c>
      <c r="AZ40" t="s">
        <v>106</v>
      </c>
      <c r="BA40">
        <v>1</v>
      </c>
      <c r="BB40">
        <v>1</v>
      </c>
      <c r="BC40">
        <v>1</v>
      </c>
      <c r="BD40">
        <v>2</v>
      </c>
      <c r="BE40">
        <v>2</v>
      </c>
      <c r="BF40">
        <v>2</v>
      </c>
      <c r="BG40" t="s">
        <v>107</v>
      </c>
      <c r="BH40" t="s">
        <v>107</v>
      </c>
      <c r="BI40" t="s">
        <v>107</v>
      </c>
      <c r="BJ40" t="s">
        <v>107</v>
      </c>
      <c r="BK40" t="s">
        <v>107</v>
      </c>
      <c r="BL40" t="s">
        <v>107</v>
      </c>
      <c r="BM40" t="s">
        <v>107</v>
      </c>
      <c r="BN40" t="s">
        <v>107</v>
      </c>
      <c r="BO40">
        <v>2</v>
      </c>
      <c r="BP40">
        <v>2</v>
      </c>
    </row>
    <row r="41" spans="1:68" x14ac:dyDescent="0.25">
      <c r="A41">
        <v>2014</v>
      </c>
      <c r="B41" t="s">
        <v>259</v>
      </c>
      <c r="C41" t="s">
        <v>106</v>
      </c>
      <c r="D41" t="s">
        <v>106</v>
      </c>
      <c r="E41" t="s">
        <v>106</v>
      </c>
      <c r="F41" t="s">
        <v>106</v>
      </c>
      <c r="G41" t="s">
        <v>106</v>
      </c>
      <c r="H41" t="s">
        <v>106</v>
      </c>
      <c r="I41" t="s">
        <v>106</v>
      </c>
      <c r="J41" t="s">
        <v>106</v>
      </c>
      <c r="K41" t="s">
        <v>106</v>
      </c>
      <c r="L41" t="s">
        <v>106</v>
      </c>
      <c r="M41" t="s">
        <v>106</v>
      </c>
      <c r="N41" t="s">
        <v>106</v>
      </c>
      <c r="O41" t="s">
        <v>280</v>
      </c>
      <c r="P41" t="s">
        <v>280</v>
      </c>
      <c r="Q41" t="s">
        <v>106</v>
      </c>
      <c r="R41" t="s">
        <v>106</v>
      </c>
      <c r="S41" t="s">
        <v>106</v>
      </c>
      <c r="T41" t="s">
        <v>106</v>
      </c>
      <c r="U41" t="s">
        <v>106</v>
      </c>
      <c r="V41" t="s">
        <v>106</v>
      </c>
      <c r="W41" t="s">
        <v>106</v>
      </c>
      <c r="X41" t="s">
        <v>106</v>
      </c>
      <c r="Y41" t="s">
        <v>106</v>
      </c>
      <c r="Z41" t="s">
        <v>106</v>
      </c>
      <c r="AA41" t="s">
        <v>106</v>
      </c>
      <c r="AB41" t="s">
        <v>106</v>
      </c>
      <c r="AC41" t="s">
        <v>106</v>
      </c>
      <c r="AD41" t="s">
        <v>106</v>
      </c>
      <c r="AE41" t="s">
        <v>106</v>
      </c>
      <c r="AF41" t="s">
        <v>106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 t="s">
        <v>106</v>
      </c>
      <c r="AN41" t="s">
        <v>106</v>
      </c>
      <c r="AO41" t="s">
        <v>106</v>
      </c>
      <c r="AP41" t="s">
        <v>106</v>
      </c>
      <c r="AQ41" t="s">
        <v>106</v>
      </c>
      <c r="AR41" t="s">
        <v>106</v>
      </c>
      <c r="AS41" t="s">
        <v>106</v>
      </c>
      <c r="AT41" t="s">
        <v>106</v>
      </c>
      <c r="AU41" t="s">
        <v>106</v>
      </c>
      <c r="AV41" t="s">
        <v>106</v>
      </c>
      <c r="AW41" t="s">
        <v>106</v>
      </c>
      <c r="AX41" t="s">
        <v>106</v>
      </c>
      <c r="AY41" t="s">
        <v>106</v>
      </c>
      <c r="AZ41" t="s">
        <v>106</v>
      </c>
      <c r="BA41" t="s">
        <v>106</v>
      </c>
      <c r="BB41" t="s">
        <v>106</v>
      </c>
      <c r="BC41" t="s">
        <v>106</v>
      </c>
      <c r="BD41" t="s">
        <v>106</v>
      </c>
      <c r="BE41" t="s">
        <v>106</v>
      </c>
      <c r="BF41" t="s">
        <v>106</v>
      </c>
      <c r="BG41" t="s">
        <v>106</v>
      </c>
      <c r="BH41" t="s">
        <v>106</v>
      </c>
      <c r="BI41" t="s">
        <v>106</v>
      </c>
      <c r="BJ41" t="s">
        <v>106</v>
      </c>
      <c r="BK41" t="s">
        <v>106</v>
      </c>
      <c r="BL41" t="s">
        <v>106</v>
      </c>
      <c r="BM41" t="s">
        <v>106</v>
      </c>
      <c r="BN41" t="s">
        <v>106</v>
      </c>
      <c r="BO41" t="s">
        <v>106</v>
      </c>
      <c r="BP41" t="s">
        <v>106</v>
      </c>
    </row>
    <row r="42" spans="1:68" x14ac:dyDescent="0.25">
      <c r="A42">
        <v>2014</v>
      </c>
      <c r="B42" t="s">
        <v>189</v>
      </c>
      <c r="C42" t="s">
        <v>107</v>
      </c>
      <c r="D42" t="s">
        <v>107</v>
      </c>
      <c r="E42" t="s">
        <v>106</v>
      </c>
      <c r="F42" t="s">
        <v>106</v>
      </c>
      <c r="G42" t="s">
        <v>106</v>
      </c>
      <c r="H42" t="s">
        <v>106</v>
      </c>
      <c r="I42" t="s">
        <v>106</v>
      </c>
      <c r="J42" t="s">
        <v>106</v>
      </c>
      <c r="K42" t="s">
        <v>106</v>
      </c>
      <c r="L42" t="s">
        <v>106</v>
      </c>
      <c r="M42" t="s">
        <v>106</v>
      </c>
      <c r="N42" t="s">
        <v>106</v>
      </c>
      <c r="O42" t="s">
        <v>280</v>
      </c>
      <c r="P42" t="s">
        <v>280</v>
      </c>
      <c r="Q42" t="s">
        <v>106</v>
      </c>
      <c r="R42" t="s">
        <v>106</v>
      </c>
      <c r="S42" t="s">
        <v>106</v>
      </c>
      <c r="T42" t="s">
        <v>106</v>
      </c>
      <c r="U42" t="s">
        <v>106</v>
      </c>
      <c r="V42" t="s">
        <v>106</v>
      </c>
      <c r="W42" t="s">
        <v>106</v>
      </c>
      <c r="X42" t="s">
        <v>106</v>
      </c>
      <c r="Y42" t="s">
        <v>106</v>
      </c>
      <c r="Z42" t="s">
        <v>106</v>
      </c>
      <c r="AA42" t="s">
        <v>106</v>
      </c>
      <c r="AB42" t="s">
        <v>106</v>
      </c>
      <c r="AC42" t="s">
        <v>106</v>
      </c>
      <c r="AD42" t="s">
        <v>106</v>
      </c>
      <c r="AE42" t="s">
        <v>106</v>
      </c>
      <c r="AF42" t="s">
        <v>106</v>
      </c>
      <c r="AG42" t="s">
        <v>106</v>
      </c>
      <c r="AH42" t="s">
        <v>106</v>
      </c>
      <c r="AI42" t="s">
        <v>106</v>
      </c>
      <c r="AJ42" t="s">
        <v>106</v>
      </c>
      <c r="AK42" t="s">
        <v>106</v>
      </c>
      <c r="AL42" t="s">
        <v>106</v>
      </c>
      <c r="AM42" t="s">
        <v>106</v>
      </c>
      <c r="AN42" t="s">
        <v>106</v>
      </c>
      <c r="AO42" t="s">
        <v>106</v>
      </c>
      <c r="AP42" t="s">
        <v>106</v>
      </c>
      <c r="AQ42" t="s">
        <v>106</v>
      </c>
      <c r="AR42" t="s">
        <v>106</v>
      </c>
      <c r="AS42" t="s">
        <v>106</v>
      </c>
      <c r="AT42" t="s">
        <v>106</v>
      </c>
      <c r="AU42" t="s">
        <v>106</v>
      </c>
      <c r="AV42" t="s">
        <v>106</v>
      </c>
      <c r="AW42" t="s">
        <v>106</v>
      </c>
      <c r="AX42" t="s">
        <v>106</v>
      </c>
      <c r="AY42" t="s">
        <v>106</v>
      </c>
      <c r="AZ42" t="s">
        <v>106</v>
      </c>
      <c r="BA42" t="s">
        <v>106</v>
      </c>
      <c r="BB42" t="s">
        <v>106</v>
      </c>
      <c r="BC42" t="s">
        <v>106</v>
      </c>
      <c r="BD42" t="s">
        <v>106</v>
      </c>
      <c r="BE42" t="s">
        <v>106</v>
      </c>
      <c r="BF42" t="s">
        <v>106</v>
      </c>
      <c r="BG42" t="s">
        <v>106</v>
      </c>
      <c r="BH42" t="s">
        <v>106</v>
      </c>
      <c r="BI42" t="s">
        <v>106</v>
      </c>
      <c r="BJ42" t="s">
        <v>106</v>
      </c>
      <c r="BK42" t="s">
        <v>106</v>
      </c>
      <c r="BL42" t="s">
        <v>106</v>
      </c>
      <c r="BM42" t="s">
        <v>107</v>
      </c>
      <c r="BN42" t="s">
        <v>107</v>
      </c>
      <c r="BO42" t="s">
        <v>106</v>
      </c>
      <c r="BP42" t="s">
        <v>106</v>
      </c>
    </row>
    <row r="43" spans="1:68" x14ac:dyDescent="0.25">
      <c r="A43">
        <v>2014</v>
      </c>
      <c r="B43" t="s">
        <v>19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106</v>
      </c>
      <c r="AB43" t="s">
        <v>106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 t="s">
        <v>106</v>
      </c>
      <c r="AP43" t="s">
        <v>106</v>
      </c>
      <c r="AQ43" t="s">
        <v>106</v>
      </c>
      <c r="AR43" t="s">
        <v>106</v>
      </c>
      <c r="AS43" t="s">
        <v>106</v>
      </c>
      <c r="AT43" t="s">
        <v>106</v>
      </c>
      <c r="AU43" t="s">
        <v>107</v>
      </c>
      <c r="AV43" t="s">
        <v>107</v>
      </c>
      <c r="AW43" t="s">
        <v>107</v>
      </c>
      <c r="AX43" t="s">
        <v>107</v>
      </c>
      <c r="AY43" t="s">
        <v>106</v>
      </c>
      <c r="AZ43" t="s">
        <v>106</v>
      </c>
      <c r="BA43" t="s">
        <v>107</v>
      </c>
      <c r="BB43" t="s">
        <v>107</v>
      </c>
      <c r="BC43" t="s">
        <v>106</v>
      </c>
      <c r="BD43" t="s">
        <v>106</v>
      </c>
      <c r="BE43" t="s">
        <v>107</v>
      </c>
      <c r="BF43" t="s">
        <v>107</v>
      </c>
      <c r="BG43" t="s">
        <v>106</v>
      </c>
      <c r="BH43" t="s">
        <v>106</v>
      </c>
      <c r="BI43" t="s">
        <v>106</v>
      </c>
      <c r="BJ43" t="s">
        <v>106</v>
      </c>
      <c r="BK43" t="s">
        <v>107</v>
      </c>
      <c r="BL43" t="s">
        <v>107</v>
      </c>
      <c r="BM43" t="s">
        <v>106</v>
      </c>
      <c r="BN43" t="s">
        <v>106</v>
      </c>
      <c r="BO43" t="s">
        <v>107</v>
      </c>
      <c r="BP43" t="s">
        <v>107</v>
      </c>
    </row>
    <row r="44" spans="1:68" x14ac:dyDescent="0.25">
      <c r="A44">
        <v>2014</v>
      </c>
      <c r="B44" t="s">
        <v>20</v>
      </c>
      <c r="C44">
        <v>1</v>
      </c>
      <c r="D44">
        <v>1</v>
      </c>
      <c r="E44">
        <v>1</v>
      </c>
      <c r="F44">
        <v>2</v>
      </c>
      <c r="G44">
        <v>2</v>
      </c>
      <c r="H44">
        <v>2</v>
      </c>
      <c r="I44">
        <v>1</v>
      </c>
      <c r="J44">
        <v>2</v>
      </c>
      <c r="K44" t="s">
        <v>107</v>
      </c>
      <c r="L44" t="s">
        <v>107</v>
      </c>
      <c r="M44">
        <v>2</v>
      </c>
      <c r="N44">
        <v>2</v>
      </c>
      <c r="O44" t="s">
        <v>280</v>
      </c>
      <c r="P44" t="s">
        <v>280</v>
      </c>
      <c r="Q44" t="s">
        <v>106</v>
      </c>
      <c r="R44" t="s">
        <v>106</v>
      </c>
      <c r="S44">
        <v>1</v>
      </c>
      <c r="T44">
        <v>2</v>
      </c>
      <c r="U44" t="s">
        <v>106</v>
      </c>
      <c r="V44" t="s">
        <v>106</v>
      </c>
      <c r="W44">
        <v>4</v>
      </c>
      <c r="X44">
        <v>4</v>
      </c>
      <c r="Y44" t="s">
        <v>106</v>
      </c>
      <c r="Z44" t="s">
        <v>106</v>
      </c>
      <c r="AA44">
        <v>0</v>
      </c>
      <c r="AB44">
        <v>1</v>
      </c>
      <c r="AC44">
        <v>1</v>
      </c>
      <c r="AD44">
        <v>2</v>
      </c>
      <c r="AE44">
        <v>2</v>
      </c>
      <c r="AF44">
        <v>2</v>
      </c>
      <c r="AG44" t="s">
        <v>106</v>
      </c>
      <c r="AH44" t="s">
        <v>106</v>
      </c>
      <c r="AI44" t="s">
        <v>107</v>
      </c>
      <c r="AJ44" t="s">
        <v>107</v>
      </c>
      <c r="AK44">
        <v>1</v>
      </c>
      <c r="AL44">
        <v>2</v>
      </c>
      <c r="AM44">
        <v>4</v>
      </c>
      <c r="AN44">
        <v>3</v>
      </c>
      <c r="AO44">
        <v>1</v>
      </c>
      <c r="AP44">
        <v>1</v>
      </c>
      <c r="AQ44">
        <v>1</v>
      </c>
      <c r="AR44">
        <v>1</v>
      </c>
      <c r="AS44" t="s">
        <v>107</v>
      </c>
      <c r="AT44" t="s">
        <v>107</v>
      </c>
      <c r="AU44">
        <v>3</v>
      </c>
      <c r="AV44">
        <v>3</v>
      </c>
      <c r="AW44">
        <v>1</v>
      </c>
      <c r="AX44">
        <v>2</v>
      </c>
      <c r="AY44" t="s">
        <v>107</v>
      </c>
      <c r="AZ44" t="s">
        <v>107</v>
      </c>
      <c r="BA44">
        <v>1</v>
      </c>
      <c r="BB44">
        <v>2</v>
      </c>
      <c r="BC44">
        <v>2</v>
      </c>
      <c r="BD44">
        <v>2</v>
      </c>
      <c r="BE44">
        <v>4</v>
      </c>
      <c r="BF44">
        <v>3</v>
      </c>
      <c r="BG44">
        <v>2</v>
      </c>
      <c r="BH44">
        <v>3</v>
      </c>
      <c r="BI44">
        <v>4</v>
      </c>
      <c r="BJ44">
        <v>3</v>
      </c>
      <c r="BK44" t="s">
        <v>107</v>
      </c>
      <c r="BL44" t="s">
        <v>107</v>
      </c>
      <c r="BM44">
        <v>1</v>
      </c>
      <c r="BN44">
        <v>2</v>
      </c>
      <c r="BO44">
        <v>1</v>
      </c>
      <c r="BP44">
        <v>2</v>
      </c>
    </row>
    <row r="45" spans="1:68" x14ac:dyDescent="0.25">
      <c r="A45">
        <v>2014</v>
      </c>
      <c r="B45" t="s">
        <v>21</v>
      </c>
      <c r="C45" t="s">
        <v>106</v>
      </c>
      <c r="D45" t="s">
        <v>106</v>
      </c>
      <c r="E45" t="s">
        <v>107</v>
      </c>
      <c r="F45" t="s">
        <v>107</v>
      </c>
      <c r="G45" t="s">
        <v>107</v>
      </c>
      <c r="H45" t="s">
        <v>107</v>
      </c>
      <c r="I45" t="s">
        <v>107</v>
      </c>
      <c r="J45" t="s">
        <v>107</v>
      </c>
      <c r="K45" t="s">
        <v>106</v>
      </c>
      <c r="L45" t="s">
        <v>106</v>
      </c>
      <c r="M45">
        <v>1</v>
      </c>
      <c r="N45">
        <v>1</v>
      </c>
      <c r="O45" t="s">
        <v>280</v>
      </c>
      <c r="P45" t="s">
        <v>280</v>
      </c>
      <c r="Q45" t="s">
        <v>107</v>
      </c>
      <c r="R45" t="s">
        <v>107</v>
      </c>
      <c r="S45" t="s">
        <v>107</v>
      </c>
      <c r="T45" t="s">
        <v>107</v>
      </c>
      <c r="U45" t="s">
        <v>106</v>
      </c>
      <c r="V45" t="s">
        <v>106</v>
      </c>
      <c r="W45" t="s">
        <v>106</v>
      </c>
      <c r="X45" t="s">
        <v>106</v>
      </c>
      <c r="Y45">
        <v>1</v>
      </c>
      <c r="Z45">
        <v>2</v>
      </c>
      <c r="AA45">
        <v>1</v>
      </c>
      <c r="AB45">
        <v>1</v>
      </c>
      <c r="AC45">
        <v>1</v>
      </c>
      <c r="AD45">
        <v>2</v>
      </c>
      <c r="AE45" t="s">
        <v>106</v>
      </c>
      <c r="AF45" t="s">
        <v>106</v>
      </c>
      <c r="AG45" t="s">
        <v>106</v>
      </c>
      <c r="AH45" t="s">
        <v>106</v>
      </c>
      <c r="AI45" t="s">
        <v>106</v>
      </c>
      <c r="AJ45" t="s">
        <v>106</v>
      </c>
      <c r="AK45" t="s">
        <v>106</v>
      </c>
      <c r="AL45" t="s">
        <v>106</v>
      </c>
      <c r="AM45">
        <v>2</v>
      </c>
      <c r="AN45">
        <v>2</v>
      </c>
      <c r="AO45">
        <v>2</v>
      </c>
      <c r="AP45">
        <v>2</v>
      </c>
      <c r="AQ45" t="s">
        <v>106</v>
      </c>
      <c r="AR45" t="s">
        <v>106</v>
      </c>
      <c r="AS45" t="s">
        <v>107</v>
      </c>
      <c r="AT45" t="s">
        <v>107</v>
      </c>
      <c r="AU45">
        <v>1</v>
      </c>
      <c r="AV45">
        <v>2</v>
      </c>
      <c r="AW45" t="s">
        <v>107</v>
      </c>
      <c r="AX45" t="s">
        <v>107</v>
      </c>
      <c r="AY45">
        <v>1</v>
      </c>
      <c r="AZ45">
        <v>2</v>
      </c>
      <c r="BA45" t="s">
        <v>107</v>
      </c>
      <c r="BB45" t="s">
        <v>107</v>
      </c>
      <c r="BC45" t="s">
        <v>106</v>
      </c>
      <c r="BD45" t="s">
        <v>106</v>
      </c>
      <c r="BE45">
        <v>1</v>
      </c>
      <c r="BF45">
        <v>2</v>
      </c>
      <c r="BG45" t="s">
        <v>106</v>
      </c>
      <c r="BH45" t="s">
        <v>106</v>
      </c>
      <c r="BI45" t="s">
        <v>106</v>
      </c>
      <c r="BJ45" t="s">
        <v>106</v>
      </c>
      <c r="BK45" t="s">
        <v>106</v>
      </c>
      <c r="BL45" t="s">
        <v>106</v>
      </c>
      <c r="BM45">
        <v>1</v>
      </c>
      <c r="BN45">
        <v>2</v>
      </c>
      <c r="BO45">
        <v>1</v>
      </c>
      <c r="BP45">
        <v>1</v>
      </c>
    </row>
    <row r="46" spans="1:68" x14ac:dyDescent="0.25">
      <c r="A46">
        <v>2014</v>
      </c>
      <c r="B46" t="s">
        <v>190</v>
      </c>
      <c r="C46" t="s">
        <v>107</v>
      </c>
      <c r="D46" t="s">
        <v>107</v>
      </c>
      <c r="E46" t="s">
        <v>106</v>
      </c>
      <c r="F46" t="s">
        <v>106</v>
      </c>
      <c r="G46" t="s">
        <v>106</v>
      </c>
      <c r="H46" t="s">
        <v>106</v>
      </c>
      <c r="I46" t="s">
        <v>106</v>
      </c>
      <c r="J46" t="s">
        <v>106</v>
      </c>
      <c r="K46" t="s">
        <v>106</v>
      </c>
      <c r="L46" t="s">
        <v>106</v>
      </c>
      <c r="M46">
        <v>1</v>
      </c>
      <c r="N46">
        <v>1</v>
      </c>
      <c r="O46" t="s">
        <v>280</v>
      </c>
      <c r="P46" t="s">
        <v>280</v>
      </c>
      <c r="Q46" t="s">
        <v>107</v>
      </c>
      <c r="R46" t="s">
        <v>107</v>
      </c>
      <c r="S46" t="s">
        <v>106</v>
      </c>
      <c r="T46" t="s">
        <v>106</v>
      </c>
      <c r="U46" t="s">
        <v>107</v>
      </c>
      <c r="V46" t="s">
        <v>107</v>
      </c>
      <c r="W46" t="s">
        <v>106</v>
      </c>
      <c r="X46" t="s">
        <v>106</v>
      </c>
      <c r="Y46">
        <v>1</v>
      </c>
      <c r="Z46">
        <v>1</v>
      </c>
      <c r="AA46" t="s">
        <v>106</v>
      </c>
      <c r="AB46" t="s">
        <v>106</v>
      </c>
      <c r="AC46" t="s">
        <v>106</v>
      </c>
      <c r="AD46" t="s">
        <v>106</v>
      </c>
      <c r="AE46" t="s">
        <v>106</v>
      </c>
      <c r="AF46" t="s">
        <v>106</v>
      </c>
      <c r="AG46" t="s">
        <v>106</v>
      </c>
      <c r="AH46" t="s">
        <v>106</v>
      </c>
      <c r="AI46" t="s">
        <v>106</v>
      </c>
      <c r="AJ46" t="s">
        <v>106</v>
      </c>
      <c r="AK46" t="s">
        <v>106</v>
      </c>
      <c r="AL46" t="s">
        <v>106</v>
      </c>
      <c r="AM46" t="s">
        <v>107</v>
      </c>
      <c r="AN46" t="s">
        <v>107</v>
      </c>
      <c r="AO46" t="s">
        <v>106</v>
      </c>
      <c r="AP46" t="s">
        <v>106</v>
      </c>
      <c r="AQ46" t="s">
        <v>106</v>
      </c>
      <c r="AR46" t="s">
        <v>106</v>
      </c>
      <c r="AS46" t="s">
        <v>106</v>
      </c>
      <c r="AT46" t="s">
        <v>106</v>
      </c>
      <c r="AU46" t="s">
        <v>106</v>
      </c>
      <c r="AV46" t="s">
        <v>106</v>
      </c>
      <c r="AW46" t="s">
        <v>106</v>
      </c>
      <c r="AX46" t="s">
        <v>106</v>
      </c>
      <c r="AY46" t="s">
        <v>106</v>
      </c>
      <c r="AZ46" t="s">
        <v>106</v>
      </c>
      <c r="BA46" t="s">
        <v>107</v>
      </c>
      <c r="BB46" t="s">
        <v>107</v>
      </c>
      <c r="BC46" t="s">
        <v>106</v>
      </c>
      <c r="BD46" t="s">
        <v>106</v>
      </c>
      <c r="BE46" t="s">
        <v>107</v>
      </c>
      <c r="BF46" t="s">
        <v>107</v>
      </c>
      <c r="BG46" t="s">
        <v>106</v>
      </c>
      <c r="BH46" t="s">
        <v>106</v>
      </c>
      <c r="BI46" t="s">
        <v>106</v>
      </c>
      <c r="BJ46" t="s">
        <v>106</v>
      </c>
      <c r="BK46" t="s">
        <v>107</v>
      </c>
      <c r="BL46" t="s">
        <v>107</v>
      </c>
      <c r="BM46" t="s">
        <v>106</v>
      </c>
      <c r="BN46" t="s">
        <v>106</v>
      </c>
      <c r="BO46" t="s">
        <v>106</v>
      </c>
      <c r="BP46" t="s">
        <v>106</v>
      </c>
    </row>
    <row r="47" spans="1:68" x14ac:dyDescent="0.25">
      <c r="A47">
        <v>2014</v>
      </c>
      <c r="B47" t="s">
        <v>22</v>
      </c>
      <c r="C47">
        <v>1</v>
      </c>
      <c r="D47">
        <v>1</v>
      </c>
      <c r="E47" t="s">
        <v>106</v>
      </c>
      <c r="F47" t="s">
        <v>106</v>
      </c>
      <c r="G47" t="s">
        <v>106</v>
      </c>
      <c r="H47" t="s">
        <v>106</v>
      </c>
      <c r="I47" t="s">
        <v>107</v>
      </c>
      <c r="J47" t="s">
        <v>107</v>
      </c>
      <c r="K47" t="s">
        <v>106</v>
      </c>
      <c r="L47" t="s">
        <v>106</v>
      </c>
      <c r="M47">
        <v>1</v>
      </c>
      <c r="N47">
        <v>1</v>
      </c>
      <c r="O47" t="s">
        <v>280</v>
      </c>
      <c r="P47" t="s">
        <v>280</v>
      </c>
      <c r="Q47" t="s">
        <v>106</v>
      </c>
      <c r="R47" t="s">
        <v>106</v>
      </c>
      <c r="S47" t="s">
        <v>106</v>
      </c>
      <c r="T47" t="s">
        <v>106</v>
      </c>
      <c r="U47" t="s">
        <v>107</v>
      </c>
      <c r="V47" t="s">
        <v>107</v>
      </c>
      <c r="W47" t="s">
        <v>106</v>
      </c>
      <c r="X47" t="s">
        <v>106</v>
      </c>
      <c r="Y47">
        <v>1</v>
      </c>
      <c r="Z47">
        <v>1</v>
      </c>
      <c r="AA47" t="s">
        <v>106</v>
      </c>
      <c r="AB47" t="s">
        <v>106</v>
      </c>
      <c r="AC47">
        <v>1</v>
      </c>
      <c r="AD47">
        <v>2</v>
      </c>
      <c r="AE47" t="s">
        <v>106</v>
      </c>
      <c r="AF47" t="s">
        <v>106</v>
      </c>
      <c r="AG47" t="s">
        <v>106</v>
      </c>
      <c r="AH47" t="s">
        <v>106</v>
      </c>
      <c r="AI47" t="s">
        <v>106</v>
      </c>
      <c r="AJ47" t="s">
        <v>106</v>
      </c>
      <c r="AK47" t="s">
        <v>106</v>
      </c>
      <c r="AL47" t="s">
        <v>106</v>
      </c>
      <c r="AM47" t="s">
        <v>107</v>
      </c>
      <c r="AN47" t="s">
        <v>107</v>
      </c>
      <c r="AO47" t="s">
        <v>106</v>
      </c>
      <c r="AP47" t="s">
        <v>106</v>
      </c>
      <c r="AQ47" t="s">
        <v>106</v>
      </c>
      <c r="AR47" t="s">
        <v>106</v>
      </c>
      <c r="AS47">
        <v>1</v>
      </c>
      <c r="AT47">
        <v>2</v>
      </c>
      <c r="AU47" t="s">
        <v>106</v>
      </c>
      <c r="AV47" t="s">
        <v>106</v>
      </c>
      <c r="AW47" t="s">
        <v>106</v>
      </c>
      <c r="AX47" t="s">
        <v>106</v>
      </c>
      <c r="AY47">
        <v>2</v>
      </c>
      <c r="AZ47">
        <v>3</v>
      </c>
      <c r="BA47" t="s">
        <v>106</v>
      </c>
      <c r="BB47" t="s">
        <v>106</v>
      </c>
      <c r="BC47" t="s">
        <v>106</v>
      </c>
      <c r="BD47" t="s">
        <v>106</v>
      </c>
      <c r="BE47" t="s">
        <v>107</v>
      </c>
      <c r="BF47" t="s">
        <v>107</v>
      </c>
      <c r="BG47" t="s">
        <v>106</v>
      </c>
      <c r="BH47" t="s">
        <v>106</v>
      </c>
      <c r="BI47" t="s">
        <v>106</v>
      </c>
      <c r="BJ47" t="s">
        <v>106</v>
      </c>
      <c r="BK47" t="s">
        <v>107</v>
      </c>
      <c r="BL47" t="s">
        <v>107</v>
      </c>
      <c r="BM47" t="s">
        <v>106</v>
      </c>
      <c r="BN47" t="s">
        <v>106</v>
      </c>
      <c r="BO47" t="s">
        <v>107</v>
      </c>
      <c r="BP47" t="s">
        <v>107</v>
      </c>
    </row>
    <row r="48" spans="1:68" x14ac:dyDescent="0.25">
      <c r="A48">
        <v>2014</v>
      </c>
      <c r="B48" t="s">
        <v>191</v>
      </c>
      <c r="C48" t="s">
        <v>106</v>
      </c>
      <c r="D48" t="s">
        <v>106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106</v>
      </c>
      <c r="L48" t="s">
        <v>106</v>
      </c>
      <c r="M48" t="s">
        <v>106</v>
      </c>
      <c r="N48" t="s">
        <v>106</v>
      </c>
      <c r="O48" t="s">
        <v>280</v>
      </c>
      <c r="P48" t="s">
        <v>280</v>
      </c>
      <c r="Q48" t="s">
        <v>106</v>
      </c>
      <c r="R48" t="s">
        <v>106</v>
      </c>
      <c r="S48" t="s">
        <v>106</v>
      </c>
      <c r="T48" t="s">
        <v>106</v>
      </c>
      <c r="U48" t="s">
        <v>106</v>
      </c>
      <c r="V48" t="s">
        <v>106</v>
      </c>
      <c r="W48" t="s">
        <v>106</v>
      </c>
      <c r="X48" t="s">
        <v>106</v>
      </c>
      <c r="Y48" t="s">
        <v>106</v>
      </c>
      <c r="Z48" t="s">
        <v>106</v>
      </c>
      <c r="AA48" t="s">
        <v>106</v>
      </c>
      <c r="AB48" t="s">
        <v>106</v>
      </c>
      <c r="AC48" t="s">
        <v>106</v>
      </c>
      <c r="AD48" t="s">
        <v>106</v>
      </c>
      <c r="AE48" t="s">
        <v>106</v>
      </c>
      <c r="AF48" t="s">
        <v>106</v>
      </c>
      <c r="AG48" t="s">
        <v>106</v>
      </c>
      <c r="AH48" t="s">
        <v>106</v>
      </c>
      <c r="AI48" t="s">
        <v>106</v>
      </c>
      <c r="AJ48" t="s">
        <v>106</v>
      </c>
      <c r="AK48" t="s">
        <v>106</v>
      </c>
      <c r="AL48" t="s">
        <v>106</v>
      </c>
      <c r="AM48" t="s">
        <v>106</v>
      </c>
      <c r="AN48" t="s">
        <v>106</v>
      </c>
      <c r="AO48" t="s">
        <v>106</v>
      </c>
      <c r="AP48" t="s">
        <v>106</v>
      </c>
      <c r="AQ48" t="s">
        <v>106</v>
      </c>
      <c r="AR48" t="s">
        <v>106</v>
      </c>
      <c r="AS48" t="s">
        <v>106</v>
      </c>
      <c r="AT48" t="s">
        <v>106</v>
      </c>
      <c r="AU48" t="s">
        <v>106</v>
      </c>
      <c r="AV48" t="s">
        <v>106</v>
      </c>
      <c r="AW48" t="s">
        <v>106</v>
      </c>
      <c r="AX48" t="s">
        <v>106</v>
      </c>
      <c r="AY48" t="s">
        <v>106</v>
      </c>
      <c r="AZ48" t="s">
        <v>106</v>
      </c>
      <c r="BA48" t="s">
        <v>106</v>
      </c>
      <c r="BB48" t="s">
        <v>106</v>
      </c>
      <c r="BC48" t="s">
        <v>106</v>
      </c>
      <c r="BD48" t="s">
        <v>106</v>
      </c>
      <c r="BE48" t="s">
        <v>106</v>
      </c>
      <c r="BF48" t="s">
        <v>106</v>
      </c>
      <c r="BG48" t="s">
        <v>106</v>
      </c>
      <c r="BH48" t="s">
        <v>106</v>
      </c>
      <c r="BI48" t="s">
        <v>106</v>
      </c>
      <c r="BJ48" t="s">
        <v>106</v>
      </c>
      <c r="BK48" t="s">
        <v>106</v>
      </c>
      <c r="BL48" t="s">
        <v>106</v>
      </c>
      <c r="BM48" t="s">
        <v>106</v>
      </c>
      <c r="BN48" t="s">
        <v>106</v>
      </c>
      <c r="BO48" t="s">
        <v>106</v>
      </c>
      <c r="BP48" t="s">
        <v>106</v>
      </c>
    </row>
    <row r="49" spans="1:68" x14ac:dyDescent="0.25">
      <c r="A49">
        <v>2014</v>
      </c>
      <c r="B49" t="s">
        <v>23</v>
      </c>
      <c r="C49" t="s">
        <v>106</v>
      </c>
      <c r="D49" t="s">
        <v>106</v>
      </c>
      <c r="E49" t="s">
        <v>106</v>
      </c>
      <c r="F49" t="s">
        <v>106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 t="s">
        <v>107</v>
      </c>
      <c r="N49" t="s">
        <v>107</v>
      </c>
      <c r="O49" t="s">
        <v>280</v>
      </c>
      <c r="P49" t="s">
        <v>280</v>
      </c>
      <c r="Q49" t="s">
        <v>106</v>
      </c>
      <c r="R49" t="s">
        <v>106</v>
      </c>
      <c r="S49" t="s">
        <v>106</v>
      </c>
      <c r="T49" t="s">
        <v>106</v>
      </c>
      <c r="U49" t="s">
        <v>106</v>
      </c>
      <c r="V49" t="s">
        <v>106</v>
      </c>
      <c r="W49" t="s">
        <v>106</v>
      </c>
      <c r="X49" t="s">
        <v>106</v>
      </c>
      <c r="Y49" t="s">
        <v>106</v>
      </c>
      <c r="Z49" t="s">
        <v>106</v>
      </c>
      <c r="AA49" t="s">
        <v>107</v>
      </c>
      <c r="AB49" t="s">
        <v>107</v>
      </c>
      <c r="AC49" t="s">
        <v>106</v>
      </c>
      <c r="AD49" t="s">
        <v>106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106</v>
      </c>
      <c r="AL49" t="s">
        <v>106</v>
      </c>
      <c r="AM49" t="s">
        <v>106</v>
      </c>
      <c r="AN49" t="s">
        <v>106</v>
      </c>
      <c r="AO49" t="s">
        <v>106</v>
      </c>
      <c r="AP49" t="s">
        <v>106</v>
      </c>
      <c r="AQ49" t="s">
        <v>107</v>
      </c>
      <c r="AR49" t="s">
        <v>107</v>
      </c>
      <c r="AS49" t="s">
        <v>106</v>
      </c>
      <c r="AT49" t="s">
        <v>106</v>
      </c>
      <c r="AU49" t="s">
        <v>107</v>
      </c>
      <c r="AV49" t="s">
        <v>107</v>
      </c>
      <c r="AW49" t="s">
        <v>106</v>
      </c>
      <c r="AX49" t="s">
        <v>106</v>
      </c>
      <c r="AY49" t="s">
        <v>106</v>
      </c>
      <c r="AZ49" t="s">
        <v>106</v>
      </c>
      <c r="BA49" t="s">
        <v>106</v>
      </c>
      <c r="BB49" t="s">
        <v>106</v>
      </c>
      <c r="BC49" t="s">
        <v>106</v>
      </c>
      <c r="BD49" t="s">
        <v>106</v>
      </c>
      <c r="BE49" t="s">
        <v>106</v>
      </c>
      <c r="BF49" t="s">
        <v>106</v>
      </c>
      <c r="BG49" t="s">
        <v>106</v>
      </c>
      <c r="BH49" t="s">
        <v>106</v>
      </c>
      <c r="BI49" t="s">
        <v>106</v>
      </c>
      <c r="BJ49" t="s">
        <v>106</v>
      </c>
      <c r="BK49" t="s">
        <v>106</v>
      </c>
      <c r="BL49" t="s">
        <v>106</v>
      </c>
      <c r="BM49" t="s">
        <v>107</v>
      </c>
      <c r="BN49" t="s">
        <v>107</v>
      </c>
      <c r="BO49" t="s">
        <v>107</v>
      </c>
      <c r="BP49" t="s">
        <v>107</v>
      </c>
    </row>
    <row r="50" spans="1:68" x14ac:dyDescent="0.25">
      <c r="A50">
        <v>2014</v>
      </c>
      <c r="B50" t="s">
        <v>24</v>
      </c>
      <c r="C50" t="s">
        <v>106</v>
      </c>
      <c r="D50" t="s">
        <v>106</v>
      </c>
      <c r="E50" t="s">
        <v>106</v>
      </c>
      <c r="F50" t="s">
        <v>106</v>
      </c>
      <c r="G50" t="s">
        <v>106</v>
      </c>
      <c r="H50" t="s">
        <v>106</v>
      </c>
      <c r="I50" t="s">
        <v>106</v>
      </c>
      <c r="J50" t="s">
        <v>106</v>
      </c>
      <c r="K50" t="s">
        <v>106</v>
      </c>
      <c r="L50" t="s">
        <v>106</v>
      </c>
      <c r="M50" t="s">
        <v>106</v>
      </c>
      <c r="N50" t="s">
        <v>106</v>
      </c>
      <c r="O50" t="s">
        <v>280</v>
      </c>
      <c r="P50" t="s">
        <v>280</v>
      </c>
      <c r="Q50" t="s">
        <v>106</v>
      </c>
      <c r="R50" t="s">
        <v>106</v>
      </c>
      <c r="S50" t="s">
        <v>106</v>
      </c>
      <c r="T50" t="s">
        <v>106</v>
      </c>
      <c r="U50" t="s">
        <v>106</v>
      </c>
      <c r="V50" t="s">
        <v>106</v>
      </c>
      <c r="W50" t="s">
        <v>106</v>
      </c>
      <c r="X50" t="s">
        <v>106</v>
      </c>
      <c r="Y50" t="s">
        <v>106</v>
      </c>
      <c r="Z50" t="s">
        <v>106</v>
      </c>
      <c r="AA50" t="s">
        <v>106</v>
      </c>
      <c r="AB50" t="s">
        <v>106</v>
      </c>
      <c r="AC50" t="s">
        <v>106</v>
      </c>
      <c r="AD50" t="s">
        <v>106</v>
      </c>
      <c r="AE50" t="s">
        <v>107</v>
      </c>
      <c r="AF50" t="s">
        <v>107</v>
      </c>
      <c r="AG50" t="s">
        <v>107</v>
      </c>
      <c r="AH50" t="s">
        <v>107</v>
      </c>
      <c r="AI50" t="s">
        <v>106</v>
      </c>
      <c r="AJ50" t="s">
        <v>106</v>
      </c>
      <c r="AK50" t="s">
        <v>106</v>
      </c>
      <c r="AL50" t="s">
        <v>106</v>
      </c>
      <c r="AM50" t="s">
        <v>106</v>
      </c>
      <c r="AN50" t="s">
        <v>106</v>
      </c>
      <c r="AO50" t="s">
        <v>106</v>
      </c>
      <c r="AP50" t="s">
        <v>106</v>
      </c>
      <c r="AQ50" t="s">
        <v>106</v>
      </c>
      <c r="AR50" t="s">
        <v>106</v>
      </c>
      <c r="AS50" t="s">
        <v>106</v>
      </c>
      <c r="AT50" t="s">
        <v>106</v>
      </c>
      <c r="AU50" t="s">
        <v>106</v>
      </c>
      <c r="AV50" t="s">
        <v>106</v>
      </c>
      <c r="AW50" t="s">
        <v>106</v>
      </c>
      <c r="AX50" t="s">
        <v>106</v>
      </c>
      <c r="AY50" t="s">
        <v>106</v>
      </c>
      <c r="AZ50" t="s">
        <v>106</v>
      </c>
      <c r="BA50" t="s">
        <v>106</v>
      </c>
      <c r="BB50" t="s">
        <v>106</v>
      </c>
      <c r="BC50" t="s">
        <v>106</v>
      </c>
      <c r="BD50" t="s">
        <v>106</v>
      </c>
      <c r="BE50" t="s">
        <v>106</v>
      </c>
      <c r="BF50" t="s">
        <v>106</v>
      </c>
      <c r="BG50" t="s">
        <v>106</v>
      </c>
      <c r="BH50" t="s">
        <v>106</v>
      </c>
      <c r="BI50" t="s">
        <v>106</v>
      </c>
      <c r="BJ50" t="s">
        <v>106</v>
      </c>
      <c r="BK50" t="s">
        <v>106</v>
      </c>
      <c r="BL50" t="s">
        <v>106</v>
      </c>
      <c r="BM50" t="s">
        <v>106</v>
      </c>
      <c r="BN50" t="s">
        <v>106</v>
      </c>
      <c r="BO50" t="s">
        <v>106</v>
      </c>
      <c r="BP50" t="s">
        <v>106</v>
      </c>
    </row>
    <row r="51" spans="1:68" x14ac:dyDescent="0.25">
      <c r="A51">
        <v>2014</v>
      </c>
      <c r="B51" t="s">
        <v>25</v>
      </c>
      <c r="C51">
        <v>1</v>
      </c>
      <c r="D51">
        <v>1</v>
      </c>
      <c r="E51">
        <v>3</v>
      </c>
      <c r="F51">
        <v>4</v>
      </c>
      <c r="G51" t="s">
        <v>106</v>
      </c>
      <c r="H51" t="s">
        <v>106</v>
      </c>
      <c r="I51">
        <v>1</v>
      </c>
      <c r="J51">
        <v>1</v>
      </c>
      <c r="K51">
        <v>1</v>
      </c>
      <c r="L51">
        <v>2</v>
      </c>
      <c r="M51">
        <v>2</v>
      </c>
      <c r="N51">
        <v>2</v>
      </c>
      <c r="O51" t="s">
        <v>280</v>
      </c>
      <c r="P51" t="s">
        <v>280</v>
      </c>
      <c r="Q51">
        <v>2</v>
      </c>
      <c r="R51">
        <v>3</v>
      </c>
      <c r="S51" t="s">
        <v>106</v>
      </c>
      <c r="T51" t="s">
        <v>106</v>
      </c>
      <c r="U51">
        <v>6</v>
      </c>
      <c r="V51">
        <v>5</v>
      </c>
      <c r="W51" t="s">
        <v>107</v>
      </c>
      <c r="X51" t="s">
        <v>107</v>
      </c>
      <c r="Y51">
        <v>2</v>
      </c>
      <c r="Z51">
        <v>3</v>
      </c>
      <c r="AA51">
        <v>0</v>
      </c>
      <c r="AB51">
        <v>1</v>
      </c>
      <c r="AC51">
        <v>3</v>
      </c>
      <c r="AD51">
        <v>3</v>
      </c>
      <c r="AE51" t="s">
        <v>106</v>
      </c>
      <c r="AF51" t="s">
        <v>106</v>
      </c>
      <c r="AG51" t="s">
        <v>107</v>
      </c>
      <c r="AH51" t="s">
        <v>107</v>
      </c>
      <c r="AI51" t="s">
        <v>106</v>
      </c>
      <c r="AJ51" t="s">
        <v>106</v>
      </c>
      <c r="AK51" t="s">
        <v>106</v>
      </c>
      <c r="AL51" t="s">
        <v>106</v>
      </c>
      <c r="AM51">
        <v>1</v>
      </c>
      <c r="AN51">
        <v>2</v>
      </c>
      <c r="AO51" t="s">
        <v>107</v>
      </c>
      <c r="AP51" t="s">
        <v>107</v>
      </c>
      <c r="AQ51" t="s">
        <v>107</v>
      </c>
      <c r="AR51" t="s">
        <v>107</v>
      </c>
      <c r="AS51" t="s">
        <v>106</v>
      </c>
      <c r="AT51" t="s">
        <v>106</v>
      </c>
      <c r="AU51" t="s">
        <v>106</v>
      </c>
      <c r="AV51" t="s">
        <v>106</v>
      </c>
      <c r="AW51" t="s">
        <v>106</v>
      </c>
      <c r="AX51" t="s">
        <v>106</v>
      </c>
      <c r="AY51" t="s">
        <v>106</v>
      </c>
      <c r="AZ51" t="s">
        <v>106</v>
      </c>
      <c r="BA51" t="s">
        <v>107</v>
      </c>
      <c r="BB51" t="s">
        <v>107</v>
      </c>
      <c r="BC51" t="s">
        <v>107</v>
      </c>
      <c r="BD51" t="s">
        <v>107</v>
      </c>
      <c r="BE51" t="s">
        <v>107</v>
      </c>
      <c r="BF51" t="s">
        <v>107</v>
      </c>
      <c r="BG51" t="s">
        <v>106</v>
      </c>
      <c r="BH51" t="s">
        <v>106</v>
      </c>
      <c r="BI51">
        <v>1</v>
      </c>
      <c r="BJ51">
        <v>2</v>
      </c>
      <c r="BK51" t="s">
        <v>106</v>
      </c>
      <c r="BL51" t="s">
        <v>106</v>
      </c>
      <c r="BM51">
        <v>1</v>
      </c>
      <c r="BN51">
        <v>2</v>
      </c>
      <c r="BO51" t="s">
        <v>107</v>
      </c>
      <c r="BP51" t="s">
        <v>107</v>
      </c>
    </row>
    <row r="52" spans="1:68" x14ac:dyDescent="0.25">
      <c r="A52">
        <v>2014</v>
      </c>
      <c r="B52" t="s">
        <v>192</v>
      </c>
      <c r="C52" t="s">
        <v>106</v>
      </c>
      <c r="D52" t="s">
        <v>106</v>
      </c>
      <c r="E52">
        <v>1</v>
      </c>
      <c r="F52">
        <v>2</v>
      </c>
      <c r="G52" t="s">
        <v>107</v>
      </c>
      <c r="H52" t="s">
        <v>107</v>
      </c>
      <c r="I52" t="s">
        <v>106</v>
      </c>
      <c r="J52" t="s">
        <v>106</v>
      </c>
      <c r="K52" t="s">
        <v>107</v>
      </c>
      <c r="L52" t="s">
        <v>107</v>
      </c>
      <c r="M52" t="s">
        <v>106</v>
      </c>
      <c r="N52" t="s">
        <v>106</v>
      </c>
      <c r="O52" t="s">
        <v>280</v>
      </c>
      <c r="P52" t="s">
        <v>280</v>
      </c>
      <c r="Q52" t="s">
        <v>106</v>
      </c>
      <c r="R52" t="s">
        <v>106</v>
      </c>
      <c r="S52" t="s">
        <v>107</v>
      </c>
      <c r="T52" t="s">
        <v>107</v>
      </c>
      <c r="U52">
        <v>4</v>
      </c>
      <c r="V52">
        <v>4</v>
      </c>
      <c r="W52" t="s">
        <v>106</v>
      </c>
      <c r="X52" t="s">
        <v>106</v>
      </c>
      <c r="Y52">
        <v>1</v>
      </c>
      <c r="Z52">
        <v>1</v>
      </c>
      <c r="AA52" t="s">
        <v>106</v>
      </c>
      <c r="AB52" t="s">
        <v>106</v>
      </c>
      <c r="AC52">
        <v>1</v>
      </c>
      <c r="AD52">
        <v>2</v>
      </c>
      <c r="AE52" t="s">
        <v>106</v>
      </c>
      <c r="AF52" t="s">
        <v>106</v>
      </c>
      <c r="AG52" t="s">
        <v>106</v>
      </c>
      <c r="AH52" t="s">
        <v>106</v>
      </c>
      <c r="AI52" t="s">
        <v>106</v>
      </c>
      <c r="AJ52" t="s">
        <v>106</v>
      </c>
      <c r="AK52" t="s">
        <v>106</v>
      </c>
      <c r="AL52" t="s">
        <v>106</v>
      </c>
      <c r="AM52" t="s">
        <v>107</v>
      </c>
      <c r="AN52" t="s">
        <v>107</v>
      </c>
      <c r="AO52" t="s">
        <v>106</v>
      </c>
      <c r="AP52" t="s">
        <v>106</v>
      </c>
      <c r="AQ52" t="s">
        <v>106</v>
      </c>
      <c r="AR52" t="s">
        <v>106</v>
      </c>
      <c r="AS52" t="s">
        <v>106</v>
      </c>
      <c r="AT52" t="s">
        <v>106</v>
      </c>
      <c r="AU52" t="s">
        <v>106</v>
      </c>
      <c r="AV52" t="s">
        <v>106</v>
      </c>
      <c r="AW52" t="s">
        <v>106</v>
      </c>
      <c r="AX52" t="s">
        <v>106</v>
      </c>
      <c r="AY52" t="s">
        <v>106</v>
      </c>
      <c r="AZ52" t="s">
        <v>106</v>
      </c>
      <c r="BA52" t="s">
        <v>107</v>
      </c>
      <c r="BB52" t="s">
        <v>107</v>
      </c>
      <c r="BC52" t="s">
        <v>106</v>
      </c>
      <c r="BD52" t="s">
        <v>106</v>
      </c>
      <c r="BE52">
        <v>1</v>
      </c>
      <c r="BF52">
        <v>2</v>
      </c>
      <c r="BG52" t="s">
        <v>106</v>
      </c>
      <c r="BH52" t="s">
        <v>106</v>
      </c>
      <c r="BI52" t="s">
        <v>107</v>
      </c>
      <c r="BJ52" t="s">
        <v>107</v>
      </c>
      <c r="BK52" t="s">
        <v>107</v>
      </c>
      <c r="BL52" t="s">
        <v>107</v>
      </c>
      <c r="BM52" t="s">
        <v>106</v>
      </c>
      <c r="BN52" t="s">
        <v>106</v>
      </c>
      <c r="BO52" t="s">
        <v>106</v>
      </c>
      <c r="BP52" t="s">
        <v>106</v>
      </c>
    </row>
    <row r="53" spans="1:68" x14ac:dyDescent="0.25">
      <c r="A53">
        <v>2014</v>
      </c>
      <c r="B53" t="s">
        <v>26</v>
      </c>
      <c r="C53" t="s">
        <v>106</v>
      </c>
      <c r="D53" t="s">
        <v>106</v>
      </c>
      <c r="E53" t="s">
        <v>107</v>
      </c>
      <c r="F53" t="s">
        <v>107</v>
      </c>
      <c r="G53" t="s">
        <v>106</v>
      </c>
      <c r="H53" t="s">
        <v>106</v>
      </c>
      <c r="I53" t="s">
        <v>106</v>
      </c>
      <c r="J53" t="s">
        <v>106</v>
      </c>
      <c r="K53" t="s">
        <v>107</v>
      </c>
      <c r="L53" t="s">
        <v>107</v>
      </c>
      <c r="M53">
        <v>1</v>
      </c>
      <c r="N53">
        <v>2</v>
      </c>
      <c r="O53" t="s">
        <v>280</v>
      </c>
      <c r="P53" t="s">
        <v>280</v>
      </c>
      <c r="Q53">
        <v>2</v>
      </c>
      <c r="R53">
        <v>3</v>
      </c>
      <c r="S53" t="s">
        <v>106</v>
      </c>
      <c r="T53" t="s">
        <v>106</v>
      </c>
      <c r="U53" t="s">
        <v>106</v>
      </c>
      <c r="V53" t="s">
        <v>106</v>
      </c>
      <c r="W53" t="s">
        <v>107</v>
      </c>
      <c r="X53" t="s">
        <v>107</v>
      </c>
      <c r="Y53" t="s">
        <v>107</v>
      </c>
      <c r="Z53" t="s">
        <v>107</v>
      </c>
      <c r="AA53" t="s">
        <v>107</v>
      </c>
      <c r="AB53" t="s">
        <v>107</v>
      </c>
      <c r="AC53" t="s">
        <v>107</v>
      </c>
      <c r="AD53" t="s">
        <v>107</v>
      </c>
      <c r="AE53" t="s">
        <v>106</v>
      </c>
      <c r="AF53" t="s">
        <v>106</v>
      </c>
      <c r="AG53" t="s">
        <v>106</v>
      </c>
      <c r="AH53" t="s">
        <v>106</v>
      </c>
      <c r="AI53" t="s">
        <v>107</v>
      </c>
      <c r="AJ53" t="s">
        <v>107</v>
      </c>
      <c r="AK53" t="s">
        <v>106</v>
      </c>
      <c r="AL53" t="s">
        <v>106</v>
      </c>
      <c r="AM53" t="s">
        <v>106</v>
      </c>
      <c r="AN53" t="s">
        <v>106</v>
      </c>
      <c r="AO53" t="s">
        <v>106</v>
      </c>
      <c r="AP53" t="s">
        <v>106</v>
      </c>
      <c r="AQ53" t="s">
        <v>106</v>
      </c>
      <c r="AR53" t="s">
        <v>106</v>
      </c>
      <c r="AS53" t="s">
        <v>107</v>
      </c>
      <c r="AT53" t="s">
        <v>107</v>
      </c>
      <c r="AU53" t="s">
        <v>107</v>
      </c>
      <c r="AV53" t="s">
        <v>107</v>
      </c>
      <c r="AW53" t="s">
        <v>106</v>
      </c>
      <c r="AX53" t="s">
        <v>106</v>
      </c>
      <c r="AY53" t="s">
        <v>106</v>
      </c>
      <c r="AZ53" t="s">
        <v>106</v>
      </c>
      <c r="BA53" t="s">
        <v>106</v>
      </c>
      <c r="BB53" t="s">
        <v>106</v>
      </c>
      <c r="BC53" t="s">
        <v>106</v>
      </c>
      <c r="BD53" t="s">
        <v>106</v>
      </c>
      <c r="BE53" t="s">
        <v>107</v>
      </c>
      <c r="BF53" t="s">
        <v>107</v>
      </c>
      <c r="BG53" t="s">
        <v>106</v>
      </c>
      <c r="BH53" t="s">
        <v>106</v>
      </c>
      <c r="BI53" t="s">
        <v>106</v>
      </c>
      <c r="BJ53" t="s">
        <v>106</v>
      </c>
      <c r="BK53" t="s">
        <v>106</v>
      </c>
      <c r="BL53" t="s">
        <v>106</v>
      </c>
      <c r="BM53" t="s">
        <v>106</v>
      </c>
      <c r="BN53" t="s">
        <v>106</v>
      </c>
      <c r="BO53">
        <v>3</v>
      </c>
      <c r="BP53">
        <v>3</v>
      </c>
    </row>
    <row r="54" spans="1:68" x14ac:dyDescent="0.25">
      <c r="A54">
        <v>2014</v>
      </c>
      <c r="B54" t="s">
        <v>27</v>
      </c>
      <c r="C54" t="s">
        <v>106</v>
      </c>
      <c r="D54" t="s">
        <v>106</v>
      </c>
      <c r="E54" t="s">
        <v>107</v>
      </c>
      <c r="F54" t="s">
        <v>107</v>
      </c>
      <c r="G54" t="s">
        <v>107</v>
      </c>
      <c r="H54" t="s">
        <v>107</v>
      </c>
      <c r="I54">
        <v>2</v>
      </c>
      <c r="J54">
        <v>2</v>
      </c>
      <c r="K54" t="s">
        <v>106</v>
      </c>
      <c r="L54" t="s">
        <v>106</v>
      </c>
      <c r="M54" t="s">
        <v>107</v>
      </c>
      <c r="N54" t="s">
        <v>107</v>
      </c>
      <c r="O54" t="s">
        <v>280</v>
      </c>
      <c r="P54" t="s">
        <v>280</v>
      </c>
      <c r="Q54" t="s">
        <v>106</v>
      </c>
      <c r="R54" t="s">
        <v>106</v>
      </c>
      <c r="S54" t="s">
        <v>107</v>
      </c>
      <c r="T54" t="s">
        <v>107</v>
      </c>
      <c r="U54">
        <v>1</v>
      </c>
      <c r="V54">
        <v>2</v>
      </c>
      <c r="W54" t="s">
        <v>107</v>
      </c>
      <c r="X54" t="s">
        <v>107</v>
      </c>
      <c r="Y54" t="s">
        <v>107</v>
      </c>
      <c r="Z54" t="s">
        <v>107</v>
      </c>
      <c r="AA54" t="s">
        <v>107</v>
      </c>
      <c r="AB54" t="s">
        <v>107</v>
      </c>
      <c r="AC54" t="s">
        <v>106</v>
      </c>
      <c r="AD54" t="s">
        <v>106</v>
      </c>
      <c r="AE54" t="s">
        <v>106</v>
      </c>
      <c r="AF54" t="s">
        <v>106</v>
      </c>
      <c r="AG54" t="s">
        <v>106</v>
      </c>
      <c r="AH54" t="s">
        <v>106</v>
      </c>
      <c r="AI54" t="s">
        <v>106</v>
      </c>
      <c r="AJ54" t="s">
        <v>106</v>
      </c>
      <c r="AK54" t="s">
        <v>106</v>
      </c>
      <c r="AL54" t="s">
        <v>106</v>
      </c>
      <c r="AM54" t="s">
        <v>107</v>
      </c>
      <c r="AN54" t="s">
        <v>107</v>
      </c>
      <c r="AO54">
        <v>0</v>
      </c>
      <c r="AP54">
        <v>1</v>
      </c>
      <c r="AQ54" t="s">
        <v>107</v>
      </c>
      <c r="AR54" t="s">
        <v>107</v>
      </c>
      <c r="AS54" t="s">
        <v>107</v>
      </c>
      <c r="AT54" t="s">
        <v>107</v>
      </c>
      <c r="AU54" t="s">
        <v>107</v>
      </c>
      <c r="AV54" t="s">
        <v>107</v>
      </c>
      <c r="AW54">
        <v>1</v>
      </c>
      <c r="AX54">
        <v>1</v>
      </c>
      <c r="AY54" t="s">
        <v>107</v>
      </c>
      <c r="AZ54" t="s">
        <v>107</v>
      </c>
      <c r="BA54" t="s">
        <v>106</v>
      </c>
      <c r="BB54" t="s">
        <v>106</v>
      </c>
      <c r="BC54" t="s">
        <v>106</v>
      </c>
      <c r="BD54" t="s">
        <v>106</v>
      </c>
      <c r="BE54" t="s">
        <v>107</v>
      </c>
      <c r="BF54" t="s">
        <v>107</v>
      </c>
      <c r="BG54" t="s">
        <v>107</v>
      </c>
      <c r="BH54" t="s">
        <v>107</v>
      </c>
      <c r="BI54" t="s">
        <v>106</v>
      </c>
      <c r="BJ54" t="s">
        <v>106</v>
      </c>
      <c r="BK54" t="s">
        <v>106</v>
      </c>
      <c r="BL54" t="s">
        <v>106</v>
      </c>
      <c r="BM54" t="s">
        <v>107</v>
      </c>
      <c r="BN54" t="s">
        <v>107</v>
      </c>
      <c r="BO54">
        <v>1</v>
      </c>
      <c r="BP54">
        <v>2</v>
      </c>
    </row>
    <row r="55" spans="1:68" x14ac:dyDescent="0.25">
      <c r="A55">
        <v>2014</v>
      </c>
      <c r="B55" t="s">
        <v>193</v>
      </c>
      <c r="C55" t="s">
        <v>106</v>
      </c>
      <c r="D55" t="s">
        <v>106</v>
      </c>
      <c r="E55" t="s">
        <v>106</v>
      </c>
      <c r="F55" t="s">
        <v>106</v>
      </c>
      <c r="G55" t="s">
        <v>106</v>
      </c>
      <c r="H55" t="s">
        <v>106</v>
      </c>
      <c r="I55" t="s">
        <v>107</v>
      </c>
      <c r="J55" t="s">
        <v>107</v>
      </c>
      <c r="K55" t="s">
        <v>106</v>
      </c>
      <c r="L55" t="s">
        <v>106</v>
      </c>
      <c r="M55" t="s">
        <v>106</v>
      </c>
      <c r="N55" t="s">
        <v>106</v>
      </c>
      <c r="O55" t="s">
        <v>280</v>
      </c>
      <c r="P55" t="s">
        <v>280</v>
      </c>
      <c r="Q55" t="s">
        <v>106</v>
      </c>
      <c r="R55" t="s">
        <v>106</v>
      </c>
      <c r="S55" t="s">
        <v>107</v>
      </c>
      <c r="T55" t="s">
        <v>107</v>
      </c>
      <c r="U55" t="s">
        <v>106</v>
      </c>
      <c r="V55" t="s">
        <v>106</v>
      </c>
      <c r="W55" t="s">
        <v>106</v>
      </c>
      <c r="X55" t="s">
        <v>106</v>
      </c>
      <c r="Y55" t="s">
        <v>106</v>
      </c>
      <c r="Z55" t="s">
        <v>106</v>
      </c>
      <c r="AA55" t="s">
        <v>106</v>
      </c>
      <c r="AB55" t="s">
        <v>106</v>
      </c>
      <c r="AC55" t="s">
        <v>106</v>
      </c>
      <c r="AD55" t="s">
        <v>106</v>
      </c>
      <c r="AE55" t="s">
        <v>107</v>
      </c>
      <c r="AF55" t="s">
        <v>107</v>
      </c>
      <c r="AG55" t="s">
        <v>107</v>
      </c>
      <c r="AH55" t="s">
        <v>107</v>
      </c>
      <c r="AI55" t="s">
        <v>106</v>
      </c>
      <c r="AJ55" t="s">
        <v>106</v>
      </c>
      <c r="AK55" t="s">
        <v>106</v>
      </c>
      <c r="AL55" t="s">
        <v>106</v>
      </c>
      <c r="AM55" t="s">
        <v>106</v>
      </c>
      <c r="AN55" t="s">
        <v>106</v>
      </c>
      <c r="AO55" t="s">
        <v>106</v>
      </c>
      <c r="AP55" t="s">
        <v>106</v>
      </c>
      <c r="AQ55" t="s">
        <v>106</v>
      </c>
      <c r="AR55" t="s">
        <v>106</v>
      </c>
      <c r="AS55" t="s">
        <v>107</v>
      </c>
      <c r="AT55" t="s">
        <v>107</v>
      </c>
      <c r="AU55" t="s">
        <v>106</v>
      </c>
      <c r="AV55" t="s">
        <v>106</v>
      </c>
      <c r="AW55" t="s">
        <v>106</v>
      </c>
      <c r="AX55" t="s">
        <v>106</v>
      </c>
      <c r="AY55" t="s">
        <v>107</v>
      </c>
      <c r="AZ55" t="s">
        <v>107</v>
      </c>
      <c r="BA55" t="s">
        <v>106</v>
      </c>
      <c r="BB55" t="s">
        <v>106</v>
      </c>
      <c r="BC55" t="s">
        <v>106</v>
      </c>
      <c r="BD55" t="s">
        <v>106</v>
      </c>
      <c r="BE55" t="s">
        <v>106</v>
      </c>
      <c r="BF55" t="s">
        <v>106</v>
      </c>
      <c r="BG55" t="s">
        <v>106</v>
      </c>
      <c r="BH55" t="s">
        <v>106</v>
      </c>
      <c r="BI55" t="s">
        <v>106</v>
      </c>
      <c r="BJ55" t="s">
        <v>106</v>
      </c>
      <c r="BK55" t="s">
        <v>107</v>
      </c>
      <c r="BL55" t="s">
        <v>107</v>
      </c>
      <c r="BM55" t="s">
        <v>106</v>
      </c>
      <c r="BN55" t="s">
        <v>106</v>
      </c>
      <c r="BO55" t="s">
        <v>106</v>
      </c>
      <c r="BP55" t="s">
        <v>106</v>
      </c>
    </row>
    <row r="56" spans="1:68" x14ac:dyDescent="0.25">
      <c r="A56">
        <v>2014</v>
      </c>
      <c r="B56" t="s">
        <v>194</v>
      </c>
      <c r="C56" t="s">
        <v>106</v>
      </c>
      <c r="D56" t="s">
        <v>106</v>
      </c>
      <c r="E56" t="s">
        <v>106</v>
      </c>
      <c r="F56" t="s">
        <v>106</v>
      </c>
      <c r="G56" t="s">
        <v>106</v>
      </c>
      <c r="H56" t="s">
        <v>106</v>
      </c>
      <c r="I56" t="s">
        <v>106</v>
      </c>
      <c r="J56" t="s">
        <v>106</v>
      </c>
      <c r="K56" t="s">
        <v>106</v>
      </c>
      <c r="L56" t="s">
        <v>106</v>
      </c>
      <c r="M56" t="s">
        <v>106</v>
      </c>
      <c r="N56" t="s">
        <v>106</v>
      </c>
      <c r="O56" t="s">
        <v>280</v>
      </c>
      <c r="P56" t="s">
        <v>280</v>
      </c>
      <c r="Q56" t="s">
        <v>106</v>
      </c>
      <c r="R56" t="s">
        <v>106</v>
      </c>
      <c r="S56" t="s">
        <v>106</v>
      </c>
      <c r="T56" t="s">
        <v>106</v>
      </c>
      <c r="U56" t="s">
        <v>106</v>
      </c>
      <c r="V56" t="s">
        <v>106</v>
      </c>
      <c r="W56" t="s">
        <v>107</v>
      </c>
      <c r="X56" t="s">
        <v>107</v>
      </c>
      <c r="Y56" t="s">
        <v>106</v>
      </c>
      <c r="Z56" t="s">
        <v>106</v>
      </c>
      <c r="AA56" t="s">
        <v>106</v>
      </c>
      <c r="AB56" t="s">
        <v>106</v>
      </c>
      <c r="AC56" t="s">
        <v>106</v>
      </c>
      <c r="AD56" t="s">
        <v>106</v>
      </c>
      <c r="AE56" t="s">
        <v>106</v>
      </c>
      <c r="AF56" t="s">
        <v>106</v>
      </c>
      <c r="AG56" t="s">
        <v>106</v>
      </c>
      <c r="AH56" t="s">
        <v>106</v>
      </c>
      <c r="AI56" t="s">
        <v>106</v>
      </c>
      <c r="AJ56" t="s">
        <v>106</v>
      </c>
      <c r="AK56" t="s">
        <v>106</v>
      </c>
      <c r="AL56" t="s">
        <v>106</v>
      </c>
      <c r="AM56" t="s">
        <v>106</v>
      </c>
      <c r="AN56" t="s">
        <v>106</v>
      </c>
      <c r="AO56" t="s">
        <v>106</v>
      </c>
      <c r="AP56" t="s">
        <v>106</v>
      </c>
      <c r="AQ56" t="s">
        <v>107</v>
      </c>
      <c r="AR56" t="s">
        <v>107</v>
      </c>
      <c r="AS56" t="s">
        <v>107</v>
      </c>
      <c r="AT56" t="s">
        <v>107</v>
      </c>
      <c r="AU56" t="s">
        <v>106</v>
      </c>
      <c r="AV56" t="s">
        <v>106</v>
      </c>
      <c r="AW56" t="s">
        <v>107</v>
      </c>
      <c r="AX56" t="s">
        <v>107</v>
      </c>
      <c r="AY56" t="s">
        <v>106</v>
      </c>
      <c r="AZ56" t="s">
        <v>106</v>
      </c>
      <c r="BA56" t="s">
        <v>106</v>
      </c>
      <c r="BB56" t="s">
        <v>106</v>
      </c>
      <c r="BC56" t="s">
        <v>106</v>
      </c>
      <c r="BD56" t="s">
        <v>106</v>
      </c>
      <c r="BE56" t="s">
        <v>107</v>
      </c>
      <c r="BF56" t="s">
        <v>107</v>
      </c>
      <c r="BG56" t="s">
        <v>106</v>
      </c>
      <c r="BH56" t="s">
        <v>106</v>
      </c>
      <c r="BI56" t="s">
        <v>106</v>
      </c>
      <c r="BJ56" t="s">
        <v>106</v>
      </c>
      <c r="BK56" t="s">
        <v>106</v>
      </c>
      <c r="BL56" t="s">
        <v>106</v>
      </c>
      <c r="BM56" t="s">
        <v>106</v>
      </c>
      <c r="BN56" t="s">
        <v>106</v>
      </c>
      <c r="BO56" t="s">
        <v>106</v>
      </c>
      <c r="BP56" t="s">
        <v>106</v>
      </c>
    </row>
    <row r="57" spans="1:68" x14ac:dyDescent="0.25">
      <c r="A57">
        <v>2014</v>
      </c>
      <c r="B57" t="s">
        <v>195</v>
      </c>
      <c r="C57" t="s">
        <v>106</v>
      </c>
      <c r="D57" t="s">
        <v>106</v>
      </c>
      <c r="E57" t="s">
        <v>107</v>
      </c>
      <c r="F57" t="s">
        <v>107</v>
      </c>
      <c r="G57" t="s">
        <v>106</v>
      </c>
      <c r="H57" t="s">
        <v>106</v>
      </c>
      <c r="I57" t="s">
        <v>107</v>
      </c>
      <c r="J57" t="s">
        <v>107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106</v>
      </c>
      <c r="Z57" t="s">
        <v>106</v>
      </c>
      <c r="AA57" t="s">
        <v>106</v>
      </c>
      <c r="AB57" t="s">
        <v>106</v>
      </c>
      <c r="AC57" t="s">
        <v>106</v>
      </c>
      <c r="AD57" t="s">
        <v>106</v>
      </c>
      <c r="AE57" t="s">
        <v>106</v>
      </c>
      <c r="AF57" t="s">
        <v>106</v>
      </c>
      <c r="AG57" t="s">
        <v>106</v>
      </c>
      <c r="AH57" t="s">
        <v>106</v>
      </c>
      <c r="AI57" t="s">
        <v>106</v>
      </c>
      <c r="AJ57" t="s">
        <v>106</v>
      </c>
      <c r="AK57" t="s">
        <v>106</v>
      </c>
      <c r="AL57" t="s">
        <v>106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106</v>
      </c>
      <c r="AT57" t="s">
        <v>106</v>
      </c>
      <c r="AU57" t="s">
        <v>106</v>
      </c>
      <c r="AV57" t="s">
        <v>106</v>
      </c>
      <c r="AW57" t="s">
        <v>106</v>
      </c>
      <c r="AX57" t="s">
        <v>106</v>
      </c>
      <c r="AY57" t="s">
        <v>106</v>
      </c>
      <c r="AZ57" t="s">
        <v>106</v>
      </c>
      <c r="BA57" t="s">
        <v>106</v>
      </c>
      <c r="BB57" t="s">
        <v>106</v>
      </c>
      <c r="BC57" t="s">
        <v>106</v>
      </c>
      <c r="BD57" t="s">
        <v>106</v>
      </c>
      <c r="BE57" t="s">
        <v>106</v>
      </c>
      <c r="BF57" t="s">
        <v>106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 t="s">
        <v>106</v>
      </c>
      <c r="BP57" t="s">
        <v>106</v>
      </c>
    </row>
    <row r="58" spans="1:68" x14ac:dyDescent="0.25">
      <c r="A58">
        <v>2014</v>
      </c>
      <c r="B58" t="s">
        <v>196</v>
      </c>
      <c r="C58" t="s">
        <v>106</v>
      </c>
      <c r="D58" t="s">
        <v>106</v>
      </c>
      <c r="E58" t="s">
        <v>106</v>
      </c>
      <c r="F58" t="s">
        <v>106</v>
      </c>
      <c r="G58" t="s">
        <v>107</v>
      </c>
      <c r="H58" t="s">
        <v>107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>
        <v>1</v>
      </c>
      <c r="X58">
        <v>2</v>
      </c>
      <c r="Y58" t="s">
        <v>106</v>
      </c>
      <c r="Z58" t="s">
        <v>106</v>
      </c>
      <c r="AA58" t="s">
        <v>106</v>
      </c>
      <c r="AB58" t="s">
        <v>106</v>
      </c>
      <c r="AC58" t="s">
        <v>107</v>
      </c>
      <c r="AD58" t="s">
        <v>107</v>
      </c>
      <c r="AE58" t="s">
        <v>106</v>
      </c>
      <c r="AF58" t="s">
        <v>106</v>
      </c>
      <c r="AG58" t="s">
        <v>106</v>
      </c>
      <c r="AH58" t="s">
        <v>106</v>
      </c>
      <c r="AI58" t="s">
        <v>107</v>
      </c>
      <c r="AJ58" t="s">
        <v>107</v>
      </c>
      <c r="AK58" t="s">
        <v>106</v>
      </c>
      <c r="AL58" t="s">
        <v>106</v>
      </c>
      <c r="AM58" t="s">
        <v>107</v>
      </c>
      <c r="AN58" t="s">
        <v>107</v>
      </c>
      <c r="AO58">
        <v>1</v>
      </c>
      <c r="AP58">
        <v>1</v>
      </c>
      <c r="AQ58" t="s">
        <v>107</v>
      </c>
      <c r="AR58" t="s">
        <v>107</v>
      </c>
      <c r="AS58">
        <v>2</v>
      </c>
      <c r="AT58">
        <v>3</v>
      </c>
      <c r="AU58" t="s">
        <v>106</v>
      </c>
      <c r="AV58" t="s">
        <v>106</v>
      </c>
      <c r="AW58" t="s">
        <v>106</v>
      </c>
      <c r="AX58" t="s">
        <v>106</v>
      </c>
      <c r="AY58">
        <v>1</v>
      </c>
      <c r="AZ58">
        <v>2</v>
      </c>
      <c r="BA58">
        <v>1</v>
      </c>
      <c r="BB58">
        <v>2</v>
      </c>
      <c r="BC58" t="s">
        <v>106</v>
      </c>
      <c r="BD58" t="s">
        <v>106</v>
      </c>
      <c r="BE58">
        <v>2</v>
      </c>
      <c r="BF58">
        <v>2</v>
      </c>
      <c r="BG58" t="s">
        <v>106</v>
      </c>
      <c r="BH58" t="s">
        <v>106</v>
      </c>
      <c r="BI58" t="s">
        <v>106</v>
      </c>
      <c r="BJ58" t="s">
        <v>106</v>
      </c>
      <c r="BK58" t="s">
        <v>107</v>
      </c>
      <c r="BL58" t="s">
        <v>107</v>
      </c>
      <c r="BM58">
        <v>2</v>
      </c>
      <c r="BN58">
        <v>3</v>
      </c>
      <c r="BO58">
        <v>1</v>
      </c>
      <c r="BP58">
        <v>2</v>
      </c>
    </row>
    <row r="59" spans="1:68" x14ac:dyDescent="0.25">
      <c r="A59">
        <v>2014</v>
      </c>
      <c r="B59" t="s">
        <v>28</v>
      </c>
      <c r="C59">
        <v>1</v>
      </c>
      <c r="D59">
        <v>2</v>
      </c>
      <c r="E59">
        <v>1</v>
      </c>
      <c r="F59">
        <v>2</v>
      </c>
      <c r="G59" t="s">
        <v>106</v>
      </c>
      <c r="H59" t="s">
        <v>106</v>
      </c>
      <c r="I59" t="s">
        <v>107</v>
      </c>
      <c r="J59" t="s">
        <v>107</v>
      </c>
      <c r="K59" t="s">
        <v>106</v>
      </c>
      <c r="L59" t="s">
        <v>106</v>
      </c>
      <c r="M59" t="s">
        <v>107</v>
      </c>
      <c r="N59" t="s">
        <v>107</v>
      </c>
      <c r="O59" t="s">
        <v>280</v>
      </c>
      <c r="P59" t="s">
        <v>280</v>
      </c>
      <c r="Q59" t="s">
        <v>107</v>
      </c>
      <c r="R59" t="s">
        <v>107</v>
      </c>
      <c r="S59">
        <v>2</v>
      </c>
      <c r="T59">
        <v>3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Z59" t="s">
        <v>106</v>
      </c>
      <c r="AA59">
        <v>1</v>
      </c>
      <c r="AB59">
        <v>2</v>
      </c>
      <c r="AC59" t="s">
        <v>106</v>
      </c>
      <c r="AD59" t="s">
        <v>106</v>
      </c>
      <c r="AE59" t="s">
        <v>107</v>
      </c>
      <c r="AF59" t="s">
        <v>107</v>
      </c>
      <c r="AG59" t="s">
        <v>107</v>
      </c>
      <c r="AH59" t="s">
        <v>107</v>
      </c>
      <c r="AI59" t="s">
        <v>107</v>
      </c>
      <c r="AJ59" t="s">
        <v>107</v>
      </c>
      <c r="AK59" t="s">
        <v>107</v>
      </c>
      <c r="AL59" t="s">
        <v>107</v>
      </c>
      <c r="AM59" t="s">
        <v>107</v>
      </c>
      <c r="AN59" t="s">
        <v>107</v>
      </c>
      <c r="AO59">
        <v>1</v>
      </c>
      <c r="AP59">
        <v>1</v>
      </c>
      <c r="AQ59" t="s">
        <v>107</v>
      </c>
      <c r="AR59" t="s">
        <v>107</v>
      </c>
      <c r="AS59" t="s">
        <v>106</v>
      </c>
      <c r="AT59" t="s">
        <v>106</v>
      </c>
      <c r="AU59" t="s">
        <v>106</v>
      </c>
      <c r="AV59" t="s">
        <v>106</v>
      </c>
      <c r="AW59" t="s">
        <v>106</v>
      </c>
      <c r="AX59" t="s">
        <v>106</v>
      </c>
      <c r="AY59" t="s">
        <v>106</v>
      </c>
      <c r="AZ59" t="s">
        <v>106</v>
      </c>
      <c r="BA59" t="s">
        <v>106</v>
      </c>
      <c r="BB59" t="s">
        <v>106</v>
      </c>
      <c r="BC59" t="s">
        <v>107</v>
      </c>
      <c r="BD59" t="s">
        <v>107</v>
      </c>
      <c r="BE59" t="s">
        <v>106</v>
      </c>
      <c r="BF59" t="s">
        <v>106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107</v>
      </c>
      <c r="BN59" t="s">
        <v>107</v>
      </c>
      <c r="BO59">
        <v>2</v>
      </c>
      <c r="BP59">
        <v>2</v>
      </c>
    </row>
    <row r="60" spans="1:68" x14ac:dyDescent="0.25">
      <c r="A60">
        <v>2014</v>
      </c>
      <c r="B60" t="s">
        <v>197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106</v>
      </c>
      <c r="J60" t="s">
        <v>106</v>
      </c>
      <c r="K60" t="s">
        <v>106</v>
      </c>
      <c r="L60" t="s">
        <v>106</v>
      </c>
      <c r="M60" t="s">
        <v>106</v>
      </c>
      <c r="N60" t="s">
        <v>106</v>
      </c>
      <c r="O60" t="s">
        <v>280</v>
      </c>
      <c r="P60" t="s">
        <v>280</v>
      </c>
      <c r="Q60" t="s">
        <v>106</v>
      </c>
      <c r="R60" t="s">
        <v>106</v>
      </c>
      <c r="S60" t="s">
        <v>106</v>
      </c>
      <c r="T60" t="s">
        <v>106</v>
      </c>
      <c r="U60" t="s">
        <v>106</v>
      </c>
      <c r="V60" t="s">
        <v>106</v>
      </c>
      <c r="W60" t="s">
        <v>106</v>
      </c>
      <c r="X60" t="s">
        <v>106</v>
      </c>
      <c r="Y60" t="s">
        <v>106</v>
      </c>
      <c r="Z60" t="s">
        <v>106</v>
      </c>
      <c r="AA60" t="s">
        <v>106</v>
      </c>
      <c r="AB60" t="s">
        <v>106</v>
      </c>
      <c r="AC60" t="s">
        <v>106</v>
      </c>
      <c r="AD60" t="s">
        <v>106</v>
      </c>
      <c r="AE60" t="s">
        <v>106</v>
      </c>
      <c r="AF60" t="s">
        <v>106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106</v>
      </c>
      <c r="AN60" t="s">
        <v>106</v>
      </c>
      <c r="AO60" t="s">
        <v>106</v>
      </c>
      <c r="AP60" t="s">
        <v>106</v>
      </c>
      <c r="AQ60" t="s">
        <v>106</v>
      </c>
      <c r="AR60" t="s">
        <v>106</v>
      </c>
      <c r="AS60" t="s">
        <v>106</v>
      </c>
      <c r="AT60" t="s">
        <v>106</v>
      </c>
      <c r="AU60" t="s">
        <v>106</v>
      </c>
      <c r="AV60" t="s">
        <v>106</v>
      </c>
      <c r="AW60" t="s">
        <v>106</v>
      </c>
      <c r="AX60" t="s">
        <v>106</v>
      </c>
      <c r="AY60" t="s">
        <v>106</v>
      </c>
      <c r="AZ60" t="s">
        <v>106</v>
      </c>
      <c r="BA60" t="s">
        <v>106</v>
      </c>
      <c r="BB60" t="s">
        <v>106</v>
      </c>
      <c r="BC60" t="s">
        <v>106</v>
      </c>
      <c r="BD60" t="s">
        <v>106</v>
      </c>
      <c r="BE60" t="s">
        <v>106</v>
      </c>
      <c r="BF60" t="s">
        <v>106</v>
      </c>
      <c r="BG60" t="s">
        <v>106</v>
      </c>
      <c r="BH60" t="s">
        <v>106</v>
      </c>
      <c r="BI60" t="s">
        <v>106</v>
      </c>
      <c r="BJ60" t="s">
        <v>106</v>
      </c>
      <c r="BK60" t="s">
        <v>106</v>
      </c>
      <c r="BL60" t="s">
        <v>106</v>
      </c>
      <c r="BM60" t="s">
        <v>106</v>
      </c>
      <c r="BN60" t="s">
        <v>106</v>
      </c>
      <c r="BO60" t="s">
        <v>106</v>
      </c>
      <c r="BP60" t="s">
        <v>106</v>
      </c>
    </row>
    <row r="61" spans="1:68" x14ac:dyDescent="0.25">
      <c r="A61">
        <v>2014</v>
      </c>
      <c r="B61" t="s">
        <v>198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Z61" t="s">
        <v>106</v>
      </c>
      <c r="AA61" t="s">
        <v>106</v>
      </c>
      <c r="AB61" t="s">
        <v>106</v>
      </c>
      <c r="AC61" t="s">
        <v>106</v>
      </c>
      <c r="AD61" t="s">
        <v>106</v>
      </c>
      <c r="AE61" t="s">
        <v>106</v>
      </c>
      <c r="AF61" t="s">
        <v>106</v>
      </c>
      <c r="AG61" t="s">
        <v>106</v>
      </c>
      <c r="AH61" t="s">
        <v>106</v>
      </c>
      <c r="AI61" t="s">
        <v>106</v>
      </c>
      <c r="AJ61" t="s">
        <v>106</v>
      </c>
      <c r="AK61" t="s">
        <v>106</v>
      </c>
      <c r="AL61" t="s">
        <v>106</v>
      </c>
      <c r="AM61" t="s">
        <v>106</v>
      </c>
      <c r="AN61" t="s">
        <v>106</v>
      </c>
      <c r="AO61" t="s">
        <v>106</v>
      </c>
      <c r="AP61" t="s">
        <v>106</v>
      </c>
      <c r="AQ61" t="s">
        <v>106</v>
      </c>
      <c r="AR61" t="s">
        <v>106</v>
      </c>
      <c r="AS61" t="s">
        <v>106</v>
      </c>
      <c r="AT61" t="s">
        <v>106</v>
      </c>
      <c r="AU61" t="s">
        <v>107</v>
      </c>
      <c r="AV61" t="s">
        <v>107</v>
      </c>
      <c r="AW61" t="s">
        <v>106</v>
      </c>
      <c r="AX61" t="s">
        <v>106</v>
      </c>
      <c r="AY61" t="s">
        <v>106</v>
      </c>
      <c r="AZ61" t="s">
        <v>106</v>
      </c>
      <c r="BA61" t="s">
        <v>106</v>
      </c>
      <c r="BB61" t="s">
        <v>106</v>
      </c>
      <c r="BC61" t="s">
        <v>106</v>
      </c>
      <c r="BD61" t="s">
        <v>106</v>
      </c>
      <c r="BE61" t="s">
        <v>106</v>
      </c>
      <c r="BF61" t="s">
        <v>106</v>
      </c>
      <c r="BG61" t="s">
        <v>106</v>
      </c>
      <c r="BH61" t="s">
        <v>106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 t="s">
        <v>106</v>
      </c>
      <c r="BP61" t="s">
        <v>106</v>
      </c>
    </row>
    <row r="62" spans="1:68" x14ac:dyDescent="0.25">
      <c r="A62">
        <v>2014</v>
      </c>
      <c r="B62" t="s">
        <v>199</v>
      </c>
      <c r="C62" t="s">
        <v>106</v>
      </c>
      <c r="D62" t="s">
        <v>106</v>
      </c>
      <c r="E62" t="s">
        <v>106</v>
      </c>
      <c r="F62" t="s">
        <v>106</v>
      </c>
      <c r="G62" t="s">
        <v>106</v>
      </c>
      <c r="H62" t="s">
        <v>106</v>
      </c>
      <c r="I62" t="s">
        <v>107</v>
      </c>
      <c r="J62" t="s">
        <v>107</v>
      </c>
      <c r="K62" t="s">
        <v>106</v>
      </c>
      <c r="L62" t="s">
        <v>106</v>
      </c>
      <c r="M62">
        <v>1</v>
      </c>
      <c r="N62">
        <v>1</v>
      </c>
      <c r="O62" t="s">
        <v>280</v>
      </c>
      <c r="P62" t="s">
        <v>280</v>
      </c>
      <c r="Q62" t="s">
        <v>106</v>
      </c>
      <c r="R62" t="s">
        <v>106</v>
      </c>
      <c r="S62" t="s">
        <v>106</v>
      </c>
      <c r="T62" t="s">
        <v>106</v>
      </c>
      <c r="U62" t="s">
        <v>106</v>
      </c>
      <c r="V62" t="s">
        <v>106</v>
      </c>
      <c r="W62" t="s">
        <v>106</v>
      </c>
      <c r="X62" t="s">
        <v>106</v>
      </c>
      <c r="Y62">
        <v>2</v>
      </c>
      <c r="Z62">
        <v>2</v>
      </c>
      <c r="AA62" t="s">
        <v>107</v>
      </c>
      <c r="AB62" t="s">
        <v>107</v>
      </c>
      <c r="AC62" t="s">
        <v>106</v>
      </c>
      <c r="AD62" t="s">
        <v>106</v>
      </c>
      <c r="AE62" t="s">
        <v>106</v>
      </c>
      <c r="AF62" t="s">
        <v>106</v>
      </c>
      <c r="AG62" t="s">
        <v>106</v>
      </c>
      <c r="AH62" t="s">
        <v>106</v>
      </c>
      <c r="AI62" t="s">
        <v>107</v>
      </c>
      <c r="AJ62" t="s">
        <v>107</v>
      </c>
      <c r="AK62" t="s">
        <v>106</v>
      </c>
      <c r="AL62" t="s">
        <v>106</v>
      </c>
      <c r="AM62" t="s">
        <v>107</v>
      </c>
      <c r="AN62" t="s">
        <v>107</v>
      </c>
      <c r="AO62">
        <v>1</v>
      </c>
      <c r="AP62">
        <v>1</v>
      </c>
      <c r="AQ62" t="s">
        <v>106</v>
      </c>
      <c r="AR62" t="s">
        <v>106</v>
      </c>
      <c r="AS62" t="s">
        <v>107</v>
      </c>
      <c r="AT62" t="s">
        <v>107</v>
      </c>
      <c r="AU62" t="s">
        <v>106</v>
      </c>
      <c r="AV62" t="s">
        <v>106</v>
      </c>
      <c r="AW62" t="s">
        <v>106</v>
      </c>
      <c r="AX62" t="s">
        <v>106</v>
      </c>
      <c r="AY62" t="s">
        <v>106</v>
      </c>
      <c r="AZ62" t="s">
        <v>106</v>
      </c>
      <c r="BA62" t="s">
        <v>106</v>
      </c>
      <c r="BB62" t="s">
        <v>106</v>
      </c>
      <c r="BC62" t="s">
        <v>106</v>
      </c>
      <c r="BD62" t="s">
        <v>106</v>
      </c>
      <c r="BE62">
        <v>1</v>
      </c>
      <c r="BF62">
        <v>2</v>
      </c>
      <c r="BG62" t="s">
        <v>106</v>
      </c>
      <c r="BH62" t="s">
        <v>106</v>
      </c>
      <c r="BI62" t="s">
        <v>106</v>
      </c>
      <c r="BJ62" t="s">
        <v>106</v>
      </c>
      <c r="BK62" t="s">
        <v>106</v>
      </c>
      <c r="BL62" t="s">
        <v>106</v>
      </c>
      <c r="BM62" t="s">
        <v>106</v>
      </c>
      <c r="BN62" t="s">
        <v>106</v>
      </c>
      <c r="BO62">
        <v>1</v>
      </c>
      <c r="BP62">
        <v>1</v>
      </c>
    </row>
    <row r="63" spans="1:68" x14ac:dyDescent="0.25">
      <c r="A63">
        <v>2014</v>
      </c>
      <c r="B63" t="s">
        <v>29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107</v>
      </c>
      <c r="J63" t="s">
        <v>107</v>
      </c>
      <c r="K63" t="s">
        <v>106</v>
      </c>
      <c r="L63" t="s">
        <v>106</v>
      </c>
      <c r="M63" t="s">
        <v>106</v>
      </c>
      <c r="N63" t="s">
        <v>106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Z63" t="s">
        <v>106</v>
      </c>
      <c r="AA63" t="s">
        <v>107</v>
      </c>
      <c r="AB63" t="s">
        <v>107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 t="s">
        <v>107</v>
      </c>
      <c r="AN63" t="s">
        <v>107</v>
      </c>
      <c r="AO63" t="s">
        <v>107</v>
      </c>
      <c r="AP63" t="s">
        <v>107</v>
      </c>
      <c r="AQ63" t="s">
        <v>107</v>
      </c>
      <c r="AR63" t="s">
        <v>107</v>
      </c>
      <c r="AS63" t="s">
        <v>107</v>
      </c>
      <c r="AT63" t="s">
        <v>107</v>
      </c>
      <c r="AU63" t="s">
        <v>106</v>
      </c>
      <c r="AV63" t="s">
        <v>106</v>
      </c>
      <c r="AW63" t="s">
        <v>107</v>
      </c>
      <c r="AX63" t="s">
        <v>107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106</v>
      </c>
      <c r="BP63" t="s">
        <v>106</v>
      </c>
    </row>
    <row r="64" spans="1:68" x14ac:dyDescent="0.25">
      <c r="A64">
        <v>2014</v>
      </c>
      <c r="B64" t="s">
        <v>30</v>
      </c>
      <c r="C64" t="s">
        <v>106</v>
      </c>
      <c r="D64" t="s">
        <v>106</v>
      </c>
      <c r="E64" t="s">
        <v>107</v>
      </c>
      <c r="F64" t="s">
        <v>107</v>
      </c>
      <c r="G64" t="s">
        <v>106</v>
      </c>
      <c r="H64" t="s">
        <v>106</v>
      </c>
      <c r="I64">
        <v>1</v>
      </c>
      <c r="J64">
        <v>1</v>
      </c>
      <c r="K64" t="s">
        <v>106</v>
      </c>
      <c r="L64" t="s">
        <v>106</v>
      </c>
      <c r="M64">
        <v>1</v>
      </c>
      <c r="N64">
        <v>2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107</v>
      </c>
      <c r="V64" t="s">
        <v>107</v>
      </c>
      <c r="W64" t="s">
        <v>106</v>
      </c>
      <c r="X64" t="s">
        <v>106</v>
      </c>
      <c r="Y64">
        <v>1</v>
      </c>
      <c r="Z64">
        <v>1</v>
      </c>
      <c r="AA64" t="s">
        <v>107</v>
      </c>
      <c r="AB64" t="s">
        <v>107</v>
      </c>
      <c r="AC64">
        <v>1</v>
      </c>
      <c r="AD64">
        <v>2</v>
      </c>
      <c r="AE64" t="s">
        <v>106</v>
      </c>
      <c r="AF64" t="s">
        <v>106</v>
      </c>
      <c r="AG64" t="s">
        <v>107</v>
      </c>
      <c r="AH64" t="s">
        <v>107</v>
      </c>
      <c r="AI64" t="s">
        <v>106</v>
      </c>
      <c r="AJ64" t="s">
        <v>106</v>
      </c>
      <c r="AK64" t="s">
        <v>107</v>
      </c>
      <c r="AL64" t="s">
        <v>107</v>
      </c>
      <c r="AM64">
        <v>1</v>
      </c>
      <c r="AN64">
        <v>2</v>
      </c>
      <c r="AO64">
        <v>1</v>
      </c>
      <c r="AP64">
        <v>1</v>
      </c>
      <c r="AQ64" t="s">
        <v>106</v>
      </c>
      <c r="AR64" t="s">
        <v>106</v>
      </c>
      <c r="AS64">
        <v>1</v>
      </c>
      <c r="AT64">
        <v>2</v>
      </c>
      <c r="AU64" t="s">
        <v>107</v>
      </c>
      <c r="AV64" t="s">
        <v>107</v>
      </c>
      <c r="AW64" t="s">
        <v>106</v>
      </c>
      <c r="AX64" t="s">
        <v>106</v>
      </c>
      <c r="AY64" t="s">
        <v>107</v>
      </c>
      <c r="AZ64" t="s">
        <v>107</v>
      </c>
      <c r="BA64" t="s">
        <v>106</v>
      </c>
      <c r="BB64" t="s">
        <v>106</v>
      </c>
      <c r="BC64" t="s">
        <v>106</v>
      </c>
      <c r="BD64" t="s">
        <v>106</v>
      </c>
      <c r="BE64">
        <v>1</v>
      </c>
      <c r="BF64">
        <v>2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107</v>
      </c>
      <c r="BP64" t="s">
        <v>107</v>
      </c>
    </row>
    <row r="65" spans="1:68" x14ac:dyDescent="0.25">
      <c r="A65">
        <v>2014</v>
      </c>
      <c r="B65" t="s">
        <v>200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106</v>
      </c>
      <c r="N65" t="s">
        <v>106</v>
      </c>
      <c r="O65" t="s">
        <v>280</v>
      </c>
      <c r="P65" t="s">
        <v>280</v>
      </c>
      <c r="Q65" t="s">
        <v>106</v>
      </c>
      <c r="R65" t="s">
        <v>106</v>
      </c>
      <c r="S65" t="s">
        <v>106</v>
      </c>
      <c r="T65" t="s">
        <v>106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Z65" t="s">
        <v>106</v>
      </c>
      <c r="AA65" t="s">
        <v>106</v>
      </c>
      <c r="AB65" t="s">
        <v>106</v>
      </c>
      <c r="AC65" t="s">
        <v>106</v>
      </c>
      <c r="AD65" t="s">
        <v>106</v>
      </c>
      <c r="AE65" t="s">
        <v>106</v>
      </c>
      <c r="AF65" t="s">
        <v>106</v>
      </c>
      <c r="AG65" t="s">
        <v>106</v>
      </c>
      <c r="AH65" t="s">
        <v>106</v>
      </c>
      <c r="AI65" t="s">
        <v>106</v>
      </c>
      <c r="AJ65" t="s">
        <v>106</v>
      </c>
      <c r="AK65" t="s">
        <v>106</v>
      </c>
      <c r="AL65" t="s">
        <v>106</v>
      </c>
      <c r="AM65" t="s">
        <v>106</v>
      </c>
      <c r="AN65" t="s">
        <v>106</v>
      </c>
      <c r="AO65" t="s">
        <v>106</v>
      </c>
      <c r="AP65" t="s">
        <v>106</v>
      </c>
      <c r="AQ65" t="s">
        <v>106</v>
      </c>
      <c r="AR65" t="s">
        <v>106</v>
      </c>
      <c r="AS65" t="s">
        <v>106</v>
      </c>
      <c r="AT65" t="s">
        <v>106</v>
      </c>
      <c r="AU65" t="s">
        <v>106</v>
      </c>
      <c r="AV65" t="s">
        <v>106</v>
      </c>
      <c r="AW65" t="s">
        <v>106</v>
      </c>
      <c r="AX65" t="s">
        <v>106</v>
      </c>
      <c r="AY65" t="s">
        <v>106</v>
      </c>
      <c r="AZ65" t="s">
        <v>106</v>
      </c>
      <c r="BA65" t="s">
        <v>106</v>
      </c>
      <c r="BB65" t="s">
        <v>106</v>
      </c>
      <c r="BC65" t="s">
        <v>106</v>
      </c>
      <c r="BD65" t="s">
        <v>106</v>
      </c>
      <c r="BE65" t="s">
        <v>106</v>
      </c>
      <c r="BF65" t="s">
        <v>106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 t="s">
        <v>106</v>
      </c>
      <c r="BP65" t="s">
        <v>106</v>
      </c>
    </row>
    <row r="66" spans="1:68" x14ac:dyDescent="0.25">
      <c r="A66">
        <v>2014</v>
      </c>
      <c r="B66" t="s">
        <v>201</v>
      </c>
      <c r="C66" t="s">
        <v>106</v>
      </c>
      <c r="D66" t="s">
        <v>106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 t="s">
        <v>106</v>
      </c>
      <c r="N66" t="s">
        <v>106</v>
      </c>
      <c r="O66" t="s">
        <v>280</v>
      </c>
      <c r="P66" t="s">
        <v>280</v>
      </c>
      <c r="Q66" t="s">
        <v>106</v>
      </c>
      <c r="R66" t="s">
        <v>106</v>
      </c>
      <c r="S66" t="s">
        <v>106</v>
      </c>
      <c r="T66" t="s">
        <v>106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Z66" t="s">
        <v>106</v>
      </c>
      <c r="AA66" t="s">
        <v>106</v>
      </c>
      <c r="AB66" t="s">
        <v>106</v>
      </c>
      <c r="AC66" t="s">
        <v>106</v>
      </c>
      <c r="AD66" t="s">
        <v>106</v>
      </c>
      <c r="AE66" t="s">
        <v>106</v>
      </c>
      <c r="AF66" t="s">
        <v>106</v>
      </c>
      <c r="AG66" t="s">
        <v>106</v>
      </c>
      <c r="AH66" t="s">
        <v>106</v>
      </c>
      <c r="AI66" t="s">
        <v>106</v>
      </c>
      <c r="AJ66" t="s">
        <v>106</v>
      </c>
      <c r="AK66" t="s">
        <v>106</v>
      </c>
      <c r="AL66" t="s">
        <v>106</v>
      </c>
      <c r="AM66" t="s">
        <v>106</v>
      </c>
      <c r="AN66" t="s">
        <v>106</v>
      </c>
      <c r="AO66" t="s">
        <v>106</v>
      </c>
      <c r="AP66" t="s">
        <v>106</v>
      </c>
      <c r="AQ66" t="s">
        <v>106</v>
      </c>
      <c r="AR66" t="s">
        <v>106</v>
      </c>
      <c r="AS66" t="s">
        <v>106</v>
      </c>
      <c r="AT66" t="s">
        <v>106</v>
      </c>
      <c r="AU66" t="s">
        <v>106</v>
      </c>
      <c r="AV66" t="s">
        <v>106</v>
      </c>
      <c r="AW66" t="s">
        <v>106</v>
      </c>
      <c r="AX66" t="s">
        <v>106</v>
      </c>
      <c r="AY66" t="s">
        <v>106</v>
      </c>
      <c r="AZ66" t="s">
        <v>106</v>
      </c>
      <c r="BA66" t="s">
        <v>106</v>
      </c>
      <c r="BB66" t="s">
        <v>106</v>
      </c>
      <c r="BC66" t="s">
        <v>106</v>
      </c>
      <c r="BD66" t="s">
        <v>106</v>
      </c>
      <c r="BE66" t="s">
        <v>106</v>
      </c>
      <c r="BF66" t="s">
        <v>106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106</v>
      </c>
      <c r="BN66" t="s">
        <v>106</v>
      </c>
      <c r="BO66" t="s">
        <v>106</v>
      </c>
      <c r="BP66" t="s">
        <v>106</v>
      </c>
    </row>
    <row r="67" spans="1:68" x14ac:dyDescent="0.25">
      <c r="A67">
        <v>2014</v>
      </c>
      <c r="B67" t="s">
        <v>202</v>
      </c>
      <c r="C67" t="s">
        <v>106</v>
      </c>
      <c r="D67" t="s">
        <v>106</v>
      </c>
      <c r="E67" t="s">
        <v>107</v>
      </c>
      <c r="F67" t="s">
        <v>107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280</v>
      </c>
      <c r="P67" t="s">
        <v>280</v>
      </c>
      <c r="Q67" t="s">
        <v>106</v>
      </c>
      <c r="R67" t="s">
        <v>106</v>
      </c>
      <c r="S67" t="s">
        <v>107</v>
      </c>
      <c r="T67" t="s">
        <v>107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Z67" t="s">
        <v>106</v>
      </c>
      <c r="AA67" t="s">
        <v>107</v>
      </c>
      <c r="AB67" t="s">
        <v>107</v>
      </c>
      <c r="AC67" t="s">
        <v>106</v>
      </c>
      <c r="AD67" t="s">
        <v>106</v>
      </c>
      <c r="AE67" t="s">
        <v>106</v>
      </c>
      <c r="AF67" t="s">
        <v>106</v>
      </c>
      <c r="AG67" t="s">
        <v>106</v>
      </c>
      <c r="AH67" t="s">
        <v>106</v>
      </c>
      <c r="AI67" t="s">
        <v>107</v>
      </c>
      <c r="AJ67" t="s">
        <v>107</v>
      </c>
      <c r="AK67" t="s">
        <v>106</v>
      </c>
      <c r="AL67" t="s">
        <v>106</v>
      </c>
      <c r="AM67" t="s">
        <v>106</v>
      </c>
      <c r="AN67" t="s">
        <v>106</v>
      </c>
      <c r="AO67" t="s">
        <v>106</v>
      </c>
      <c r="AP67" t="s">
        <v>106</v>
      </c>
      <c r="AQ67" t="s">
        <v>106</v>
      </c>
      <c r="AR67" t="s">
        <v>106</v>
      </c>
      <c r="AS67" t="s">
        <v>106</v>
      </c>
      <c r="AT67" t="s">
        <v>106</v>
      </c>
      <c r="AU67" t="s">
        <v>106</v>
      </c>
      <c r="AV67" t="s">
        <v>106</v>
      </c>
      <c r="AW67" t="s">
        <v>106</v>
      </c>
      <c r="AX67" t="s">
        <v>106</v>
      </c>
      <c r="AY67" t="s">
        <v>106</v>
      </c>
      <c r="AZ67" t="s">
        <v>106</v>
      </c>
      <c r="BA67" t="s">
        <v>106</v>
      </c>
      <c r="BB67" t="s">
        <v>106</v>
      </c>
      <c r="BC67" t="s">
        <v>106</v>
      </c>
      <c r="BD67" t="s">
        <v>106</v>
      </c>
      <c r="BE67" t="s">
        <v>106</v>
      </c>
      <c r="BF67" t="s">
        <v>106</v>
      </c>
      <c r="BG67" t="s">
        <v>106</v>
      </c>
      <c r="BH67" t="s">
        <v>106</v>
      </c>
      <c r="BI67" t="s">
        <v>106</v>
      </c>
      <c r="BJ67" t="s">
        <v>106</v>
      </c>
      <c r="BK67" t="s">
        <v>106</v>
      </c>
      <c r="BL67" t="s">
        <v>106</v>
      </c>
      <c r="BM67" t="s">
        <v>106</v>
      </c>
      <c r="BN67" t="s">
        <v>106</v>
      </c>
      <c r="BO67" t="s">
        <v>106</v>
      </c>
      <c r="BP67" t="s">
        <v>106</v>
      </c>
    </row>
    <row r="68" spans="1:68" x14ac:dyDescent="0.25">
      <c r="A68">
        <v>2014</v>
      </c>
      <c r="B68" t="s">
        <v>31</v>
      </c>
      <c r="C68" t="s">
        <v>106</v>
      </c>
      <c r="D68" t="s">
        <v>106</v>
      </c>
      <c r="E68" t="s">
        <v>106</v>
      </c>
      <c r="F68" t="s">
        <v>106</v>
      </c>
      <c r="G68" t="s">
        <v>106</v>
      </c>
      <c r="H68" t="s">
        <v>106</v>
      </c>
      <c r="I68" t="s">
        <v>106</v>
      </c>
      <c r="J68" t="s">
        <v>106</v>
      </c>
      <c r="K68" t="s">
        <v>106</v>
      </c>
      <c r="L68" t="s">
        <v>106</v>
      </c>
      <c r="M68" t="s">
        <v>107</v>
      </c>
      <c r="N68" t="s">
        <v>107</v>
      </c>
      <c r="O68" t="s">
        <v>280</v>
      </c>
      <c r="P68" t="s">
        <v>280</v>
      </c>
      <c r="Q68" t="s">
        <v>107</v>
      </c>
      <c r="R68" t="s">
        <v>107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106</v>
      </c>
      <c r="Z68" t="s">
        <v>106</v>
      </c>
      <c r="AA68" t="s">
        <v>107</v>
      </c>
      <c r="AB68" t="s">
        <v>107</v>
      </c>
      <c r="AC68" t="s">
        <v>107</v>
      </c>
      <c r="AD68" t="s">
        <v>107</v>
      </c>
      <c r="AE68" t="s">
        <v>106</v>
      </c>
      <c r="AF68" t="s">
        <v>106</v>
      </c>
      <c r="AG68" t="s">
        <v>106</v>
      </c>
      <c r="AH68" t="s">
        <v>106</v>
      </c>
      <c r="AI68" t="s">
        <v>106</v>
      </c>
      <c r="AJ68" t="s">
        <v>106</v>
      </c>
      <c r="AK68" t="s">
        <v>107</v>
      </c>
      <c r="AL68" t="s">
        <v>107</v>
      </c>
      <c r="AM68" t="s">
        <v>106</v>
      </c>
      <c r="AN68" t="s">
        <v>106</v>
      </c>
      <c r="AO68" t="s">
        <v>107</v>
      </c>
      <c r="AP68" t="s">
        <v>107</v>
      </c>
      <c r="AQ68" t="s">
        <v>106</v>
      </c>
      <c r="AR68" t="s">
        <v>106</v>
      </c>
      <c r="AS68" t="s">
        <v>106</v>
      </c>
      <c r="AT68" t="s">
        <v>106</v>
      </c>
      <c r="AU68" t="s">
        <v>106</v>
      </c>
      <c r="AV68" t="s">
        <v>106</v>
      </c>
      <c r="AW68" t="s">
        <v>107</v>
      </c>
      <c r="AX68" t="s">
        <v>107</v>
      </c>
      <c r="AY68" t="s">
        <v>106</v>
      </c>
      <c r="AZ68" t="s">
        <v>106</v>
      </c>
      <c r="BA68" t="s">
        <v>106</v>
      </c>
      <c r="BB68" t="s">
        <v>106</v>
      </c>
      <c r="BC68" t="s">
        <v>106</v>
      </c>
      <c r="BD68" t="s">
        <v>106</v>
      </c>
      <c r="BE68" t="s">
        <v>107</v>
      </c>
      <c r="BF68" t="s">
        <v>107</v>
      </c>
      <c r="BG68" t="s">
        <v>106</v>
      </c>
      <c r="BH68" t="s">
        <v>106</v>
      </c>
      <c r="BI68" t="s">
        <v>106</v>
      </c>
      <c r="BJ68" t="s">
        <v>106</v>
      </c>
      <c r="BK68" t="s">
        <v>106</v>
      </c>
      <c r="BL68" t="s">
        <v>106</v>
      </c>
      <c r="BM68" t="s">
        <v>106</v>
      </c>
      <c r="BN68" t="s">
        <v>106</v>
      </c>
      <c r="BO68">
        <v>0</v>
      </c>
      <c r="BP68">
        <v>1</v>
      </c>
    </row>
    <row r="69" spans="1:68" x14ac:dyDescent="0.25">
      <c r="A69">
        <v>2014</v>
      </c>
      <c r="B69" t="s">
        <v>32</v>
      </c>
      <c r="C69" t="s">
        <v>107</v>
      </c>
      <c r="D69" t="s">
        <v>107</v>
      </c>
      <c r="E69" t="s">
        <v>107</v>
      </c>
      <c r="F69" t="s">
        <v>107</v>
      </c>
      <c r="G69">
        <v>1</v>
      </c>
      <c r="H69">
        <v>2</v>
      </c>
      <c r="I69" t="s">
        <v>107</v>
      </c>
      <c r="J69" t="s">
        <v>107</v>
      </c>
      <c r="K69" t="s">
        <v>107</v>
      </c>
      <c r="L69" t="s">
        <v>107</v>
      </c>
      <c r="M69">
        <v>4</v>
      </c>
      <c r="N69">
        <v>3</v>
      </c>
      <c r="O69" t="s">
        <v>280</v>
      </c>
      <c r="P69" t="s">
        <v>280</v>
      </c>
      <c r="Q69">
        <v>3</v>
      </c>
      <c r="R69">
        <v>4</v>
      </c>
      <c r="S69">
        <v>3</v>
      </c>
      <c r="T69">
        <v>4</v>
      </c>
      <c r="U69" t="s">
        <v>107</v>
      </c>
      <c r="V69" t="s">
        <v>107</v>
      </c>
      <c r="W69" t="s">
        <v>107</v>
      </c>
      <c r="X69" t="s">
        <v>107</v>
      </c>
      <c r="Y69">
        <v>3</v>
      </c>
      <c r="Z69">
        <v>3</v>
      </c>
      <c r="AA69">
        <v>5</v>
      </c>
      <c r="AB69">
        <v>3</v>
      </c>
      <c r="AC69">
        <v>2</v>
      </c>
      <c r="AD69">
        <v>2</v>
      </c>
      <c r="AE69">
        <v>1</v>
      </c>
      <c r="AF69">
        <v>2</v>
      </c>
      <c r="AG69" t="s">
        <v>107</v>
      </c>
      <c r="AH69" t="s">
        <v>107</v>
      </c>
      <c r="AI69" t="s">
        <v>107</v>
      </c>
      <c r="AJ69" t="s">
        <v>107</v>
      </c>
      <c r="AK69">
        <v>2</v>
      </c>
      <c r="AL69">
        <v>3</v>
      </c>
      <c r="AM69">
        <v>5</v>
      </c>
      <c r="AN69">
        <v>4</v>
      </c>
      <c r="AO69">
        <v>7</v>
      </c>
      <c r="AP69">
        <v>3</v>
      </c>
      <c r="AQ69">
        <v>2</v>
      </c>
      <c r="AR69">
        <v>2</v>
      </c>
      <c r="AS69">
        <v>2</v>
      </c>
      <c r="AT69">
        <v>3</v>
      </c>
      <c r="AU69">
        <v>3</v>
      </c>
      <c r="AV69">
        <v>3</v>
      </c>
      <c r="AW69" t="s">
        <v>107</v>
      </c>
      <c r="AX69" t="s">
        <v>107</v>
      </c>
      <c r="AY69">
        <v>3</v>
      </c>
      <c r="AZ69">
        <v>3</v>
      </c>
      <c r="BA69">
        <v>2</v>
      </c>
      <c r="BB69">
        <v>2</v>
      </c>
      <c r="BC69">
        <v>1</v>
      </c>
      <c r="BD69">
        <v>2</v>
      </c>
      <c r="BE69">
        <v>2</v>
      </c>
      <c r="BF69">
        <v>2</v>
      </c>
      <c r="BG69">
        <v>1</v>
      </c>
      <c r="BH69">
        <v>2</v>
      </c>
      <c r="BI69">
        <v>5</v>
      </c>
      <c r="BJ69">
        <v>4</v>
      </c>
      <c r="BK69">
        <v>4</v>
      </c>
      <c r="BL69">
        <v>4</v>
      </c>
      <c r="BM69">
        <v>4</v>
      </c>
      <c r="BN69">
        <v>4</v>
      </c>
      <c r="BO69">
        <v>7</v>
      </c>
      <c r="BP69">
        <v>4</v>
      </c>
    </row>
    <row r="70" spans="1:68" x14ac:dyDescent="0.25">
      <c r="A70">
        <v>2014</v>
      </c>
      <c r="B70" t="s">
        <v>272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Z70" t="s">
        <v>106</v>
      </c>
      <c r="AA70" t="s">
        <v>107</v>
      </c>
      <c r="AB70" t="s">
        <v>107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106</v>
      </c>
      <c r="AV70" t="s">
        <v>106</v>
      </c>
      <c r="AW70" t="s">
        <v>106</v>
      </c>
      <c r="AX70" t="s">
        <v>106</v>
      </c>
      <c r="AY70" t="s">
        <v>106</v>
      </c>
      <c r="AZ70" t="s">
        <v>106</v>
      </c>
      <c r="BA70" t="s">
        <v>106</v>
      </c>
      <c r="BB70" t="s">
        <v>106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</row>
    <row r="71" spans="1:68" x14ac:dyDescent="0.25">
      <c r="A71">
        <v>2014</v>
      </c>
      <c r="B71" t="s">
        <v>203</v>
      </c>
      <c r="C71" t="s">
        <v>106</v>
      </c>
      <c r="D71" t="s">
        <v>106</v>
      </c>
      <c r="E71" t="s">
        <v>106</v>
      </c>
      <c r="F71" t="s">
        <v>106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280</v>
      </c>
      <c r="P71" t="s">
        <v>280</v>
      </c>
      <c r="Q71" t="s">
        <v>106</v>
      </c>
      <c r="R71" t="s">
        <v>106</v>
      </c>
      <c r="S71" t="s">
        <v>106</v>
      </c>
      <c r="T71" t="s">
        <v>106</v>
      </c>
      <c r="U71" t="s">
        <v>106</v>
      </c>
      <c r="V71" t="s">
        <v>106</v>
      </c>
      <c r="W71" t="s">
        <v>106</v>
      </c>
      <c r="X71" t="s">
        <v>106</v>
      </c>
      <c r="Y71" t="s">
        <v>106</v>
      </c>
      <c r="Z71" t="s">
        <v>106</v>
      </c>
      <c r="AA71" t="s">
        <v>106</v>
      </c>
      <c r="AB71" t="s">
        <v>106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106</v>
      </c>
      <c r="AL71" t="s">
        <v>106</v>
      </c>
      <c r="AM71" t="s">
        <v>106</v>
      </c>
      <c r="AN71" t="s">
        <v>106</v>
      </c>
      <c r="AO71" t="s">
        <v>106</v>
      </c>
      <c r="AP71" t="s">
        <v>106</v>
      </c>
      <c r="AQ71" t="s">
        <v>106</v>
      </c>
      <c r="AR71" t="s">
        <v>106</v>
      </c>
      <c r="AS71" t="s">
        <v>106</v>
      </c>
      <c r="AT71" t="s">
        <v>106</v>
      </c>
      <c r="AU71" t="s">
        <v>106</v>
      </c>
      <c r="AV71" t="s">
        <v>106</v>
      </c>
      <c r="AW71" t="s">
        <v>106</v>
      </c>
      <c r="AX71" t="s">
        <v>106</v>
      </c>
      <c r="AY71" t="s">
        <v>106</v>
      </c>
      <c r="AZ71" t="s">
        <v>106</v>
      </c>
      <c r="BA71" t="s">
        <v>106</v>
      </c>
      <c r="BB71" t="s">
        <v>106</v>
      </c>
      <c r="BC71" t="s">
        <v>106</v>
      </c>
      <c r="BD71" t="s">
        <v>106</v>
      </c>
      <c r="BE71" t="s">
        <v>106</v>
      </c>
      <c r="BF71" t="s">
        <v>106</v>
      </c>
      <c r="BG71" t="s">
        <v>106</v>
      </c>
      <c r="BH71" t="s">
        <v>106</v>
      </c>
      <c r="BI71" t="s">
        <v>106</v>
      </c>
      <c r="BJ71" t="s">
        <v>106</v>
      </c>
      <c r="BK71" t="s">
        <v>106</v>
      </c>
      <c r="BL71" t="s">
        <v>106</v>
      </c>
      <c r="BM71" t="s">
        <v>106</v>
      </c>
      <c r="BN71" t="s">
        <v>106</v>
      </c>
      <c r="BO71" t="s">
        <v>106</v>
      </c>
      <c r="BP71" t="s">
        <v>106</v>
      </c>
    </row>
    <row r="72" spans="1:68" x14ac:dyDescent="0.25">
      <c r="A72">
        <v>2014</v>
      </c>
      <c r="B72" t="s">
        <v>33</v>
      </c>
      <c r="C72" t="s">
        <v>107</v>
      </c>
      <c r="D72" t="s">
        <v>107</v>
      </c>
      <c r="E72" t="s">
        <v>106</v>
      </c>
      <c r="F72" t="s">
        <v>106</v>
      </c>
      <c r="G72" t="s">
        <v>106</v>
      </c>
      <c r="H72" t="s">
        <v>106</v>
      </c>
      <c r="I72" t="s">
        <v>106</v>
      </c>
      <c r="J72" t="s">
        <v>106</v>
      </c>
      <c r="K72" t="s">
        <v>106</v>
      </c>
      <c r="L72" t="s">
        <v>106</v>
      </c>
      <c r="M72" t="s">
        <v>106</v>
      </c>
      <c r="N72" t="s">
        <v>106</v>
      </c>
      <c r="O72" t="s">
        <v>280</v>
      </c>
      <c r="P72" t="s">
        <v>280</v>
      </c>
      <c r="Q72" t="s">
        <v>106</v>
      </c>
      <c r="R72" t="s">
        <v>106</v>
      </c>
      <c r="S72" t="s">
        <v>106</v>
      </c>
      <c r="T72" t="s">
        <v>106</v>
      </c>
      <c r="U72" t="s">
        <v>106</v>
      </c>
      <c r="V72" t="s">
        <v>106</v>
      </c>
      <c r="W72" t="s">
        <v>107</v>
      </c>
      <c r="X72" t="s">
        <v>107</v>
      </c>
      <c r="Y72" t="s">
        <v>106</v>
      </c>
      <c r="Z72" t="s">
        <v>106</v>
      </c>
      <c r="AA72" t="s">
        <v>106</v>
      </c>
      <c r="AB72" t="s">
        <v>106</v>
      </c>
      <c r="AC72" t="s">
        <v>106</v>
      </c>
      <c r="AD72" t="s">
        <v>106</v>
      </c>
      <c r="AE72" t="s">
        <v>106</v>
      </c>
      <c r="AF72" t="s">
        <v>106</v>
      </c>
      <c r="AG72" t="s">
        <v>106</v>
      </c>
      <c r="AH72" t="s">
        <v>106</v>
      </c>
      <c r="AI72" t="s">
        <v>106</v>
      </c>
      <c r="AJ72" t="s">
        <v>106</v>
      </c>
      <c r="AK72" t="s">
        <v>106</v>
      </c>
      <c r="AL72" t="s">
        <v>106</v>
      </c>
      <c r="AM72" t="s">
        <v>106</v>
      </c>
      <c r="AN72" t="s">
        <v>106</v>
      </c>
      <c r="AO72" t="s">
        <v>106</v>
      </c>
      <c r="AP72" t="s">
        <v>106</v>
      </c>
      <c r="AQ72" t="s">
        <v>106</v>
      </c>
      <c r="AR72" t="s">
        <v>106</v>
      </c>
      <c r="AS72" t="s">
        <v>106</v>
      </c>
      <c r="AT72" t="s">
        <v>106</v>
      </c>
      <c r="AU72" t="s">
        <v>106</v>
      </c>
      <c r="AV72" t="s">
        <v>106</v>
      </c>
      <c r="AW72" t="s">
        <v>106</v>
      </c>
      <c r="AX72" t="s">
        <v>106</v>
      </c>
      <c r="AY72">
        <v>1</v>
      </c>
      <c r="AZ72">
        <v>2</v>
      </c>
      <c r="BA72" t="s">
        <v>106</v>
      </c>
      <c r="BB72" t="s">
        <v>106</v>
      </c>
      <c r="BC72" t="s">
        <v>106</v>
      </c>
      <c r="BD72" t="s">
        <v>106</v>
      </c>
      <c r="BE72" t="s">
        <v>106</v>
      </c>
      <c r="BF72" t="s">
        <v>106</v>
      </c>
      <c r="BG72" t="s">
        <v>106</v>
      </c>
      <c r="BH72" t="s">
        <v>106</v>
      </c>
      <c r="BI72" t="s">
        <v>106</v>
      </c>
      <c r="BJ72" t="s">
        <v>106</v>
      </c>
      <c r="BK72" t="s">
        <v>106</v>
      </c>
      <c r="BL72" t="s">
        <v>106</v>
      </c>
      <c r="BM72" t="s">
        <v>106</v>
      </c>
      <c r="BN72" t="s">
        <v>106</v>
      </c>
      <c r="BO72" t="s">
        <v>106</v>
      </c>
      <c r="BP72" t="s">
        <v>106</v>
      </c>
    </row>
    <row r="73" spans="1:68" x14ac:dyDescent="0.25">
      <c r="A73">
        <v>2014</v>
      </c>
      <c r="B73" t="s">
        <v>204</v>
      </c>
      <c r="C73" t="s">
        <v>106</v>
      </c>
      <c r="D73" t="s">
        <v>106</v>
      </c>
      <c r="E73" t="s">
        <v>107</v>
      </c>
      <c r="F73" t="s">
        <v>107</v>
      </c>
      <c r="G73" t="s">
        <v>106</v>
      </c>
      <c r="H73" t="s">
        <v>106</v>
      </c>
      <c r="I73" t="s">
        <v>106</v>
      </c>
      <c r="J73" t="s">
        <v>106</v>
      </c>
      <c r="K73" t="s">
        <v>106</v>
      </c>
      <c r="L73" t="s">
        <v>106</v>
      </c>
      <c r="M73" t="s">
        <v>106</v>
      </c>
      <c r="N73" t="s">
        <v>106</v>
      </c>
      <c r="O73" t="s">
        <v>280</v>
      </c>
      <c r="P73" t="s">
        <v>280</v>
      </c>
      <c r="Q73" t="s">
        <v>106</v>
      </c>
      <c r="R73" t="s">
        <v>106</v>
      </c>
      <c r="S73" t="s">
        <v>106</v>
      </c>
      <c r="T73" t="s">
        <v>106</v>
      </c>
      <c r="U73" t="s">
        <v>106</v>
      </c>
      <c r="V73" t="s">
        <v>106</v>
      </c>
      <c r="W73" t="s">
        <v>106</v>
      </c>
      <c r="X73" t="s">
        <v>106</v>
      </c>
      <c r="Y73" t="s">
        <v>106</v>
      </c>
      <c r="Z73" t="s">
        <v>106</v>
      </c>
      <c r="AA73" t="s">
        <v>107</v>
      </c>
      <c r="AB73" t="s">
        <v>107</v>
      </c>
      <c r="AC73" t="s">
        <v>106</v>
      </c>
      <c r="AD73" t="s">
        <v>106</v>
      </c>
      <c r="AE73" t="s">
        <v>106</v>
      </c>
      <c r="AF73" t="s">
        <v>106</v>
      </c>
      <c r="AG73" t="s">
        <v>106</v>
      </c>
      <c r="AH73" t="s">
        <v>106</v>
      </c>
      <c r="AI73" t="s">
        <v>106</v>
      </c>
      <c r="AJ73" t="s">
        <v>106</v>
      </c>
      <c r="AK73" t="s">
        <v>107</v>
      </c>
      <c r="AL73" t="s">
        <v>107</v>
      </c>
      <c r="AM73" t="s">
        <v>106</v>
      </c>
      <c r="AN73" t="s">
        <v>106</v>
      </c>
      <c r="AO73">
        <v>1</v>
      </c>
      <c r="AP73">
        <v>1</v>
      </c>
      <c r="AQ73" t="s">
        <v>106</v>
      </c>
      <c r="AR73" t="s">
        <v>106</v>
      </c>
      <c r="AS73" t="s">
        <v>106</v>
      </c>
      <c r="AT73" t="s">
        <v>106</v>
      </c>
      <c r="AU73" t="s">
        <v>107</v>
      </c>
      <c r="AV73" t="s">
        <v>107</v>
      </c>
      <c r="AW73" t="s">
        <v>106</v>
      </c>
      <c r="AX73" t="s">
        <v>106</v>
      </c>
      <c r="AY73" t="s">
        <v>106</v>
      </c>
      <c r="AZ73" t="s">
        <v>106</v>
      </c>
      <c r="BA73" t="s">
        <v>106</v>
      </c>
      <c r="BB73" t="s">
        <v>106</v>
      </c>
      <c r="BC73" t="s">
        <v>106</v>
      </c>
      <c r="BD73" t="s">
        <v>106</v>
      </c>
      <c r="BE73" t="s">
        <v>106</v>
      </c>
      <c r="BF73" t="s">
        <v>106</v>
      </c>
      <c r="BG73" t="s">
        <v>106</v>
      </c>
      <c r="BH73" t="s">
        <v>106</v>
      </c>
      <c r="BI73" t="s">
        <v>106</v>
      </c>
      <c r="BJ73" t="s">
        <v>106</v>
      </c>
      <c r="BK73" t="s">
        <v>106</v>
      </c>
      <c r="BL73" t="s">
        <v>106</v>
      </c>
      <c r="BM73" t="s">
        <v>106</v>
      </c>
      <c r="BN73" t="s">
        <v>106</v>
      </c>
      <c r="BO73" t="s">
        <v>106</v>
      </c>
      <c r="BP73" t="s">
        <v>106</v>
      </c>
    </row>
    <row r="74" spans="1:68" x14ac:dyDescent="0.25">
      <c r="A74">
        <v>2014</v>
      </c>
      <c r="B74" t="s">
        <v>34</v>
      </c>
      <c r="C74" t="s">
        <v>107</v>
      </c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>
        <v>1</v>
      </c>
      <c r="J74">
        <v>1</v>
      </c>
      <c r="K74">
        <v>1</v>
      </c>
      <c r="L74">
        <v>2</v>
      </c>
      <c r="M74">
        <v>5</v>
      </c>
      <c r="N74">
        <v>3</v>
      </c>
      <c r="O74" t="s">
        <v>280</v>
      </c>
      <c r="P74" t="s">
        <v>280</v>
      </c>
      <c r="Q74">
        <v>1</v>
      </c>
      <c r="R74">
        <v>3</v>
      </c>
      <c r="S74">
        <v>2</v>
      </c>
      <c r="T74">
        <v>3</v>
      </c>
      <c r="U74" t="s">
        <v>106</v>
      </c>
      <c r="V74" t="s">
        <v>106</v>
      </c>
      <c r="W74">
        <v>1</v>
      </c>
      <c r="X74">
        <v>2</v>
      </c>
      <c r="Y74">
        <v>2</v>
      </c>
      <c r="Z74">
        <v>2</v>
      </c>
      <c r="AA74">
        <v>2</v>
      </c>
      <c r="AB74">
        <v>2</v>
      </c>
      <c r="AC74">
        <v>2</v>
      </c>
      <c r="AD74">
        <v>2</v>
      </c>
      <c r="AE74">
        <v>3</v>
      </c>
      <c r="AF74">
        <v>3</v>
      </c>
      <c r="AG74" t="s">
        <v>107</v>
      </c>
      <c r="AH74" t="s">
        <v>107</v>
      </c>
      <c r="AI74">
        <v>1</v>
      </c>
      <c r="AJ74">
        <v>2</v>
      </c>
      <c r="AK74">
        <v>2</v>
      </c>
      <c r="AL74">
        <v>3</v>
      </c>
      <c r="AM74">
        <v>4</v>
      </c>
      <c r="AN74">
        <v>4</v>
      </c>
      <c r="AO74">
        <v>1</v>
      </c>
      <c r="AP74">
        <v>1</v>
      </c>
      <c r="AQ74">
        <v>1</v>
      </c>
      <c r="AR74">
        <v>1</v>
      </c>
      <c r="AS74">
        <v>3</v>
      </c>
      <c r="AT74">
        <v>4</v>
      </c>
      <c r="AU74">
        <v>2</v>
      </c>
      <c r="AV74">
        <v>3</v>
      </c>
      <c r="AW74">
        <v>3</v>
      </c>
      <c r="AX74">
        <v>3</v>
      </c>
      <c r="AY74" t="s">
        <v>106</v>
      </c>
      <c r="AZ74" t="s">
        <v>106</v>
      </c>
      <c r="BA74">
        <v>1</v>
      </c>
      <c r="BB74">
        <v>1</v>
      </c>
      <c r="BC74">
        <v>4</v>
      </c>
      <c r="BD74">
        <v>3</v>
      </c>
      <c r="BE74">
        <v>3</v>
      </c>
      <c r="BF74">
        <v>3</v>
      </c>
      <c r="BG74" t="s">
        <v>107</v>
      </c>
      <c r="BH74" t="s">
        <v>107</v>
      </c>
      <c r="BI74" t="s">
        <v>107</v>
      </c>
      <c r="BJ74" t="s">
        <v>107</v>
      </c>
      <c r="BK74" t="s">
        <v>107</v>
      </c>
      <c r="BL74" t="s">
        <v>107</v>
      </c>
      <c r="BM74">
        <v>2</v>
      </c>
      <c r="BN74">
        <v>3</v>
      </c>
      <c r="BO74">
        <v>2</v>
      </c>
      <c r="BP74">
        <v>2</v>
      </c>
    </row>
    <row r="75" spans="1:68" x14ac:dyDescent="0.25">
      <c r="A75">
        <v>2014</v>
      </c>
      <c r="B75" t="s">
        <v>35</v>
      </c>
      <c r="C75">
        <v>4</v>
      </c>
      <c r="D75">
        <v>3</v>
      </c>
      <c r="E75">
        <v>1</v>
      </c>
      <c r="F75">
        <v>2</v>
      </c>
      <c r="G75">
        <v>3</v>
      </c>
      <c r="H75">
        <v>3</v>
      </c>
      <c r="I75">
        <v>2</v>
      </c>
      <c r="J75">
        <v>2</v>
      </c>
      <c r="K75">
        <v>1</v>
      </c>
      <c r="L75">
        <v>2</v>
      </c>
      <c r="M75">
        <v>1</v>
      </c>
      <c r="N75">
        <v>1</v>
      </c>
      <c r="O75" t="s">
        <v>280</v>
      </c>
      <c r="P75" t="s">
        <v>280</v>
      </c>
      <c r="Q75">
        <v>8</v>
      </c>
      <c r="R75">
        <v>6</v>
      </c>
      <c r="S75">
        <v>2</v>
      </c>
      <c r="T75">
        <v>3</v>
      </c>
      <c r="U75">
        <v>4</v>
      </c>
      <c r="V75">
        <v>4</v>
      </c>
      <c r="W75">
        <v>4</v>
      </c>
      <c r="X75">
        <v>4</v>
      </c>
      <c r="Y75">
        <v>4</v>
      </c>
      <c r="Z75">
        <v>3</v>
      </c>
      <c r="AA75" t="s">
        <v>107</v>
      </c>
      <c r="AB75" t="s">
        <v>107</v>
      </c>
      <c r="AC75">
        <v>3</v>
      </c>
      <c r="AD75">
        <v>3</v>
      </c>
      <c r="AE75">
        <v>1</v>
      </c>
      <c r="AF75">
        <v>2</v>
      </c>
      <c r="AG75">
        <v>1</v>
      </c>
      <c r="AH75">
        <v>1</v>
      </c>
      <c r="AI75" t="s">
        <v>107</v>
      </c>
      <c r="AJ75" t="s">
        <v>107</v>
      </c>
      <c r="AK75" t="s">
        <v>106</v>
      </c>
      <c r="AL75" t="s">
        <v>106</v>
      </c>
      <c r="AM75">
        <v>2</v>
      </c>
      <c r="AN75">
        <v>2</v>
      </c>
      <c r="AO75" t="s">
        <v>107</v>
      </c>
      <c r="AP75" t="s">
        <v>107</v>
      </c>
      <c r="AQ75" t="s">
        <v>106</v>
      </c>
      <c r="AR75" t="s">
        <v>106</v>
      </c>
      <c r="AS75">
        <v>4</v>
      </c>
      <c r="AT75">
        <v>4</v>
      </c>
      <c r="AU75">
        <v>2</v>
      </c>
      <c r="AV75">
        <v>3</v>
      </c>
      <c r="AW75">
        <v>6</v>
      </c>
      <c r="AX75">
        <v>4</v>
      </c>
      <c r="AY75">
        <v>3</v>
      </c>
      <c r="AZ75">
        <v>3</v>
      </c>
      <c r="BA75" t="s">
        <v>107</v>
      </c>
      <c r="BB75" t="s">
        <v>107</v>
      </c>
      <c r="BC75" t="s">
        <v>107</v>
      </c>
      <c r="BD75" t="s">
        <v>107</v>
      </c>
      <c r="BE75">
        <v>4</v>
      </c>
      <c r="BF75">
        <v>3</v>
      </c>
      <c r="BG75" t="s">
        <v>106</v>
      </c>
      <c r="BH75" t="s">
        <v>106</v>
      </c>
      <c r="BI75" t="s">
        <v>106</v>
      </c>
      <c r="BJ75" t="s">
        <v>106</v>
      </c>
      <c r="BK75">
        <v>4</v>
      </c>
      <c r="BL75">
        <v>4</v>
      </c>
      <c r="BM75">
        <v>1</v>
      </c>
      <c r="BN75">
        <v>2</v>
      </c>
      <c r="BO75" t="s">
        <v>106</v>
      </c>
      <c r="BP75" t="s">
        <v>106</v>
      </c>
    </row>
    <row r="76" spans="1:68" x14ac:dyDescent="0.25">
      <c r="A76">
        <v>2014</v>
      </c>
      <c r="B76" t="s">
        <v>36</v>
      </c>
      <c r="C76" t="s">
        <v>106</v>
      </c>
      <c r="D76" t="s">
        <v>106</v>
      </c>
      <c r="E76" t="s">
        <v>106</v>
      </c>
      <c r="F76" t="s">
        <v>106</v>
      </c>
      <c r="G76" t="s">
        <v>106</v>
      </c>
      <c r="H76" t="s">
        <v>106</v>
      </c>
      <c r="I76" t="s">
        <v>106</v>
      </c>
      <c r="J76" t="s">
        <v>106</v>
      </c>
      <c r="K76" t="s">
        <v>106</v>
      </c>
      <c r="L76" t="s">
        <v>106</v>
      </c>
      <c r="M76" t="s">
        <v>107</v>
      </c>
      <c r="N76" t="s">
        <v>107</v>
      </c>
      <c r="O76" t="s">
        <v>280</v>
      </c>
      <c r="P76" t="s">
        <v>280</v>
      </c>
      <c r="Q76" t="s">
        <v>106</v>
      </c>
      <c r="R76" t="s">
        <v>106</v>
      </c>
      <c r="S76" t="s">
        <v>106</v>
      </c>
      <c r="T76" t="s">
        <v>106</v>
      </c>
      <c r="U76" t="s">
        <v>106</v>
      </c>
      <c r="V76" t="s">
        <v>106</v>
      </c>
      <c r="W76" t="s">
        <v>106</v>
      </c>
      <c r="X76" t="s">
        <v>106</v>
      </c>
      <c r="Y76" t="s">
        <v>107</v>
      </c>
      <c r="Z76" t="s">
        <v>107</v>
      </c>
      <c r="AA76" t="s">
        <v>106</v>
      </c>
      <c r="AB76" t="s">
        <v>106</v>
      </c>
      <c r="AC76" t="s">
        <v>106</v>
      </c>
      <c r="AD76" t="s">
        <v>106</v>
      </c>
      <c r="AE76" t="s">
        <v>106</v>
      </c>
      <c r="AF76" t="s">
        <v>106</v>
      </c>
      <c r="AG76" t="s">
        <v>106</v>
      </c>
      <c r="AH76" t="s">
        <v>106</v>
      </c>
      <c r="AI76" t="s">
        <v>107</v>
      </c>
      <c r="AJ76" t="s">
        <v>107</v>
      </c>
      <c r="AK76" t="s">
        <v>107</v>
      </c>
      <c r="AL76" t="s">
        <v>107</v>
      </c>
      <c r="AM76" t="s">
        <v>106</v>
      </c>
      <c r="AN76" t="s">
        <v>106</v>
      </c>
      <c r="AO76" t="s">
        <v>106</v>
      </c>
      <c r="AP76" t="s">
        <v>106</v>
      </c>
      <c r="AQ76" t="s">
        <v>106</v>
      </c>
      <c r="AR76" t="s">
        <v>106</v>
      </c>
      <c r="AS76" t="s">
        <v>106</v>
      </c>
      <c r="AT76" t="s">
        <v>106</v>
      </c>
      <c r="AU76" t="s">
        <v>106</v>
      </c>
      <c r="AV76" t="s">
        <v>106</v>
      </c>
      <c r="AW76" t="s">
        <v>106</v>
      </c>
      <c r="AX76" t="s">
        <v>106</v>
      </c>
      <c r="AY76" t="s">
        <v>106</v>
      </c>
      <c r="AZ76" t="s">
        <v>106</v>
      </c>
      <c r="BA76" t="s">
        <v>106</v>
      </c>
      <c r="BB76" t="s">
        <v>106</v>
      </c>
      <c r="BC76" t="s">
        <v>106</v>
      </c>
      <c r="BD76" t="s">
        <v>106</v>
      </c>
      <c r="BE76" t="s">
        <v>106</v>
      </c>
      <c r="BF76" t="s">
        <v>106</v>
      </c>
      <c r="BG76" t="s">
        <v>107</v>
      </c>
      <c r="BH76" t="s">
        <v>107</v>
      </c>
      <c r="BI76" t="s">
        <v>106</v>
      </c>
      <c r="BJ76" t="s">
        <v>106</v>
      </c>
      <c r="BK76" t="s">
        <v>106</v>
      </c>
      <c r="BL76" t="s">
        <v>106</v>
      </c>
      <c r="BM76" t="s">
        <v>106</v>
      </c>
      <c r="BN76" t="s">
        <v>106</v>
      </c>
      <c r="BO76" t="s">
        <v>106</v>
      </c>
      <c r="BP76" t="s">
        <v>106</v>
      </c>
    </row>
    <row r="77" spans="1:68" x14ac:dyDescent="0.25">
      <c r="A77">
        <v>2014</v>
      </c>
      <c r="B77" t="s">
        <v>37</v>
      </c>
      <c r="C77" t="s">
        <v>107</v>
      </c>
      <c r="D77" t="s">
        <v>107</v>
      </c>
      <c r="E77">
        <v>3</v>
      </c>
      <c r="F77">
        <v>4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>
        <v>2</v>
      </c>
      <c r="N77">
        <v>2</v>
      </c>
      <c r="O77" t="s">
        <v>280</v>
      </c>
      <c r="P77" t="s">
        <v>280</v>
      </c>
      <c r="Q77" t="s">
        <v>106</v>
      </c>
      <c r="R77" t="s">
        <v>106</v>
      </c>
      <c r="S77" t="s">
        <v>107</v>
      </c>
      <c r="T77" t="s">
        <v>107</v>
      </c>
      <c r="U77">
        <v>1</v>
      </c>
      <c r="V77">
        <v>2</v>
      </c>
      <c r="W77" t="s">
        <v>106</v>
      </c>
      <c r="X77" t="s">
        <v>106</v>
      </c>
      <c r="Y77">
        <v>2</v>
      </c>
      <c r="Z77">
        <v>2</v>
      </c>
      <c r="AA77">
        <v>1</v>
      </c>
      <c r="AB77">
        <v>1</v>
      </c>
      <c r="AC77">
        <v>1</v>
      </c>
      <c r="AD77">
        <v>2</v>
      </c>
      <c r="AE77" t="s">
        <v>107</v>
      </c>
      <c r="AF77" t="s">
        <v>107</v>
      </c>
      <c r="AG77" t="s">
        <v>106</v>
      </c>
      <c r="AH77" t="s">
        <v>106</v>
      </c>
      <c r="AI77" t="s">
        <v>107</v>
      </c>
      <c r="AJ77" t="s">
        <v>107</v>
      </c>
      <c r="AK77">
        <v>2</v>
      </c>
      <c r="AL77">
        <v>2</v>
      </c>
      <c r="AM77">
        <v>1</v>
      </c>
      <c r="AN77">
        <v>1</v>
      </c>
      <c r="AO77">
        <v>1</v>
      </c>
      <c r="AP77">
        <v>1</v>
      </c>
      <c r="AQ77" t="s">
        <v>107</v>
      </c>
      <c r="AR77" t="s">
        <v>107</v>
      </c>
      <c r="AS77">
        <v>1</v>
      </c>
      <c r="AT77">
        <v>3</v>
      </c>
      <c r="AU77" t="s">
        <v>106</v>
      </c>
      <c r="AV77" t="s">
        <v>106</v>
      </c>
      <c r="AW77" t="s">
        <v>106</v>
      </c>
      <c r="AX77" t="s">
        <v>106</v>
      </c>
      <c r="AY77" t="s">
        <v>107</v>
      </c>
      <c r="AZ77" t="s">
        <v>107</v>
      </c>
      <c r="BA77" t="s">
        <v>106</v>
      </c>
      <c r="BB77" t="s">
        <v>106</v>
      </c>
      <c r="BC77" t="s">
        <v>107</v>
      </c>
      <c r="BD77" t="s">
        <v>107</v>
      </c>
      <c r="BE77">
        <v>1</v>
      </c>
      <c r="BF77">
        <v>2</v>
      </c>
      <c r="BG77" t="s">
        <v>107</v>
      </c>
      <c r="BH77" t="s">
        <v>107</v>
      </c>
      <c r="BI77">
        <v>1</v>
      </c>
      <c r="BJ77">
        <v>2</v>
      </c>
      <c r="BK77" t="s">
        <v>107</v>
      </c>
      <c r="BL77" t="s">
        <v>107</v>
      </c>
      <c r="BM77">
        <v>1</v>
      </c>
      <c r="BN77">
        <v>3</v>
      </c>
      <c r="BO77">
        <v>1</v>
      </c>
      <c r="BP77">
        <v>2</v>
      </c>
    </row>
    <row r="78" spans="1:68" x14ac:dyDescent="0.25">
      <c r="A78">
        <v>2014</v>
      </c>
      <c r="B78" t="s">
        <v>205</v>
      </c>
      <c r="C78" t="s">
        <v>106</v>
      </c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280</v>
      </c>
      <c r="P78" t="s">
        <v>280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Z78" t="s">
        <v>106</v>
      </c>
      <c r="AA78" t="s">
        <v>106</v>
      </c>
      <c r="AB78" t="s">
        <v>106</v>
      </c>
      <c r="AC78" t="s">
        <v>106</v>
      </c>
      <c r="AD78" t="s">
        <v>106</v>
      </c>
      <c r="AE78" t="s">
        <v>106</v>
      </c>
      <c r="AF78" t="s">
        <v>106</v>
      </c>
      <c r="AG78" t="s">
        <v>106</v>
      </c>
      <c r="AH78" t="s">
        <v>106</v>
      </c>
      <c r="AI78" t="s">
        <v>106</v>
      </c>
      <c r="AJ78" t="s">
        <v>106</v>
      </c>
      <c r="AK78" t="s">
        <v>106</v>
      </c>
      <c r="AL78" t="s">
        <v>106</v>
      </c>
      <c r="AM78" t="s">
        <v>106</v>
      </c>
      <c r="AN78" t="s">
        <v>106</v>
      </c>
      <c r="AO78" t="s">
        <v>106</v>
      </c>
      <c r="AP78" t="s">
        <v>106</v>
      </c>
      <c r="AQ78" t="s">
        <v>106</v>
      </c>
      <c r="AR78" t="s">
        <v>106</v>
      </c>
      <c r="AS78" t="s">
        <v>106</v>
      </c>
      <c r="AT78" t="s">
        <v>106</v>
      </c>
      <c r="AU78" t="s">
        <v>106</v>
      </c>
      <c r="AV78" t="s">
        <v>106</v>
      </c>
      <c r="AW78" t="s">
        <v>106</v>
      </c>
      <c r="AX78" t="s">
        <v>106</v>
      </c>
      <c r="AY78" t="s">
        <v>106</v>
      </c>
      <c r="AZ78" t="s">
        <v>106</v>
      </c>
      <c r="BA78" t="s">
        <v>106</v>
      </c>
      <c r="BB78" t="s">
        <v>106</v>
      </c>
      <c r="BC78" t="s">
        <v>106</v>
      </c>
      <c r="BD78" t="s">
        <v>106</v>
      </c>
      <c r="BE78" t="s">
        <v>106</v>
      </c>
      <c r="BF78" t="s">
        <v>106</v>
      </c>
      <c r="BG78" t="s">
        <v>106</v>
      </c>
      <c r="BH78" t="s">
        <v>106</v>
      </c>
      <c r="BI78" t="s">
        <v>106</v>
      </c>
      <c r="BJ78" t="s">
        <v>106</v>
      </c>
      <c r="BK78" t="s">
        <v>106</v>
      </c>
      <c r="BL78" t="s">
        <v>106</v>
      </c>
      <c r="BM78" t="s">
        <v>106</v>
      </c>
      <c r="BN78" t="s">
        <v>106</v>
      </c>
      <c r="BO78" t="s">
        <v>106</v>
      </c>
      <c r="BP78" t="s">
        <v>106</v>
      </c>
    </row>
    <row r="79" spans="1:68" x14ac:dyDescent="0.25">
      <c r="A79">
        <v>2014</v>
      </c>
      <c r="B79" t="s">
        <v>206</v>
      </c>
      <c r="C79" t="s">
        <v>106</v>
      </c>
      <c r="D79" t="s">
        <v>106</v>
      </c>
      <c r="E79" t="s">
        <v>107</v>
      </c>
      <c r="F79" t="s">
        <v>107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107</v>
      </c>
      <c r="N79" t="s">
        <v>107</v>
      </c>
      <c r="O79" t="s">
        <v>280</v>
      </c>
      <c r="P79" t="s">
        <v>280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106</v>
      </c>
      <c r="X79" t="s">
        <v>106</v>
      </c>
      <c r="Y79" t="s">
        <v>106</v>
      </c>
      <c r="Z79" t="s">
        <v>106</v>
      </c>
      <c r="AA79">
        <v>1</v>
      </c>
      <c r="AB79">
        <v>1</v>
      </c>
      <c r="AC79" t="s">
        <v>106</v>
      </c>
      <c r="AD79" t="s">
        <v>106</v>
      </c>
      <c r="AE79" t="s">
        <v>106</v>
      </c>
      <c r="AF79" t="s">
        <v>106</v>
      </c>
      <c r="AG79" t="s">
        <v>106</v>
      </c>
      <c r="AH79" t="s">
        <v>106</v>
      </c>
      <c r="AI79" t="s">
        <v>107</v>
      </c>
      <c r="AJ79" t="s">
        <v>107</v>
      </c>
      <c r="AK79" t="s">
        <v>106</v>
      </c>
      <c r="AL79" t="s">
        <v>106</v>
      </c>
      <c r="AM79" t="s">
        <v>107</v>
      </c>
      <c r="AN79" t="s">
        <v>107</v>
      </c>
      <c r="AO79" t="s">
        <v>107</v>
      </c>
      <c r="AP79" t="s">
        <v>107</v>
      </c>
      <c r="AQ79" t="s">
        <v>106</v>
      </c>
      <c r="AR79" t="s">
        <v>106</v>
      </c>
      <c r="AS79" t="s">
        <v>106</v>
      </c>
      <c r="AT79" t="s">
        <v>106</v>
      </c>
      <c r="AU79" t="s">
        <v>106</v>
      </c>
      <c r="AV79" t="s">
        <v>106</v>
      </c>
      <c r="AW79" t="s">
        <v>106</v>
      </c>
      <c r="AX79" t="s">
        <v>106</v>
      </c>
      <c r="AY79" t="s">
        <v>107</v>
      </c>
      <c r="AZ79" t="s">
        <v>107</v>
      </c>
      <c r="BA79" t="s">
        <v>107</v>
      </c>
      <c r="BB79" t="s">
        <v>107</v>
      </c>
      <c r="BC79" t="s">
        <v>106</v>
      </c>
      <c r="BD79" t="s">
        <v>106</v>
      </c>
      <c r="BE79" t="s">
        <v>107</v>
      </c>
      <c r="BF79" t="s">
        <v>107</v>
      </c>
      <c r="BG79" t="s">
        <v>106</v>
      </c>
      <c r="BH79" t="s">
        <v>106</v>
      </c>
      <c r="BI79" t="s">
        <v>107</v>
      </c>
      <c r="BJ79" t="s">
        <v>107</v>
      </c>
      <c r="BK79" t="s">
        <v>106</v>
      </c>
      <c r="BL79" t="s">
        <v>106</v>
      </c>
      <c r="BM79" t="s">
        <v>107</v>
      </c>
      <c r="BN79" t="s">
        <v>107</v>
      </c>
      <c r="BO79" t="s">
        <v>107</v>
      </c>
      <c r="BP79" t="s">
        <v>107</v>
      </c>
    </row>
    <row r="80" spans="1:68" x14ac:dyDescent="0.25">
      <c r="A80">
        <v>2014</v>
      </c>
      <c r="B80" t="s">
        <v>207</v>
      </c>
      <c r="C80" t="s">
        <v>106</v>
      </c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106</v>
      </c>
      <c r="N80" t="s">
        <v>106</v>
      </c>
      <c r="O80" t="s">
        <v>280</v>
      </c>
      <c r="P80" t="s">
        <v>280</v>
      </c>
      <c r="Q80" t="s">
        <v>106</v>
      </c>
      <c r="R80" t="s">
        <v>106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Z80" t="s">
        <v>106</v>
      </c>
      <c r="AA80" t="s">
        <v>106</v>
      </c>
      <c r="AB80" t="s">
        <v>106</v>
      </c>
      <c r="AC80" t="s">
        <v>106</v>
      </c>
      <c r="AD80" t="s">
        <v>106</v>
      </c>
      <c r="AE80" t="s">
        <v>106</v>
      </c>
      <c r="AF80" t="s">
        <v>106</v>
      </c>
      <c r="AG80" t="s">
        <v>106</v>
      </c>
      <c r="AH80" t="s">
        <v>106</v>
      </c>
      <c r="AI80" t="s">
        <v>106</v>
      </c>
      <c r="AJ80" t="s">
        <v>106</v>
      </c>
      <c r="AK80" t="s">
        <v>106</v>
      </c>
      <c r="AL80" t="s">
        <v>106</v>
      </c>
      <c r="AM80" t="s">
        <v>106</v>
      </c>
      <c r="AN80" t="s">
        <v>106</v>
      </c>
      <c r="AO80" t="s">
        <v>106</v>
      </c>
      <c r="AP80" t="s">
        <v>106</v>
      </c>
      <c r="AQ80" t="s">
        <v>106</v>
      </c>
      <c r="AR80" t="s">
        <v>106</v>
      </c>
      <c r="AS80" t="s">
        <v>106</v>
      </c>
      <c r="AT80" t="s">
        <v>106</v>
      </c>
      <c r="AU80" t="s">
        <v>106</v>
      </c>
      <c r="AV80" t="s">
        <v>106</v>
      </c>
      <c r="AW80" t="s">
        <v>106</v>
      </c>
      <c r="AX80" t="s">
        <v>106</v>
      </c>
      <c r="AY80" t="s">
        <v>106</v>
      </c>
      <c r="AZ80" t="s">
        <v>106</v>
      </c>
      <c r="BA80" t="s">
        <v>106</v>
      </c>
      <c r="BB80" t="s">
        <v>106</v>
      </c>
      <c r="BC80" t="s">
        <v>106</v>
      </c>
      <c r="BD80" t="s">
        <v>106</v>
      </c>
      <c r="BE80" t="s">
        <v>107</v>
      </c>
      <c r="BF80" t="s">
        <v>107</v>
      </c>
      <c r="BG80" t="s">
        <v>106</v>
      </c>
      <c r="BH80" t="s">
        <v>106</v>
      </c>
      <c r="BI80" t="s">
        <v>106</v>
      </c>
      <c r="BJ80" t="s">
        <v>106</v>
      </c>
      <c r="BK80" t="s">
        <v>106</v>
      </c>
      <c r="BL80" t="s">
        <v>106</v>
      </c>
      <c r="BM80" t="s">
        <v>106</v>
      </c>
      <c r="BN80" t="s">
        <v>106</v>
      </c>
      <c r="BO80" t="s">
        <v>106</v>
      </c>
      <c r="BP80" t="s">
        <v>106</v>
      </c>
    </row>
    <row r="81" spans="1:68" x14ac:dyDescent="0.25">
      <c r="A81">
        <v>2014</v>
      </c>
      <c r="B81" t="s">
        <v>208</v>
      </c>
      <c r="C81" t="s">
        <v>106</v>
      </c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280</v>
      </c>
      <c r="P81" t="s">
        <v>280</v>
      </c>
      <c r="Q81" t="s">
        <v>107</v>
      </c>
      <c r="R81" t="s">
        <v>107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Z81" t="s">
        <v>106</v>
      </c>
      <c r="AA81" t="s">
        <v>106</v>
      </c>
      <c r="AB81" t="s">
        <v>106</v>
      </c>
      <c r="AC81" t="s">
        <v>107</v>
      </c>
      <c r="AD81" t="s">
        <v>107</v>
      </c>
      <c r="AE81" t="s">
        <v>106</v>
      </c>
      <c r="AF81" t="s">
        <v>106</v>
      </c>
      <c r="AG81" t="s">
        <v>106</v>
      </c>
      <c r="AH81" t="s">
        <v>106</v>
      </c>
      <c r="AI81" t="s">
        <v>106</v>
      </c>
      <c r="AJ81" t="s">
        <v>106</v>
      </c>
      <c r="AK81" t="s">
        <v>106</v>
      </c>
      <c r="AL81" t="s">
        <v>106</v>
      </c>
      <c r="AM81" t="s">
        <v>106</v>
      </c>
      <c r="AN81" t="s">
        <v>106</v>
      </c>
      <c r="AO81" t="s">
        <v>106</v>
      </c>
      <c r="AP81" t="s">
        <v>106</v>
      </c>
      <c r="AQ81" t="s">
        <v>106</v>
      </c>
      <c r="AR81" t="s">
        <v>106</v>
      </c>
      <c r="AS81" t="s">
        <v>107</v>
      </c>
      <c r="AT81" t="s">
        <v>107</v>
      </c>
      <c r="AU81" t="s">
        <v>106</v>
      </c>
      <c r="AV81" t="s">
        <v>106</v>
      </c>
      <c r="AW81" t="s">
        <v>107</v>
      </c>
      <c r="AX81" t="s">
        <v>107</v>
      </c>
      <c r="AY81" t="s">
        <v>106</v>
      </c>
      <c r="AZ81" t="s">
        <v>106</v>
      </c>
      <c r="BA81" t="s">
        <v>106</v>
      </c>
      <c r="BB81" t="s">
        <v>106</v>
      </c>
      <c r="BC81" t="s">
        <v>106</v>
      </c>
      <c r="BD81" t="s">
        <v>106</v>
      </c>
      <c r="BE81" t="s">
        <v>107</v>
      </c>
      <c r="BF81" t="s">
        <v>107</v>
      </c>
      <c r="BG81" t="s">
        <v>106</v>
      </c>
      <c r="BH81" t="s">
        <v>106</v>
      </c>
      <c r="BI81" t="s">
        <v>107</v>
      </c>
      <c r="BJ81" t="s">
        <v>107</v>
      </c>
      <c r="BK81" t="s">
        <v>106</v>
      </c>
      <c r="BL81" t="s">
        <v>106</v>
      </c>
      <c r="BM81" t="s">
        <v>107</v>
      </c>
      <c r="BN81" t="s">
        <v>107</v>
      </c>
      <c r="BO81" t="s">
        <v>106</v>
      </c>
      <c r="BP81" t="s">
        <v>106</v>
      </c>
    </row>
    <row r="82" spans="1:68" x14ac:dyDescent="0.25">
      <c r="A82">
        <v>2014</v>
      </c>
      <c r="B82" t="s">
        <v>209</v>
      </c>
      <c r="C82" t="s">
        <v>107</v>
      </c>
      <c r="D82" t="s">
        <v>107</v>
      </c>
      <c r="E82" t="s">
        <v>106</v>
      </c>
      <c r="F82" t="s">
        <v>106</v>
      </c>
      <c r="G82" t="s">
        <v>106</v>
      </c>
      <c r="H82" t="s">
        <v>106</v>
      </c>
      <c r="I82" t="s">
        <v>107</v>
      </c>
      <c r="J82" t="s">
        <v>107</v>
      </c>
      <c r="K82" t="s">
        <v>106</v>
      </c>
      <c r="L82" t="s">
        <v>106</v>
      </c>
      <c r="M82" t="s">
        <v>106</v>
      </c>
      <c r="N82" t="s">
        <v>106</v>
      </c>
      <c r="O82" t="s">
        <v>280</v>
      </c>
      <c r="P82" t="s">
        <v>280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Z82" t="s">
        <v>106</v>
      </c>
      <c r="AA82" t="s">
        <v>106</v>
      </c>
      <c r="AB82" t="s">
        <v>106</v>
      </c>
      <c r="AC82" t="s">
        <v>106</v>
      </c>
      <c r="AD82" t="s">
        <v>106</v>
      </c>
      <c r="AE82" t="s">
        <v>106</v>
      </c>
      <c r="AF82" t="s">
        <v>106</v>
      </c>
      <c r="AG82" t="s">
        <v>106</v>
      </c>
      <c r="AH82" t="s">
        <v>106</v>
      </c>
      <c r="AI82" t="s">
        <v>106</v>
      </c>
      <c r="AJ82" t="s">
        <v>106</v>
      </c>
      <c r="AK82" t="s">
        <v>106</v>
      </c>
      <c r="AL82" t="s">
        <v>106</v>
      </c>
      <c r="AM82" t="s">
        <v>107</v>
      </c>
      <c r="AN82" t="s">
        <v>107</v>
      </c>
      <c r="AO82" t="s">
        <v>106</v>
      </c>
      <c r="AP82" t="s">
        <v>106</v>
      </c>
      <c r="AQ82" t="s">
        <v>106</v>
      </c>
      <c r="AR82" t="s">
        <v>106</v>
      </c>
      <c r="AS82" t="s">
        <v>106</v>
      </c>
      <c r="AT82" t="s">
        <v>106</v>
      </c>
      <c r="AU82" t="s">
        <v>106</v>
      </c>
      <c r="AV82" t="s">
        <v>106</v>
      </c>
      <c r="AW82" t="s">
        <v>106</v>
      </c>
      <c r="AX82" t="s">
        <v>106</v>
      </c>
      <c r="AY82" t="s">
        <v>106</v>
      </c>
      <c r="AZ82" t="s">
        <v>106</v>
      </c>
      <c r="BA82" t="s">
        <v>106</v>
      </c>
      <c r="BB82" t="s">
        <v>106</v>
      </c>
      <c r="BC82" t="s">
        <v>106</v>
      </c>
      <c r="BD82" t="s">
        <v>106</v>
      </c>
      <c r="BE82" t="s">
        <v>106</v>
      </c>
      <c r="BF82" t="s">
        <v>106</v>
      </c>
      <c r="BG82" t="s">
        <v>106</v>
      </c>
      <c r="BH82" t="s">
        <v>106</v>
      </c>
      <c r="BI82" t="s">
        <v>107</v>
      </c>
      <c r="BJ82" t="s">
        <v>107</v>
      </c>
      <c r="BK82" t="s">
        <v>107</v>
      </c>
      <c r="BL82" t="s">
        <v>107</v>
      </c>
      <c r="BM82" t="s">
        <v>106</v>
      </c>
      <c r="BN82" t="s">
        <v>106</v>
      </c>
      <c r="BO82" t="s">
        <v>106</v>
      </c>
      <c r="BP82" t="s">
        <v>106</v>
      </c>
    </row>
    <row r="83" spans="1:68" x14ac:dyDescent="0.25">
      <c r="A83">
        <v>2014</v>
      </c>
      <c r="B83" t="s">
        <v>38</v>
      </c>
      <c r="C83" t="s">
        <v>107</v>
      </c>
      <c r="D83" t="s">
        <v>107</v>
      </c>
      <c r="E83">
        <v>1</v>
      </c>
      <c r="F83">
        <v>2</v>
      </c>
      <c r="G83" t="s">
        <v>107</v>
      </c>
      <c r="H83" t="s">
        <v>107</v>
      </c>
      <c r="I83">
        <v>1</v>
      </c>
      <c r="J83">
        <v>1</v>
      </c>
      <c r="K83" t="s">
        <v>107</v>
      </c>
      <c r="L83" t="s">
        <v>107</v>
      </c>
      <c r="M83" t="s">
        <v>106</v>
      </c>
      <c r="N83" t="s">
        <v>106</v>
      </c>
      <c r="O83" t="s">
        <v>280</v>
      </c>
      <c r="P83" t="s">
        <v>280</v>
      </c>
      <c r="Q83">
        <v>2</v>
      </c>
      <c r="R83">
        <v>3</v>
      </c>
      <c r="S83" t="s">
        <v>106</v>
      </c>
      <c r="T83" t="s">
        <v>106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Z83" t="s">
        <v>107</v>
      </c>
      <c r="AA83">
        <v>1</v>
      </c>
      <c r="AB83">
        <v>1</v>
      </c>
      <c r="AC83">
        <v>1</v>
      </c>
      <c r="AD83">
        <v>1</v>
      </c>
      <c r="AE83" t="s">
        <v>107</v>
      </c>
      <c r="AF83" t="s">
        <v>107</v>
      </c>
      <c r="AG83" t="s">
        <v>106</v>
      </c>
      <c r="AH83" t="s">
        <v>106</v>
      </c>
      <c r="AI83" t="s">
        <v>106</v>
      </c>
      <c r="AJ83" t="s">
        <v>106</v>
      </c>
      <c r="AK83" t="s">
        <v>107</v>
      </c>
      <c r="AL83" t="s">
        <v>107</v>
      </c>
      <c r="AM83" t="s">
        <v>106</v>
      </c>
      <c r="AN83" t="s">
        <v>106</v>
      </c>
      <c r="AO83" t="s">
        <v>106</v>
      </c>
      <c r="AP83" t="s">
        <v>106</v>
      </c>
      <c r="AQ83" t="s">
        <v>107</v>
      </c>
      <c r="AR83" t="s">
        <v>107</v>
      </c>
      <c r="AS83" t="s">
        <v>106</v>
      </c>
      <c r="AT83" t="s">
        <v>106</v>
      </c>
      <c r="AU83" t="s">
        <v>107</v>
      </c>
      <c r="AV83" t="s">
        <v>107</v>
      </c>
      <c r="AW83">
        <v>1</v>
      </c>
      <c r="AX83">
        <v>1</v>
      </c>
      <c r="AY83" t="s">
        <v>106</v>
      </c>
      <c r="AZ83" t="s">
        <v>106</v>
      </c>
      <c r="BA83" t="s">
        <v>106</v>
      </c>
      <c r="BB83" t="s">
        <v>106</v>
      </c>
      <c r="BC83" t="s">
        <v>106</v>
      </c>
      <c r="BD83" t="s">
        <v>106</v>
      </c>
      <c r="BE83" t="s">
        <v>107</v>
      </c>
      <c r="BF83" t="s">
        <v>107</v>
      </c>
      <c r="BG83" t="s">
        <v>106</v>
      </c>
      <c r="BH83" t="s">
        <v>106</v>
      </c>
      <c r="BI83" t="s">
        <v>107</v>
      </c>
      <c r="BJ83" t="s">
        <v>107</v>
      </c>
      <c r="BK83">
        <v>1</v>
      </c>
      <c r="BL83">
        <v>2</v>
      </c>
      <c r="BM83" t="s">
        <v>107</v>
      </c>
      <c r="BN83" t="s">
        <v>107</v>
      </c>
      <c r="BO83">
        <v>1</v>
      </c>
      <c r="BP83">
        <v>1</v>
      </c>
    </row>
    <row r="84" spans="1:68" x14ac:dyDescent="0.25">
      <c r="A84">
        <v>2014</v>
      </c>
      <c r="B84" t="s">
        <v>269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280</v>
      </c>
      <c r="P84" t="s">
        <v>280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106</v>
      </c>
      <c r="AL84" t="s">
        <v>106</v>
      </c>
      <c r="AM84" t="s">
        <v>106</v>
      </c>
      <c r="AN84" t="s">
        <v>106</v>
      </c>
      <c r="AO84" t="s">
        <v>106</v>
      </c>
      <c r="AP84" t="s">
        <v>106</v>
      </c>
      <c r="AQ84" t="s">
        <v>106</v>
      </c>
      <c r="AR84" t="s">
        <v>106</v>
      </c>
      <c r="AS84" t="s">
        <v>106</v>
      </c>
      <c r="AT84" t="s">
        <v>106</v>
      </c>
      <c r="AU84" t="s">
        <v>106</v>
      </c>
      <c r="AV84" t="s">
        <v>106</v>
      </c>
      <c r="AW84" t="s">
        <v>106</v>
      </c>
      <c r="AX84" t="s">
        <v>106</v>
      </c>
      <c r="AY84" t="s">
        <v>106</v>
      </c>
      <c r="AZ84" t="s">
        <v>106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2014</v>
      </c>
      <c r="B85" t="s">
        <v>39</v>
      </c>
      <c r="C85" t="s">
        <v>106</v>
      </c>
      <c r="D85" t="s">
        <v>106</v>
      </c>
      <c r="E85">
        <v>1</v>
      </c>
      <c r="F85">
        <v>2</v>
      </c>
      <c r="G85" t="s">
        <v>106</v>
      </c>
      <c r="H85" t="s">
        <v>106</v>
      </c>
      <c r="I85">
        <v>2</v>
      </c>
      <c r="J85">
        <v>2</v>
      </c>
      <c r="K85">
        <v>1</v>
      </c>
      <c r="L85">
        <v>2</v>
      </c>
      <c r="M85" t="s">
        <v>106</v>
      </c>
      <c r="N85" t="s">
        <v>106</v>
      </c>
      <c r="O85" t="s">
        <v>280</v>
      </c>
      <c r="P85" t="s">
        <v>280</v>
      </c>
      <c r="Q85" t="s">
        <v>106</v>
      </c>
      <c r="R85" t="s">
        <v>106</v>
      </c>
      <c r="S85" t="s">
        <v>107</v>
      </c>
      <c r="T85" t="s">
        <v>107</v>
      </c>
      <c r="U85" t="s">
        <v>106</v>
      </c>
      <c r="V85" t="s">
        <v>106</v>
      </c>
      <c r="W85" t="s">
        <v>106</v>
      </c>
      <c r="X85" t="s">
        <v>106</v>
      </c>
      <c r="Y85" t="s">
        <v>107</v>
      </c>
      <c r="Z85" t="s">
        <v>107</v>
      </c>
      <c r="AA85" t="s">
        <v>106</v>
      </c>
      <c r="AB85" t="s">
        <v>106</v>
      </c>
      <c r="AC85" t="s">
        <v>107</v>
      </c>
      <c r="AD85" t="s">
        <v>107</v>
      </c>
      <c r="AE85" t="s">
        <v>107</v>
      </c>
      <c r="AF85" t="s">
        <v>107</v>
      </c>
      <c r="AG85">
        <v>2</v>
      </c>
      <c r="AH85">
        <v>2</v>
      </c>
      <c r="AI85">
        <v>3</v>
      </c>
      <c r="AJ85">
        <v>3</v>
      </c>
      <c r="AK85">
        <v>1</v>
      </c>
      <c r="AL85">
        <v>2</v>
      </c>
      <c r="AM85">
        <v>1</v>
      </c>
      <c r="AN85">
        <v>2</v>
      </c>
      <c r="AO85" t="s">
        <v>107</v>
      </c>
      <c r="AP85" t="s">
        <v>107</v>
      </c>
      <c r="AQ85">
        <v>1</v>
      </c>
      <c r="AR85">
        <v>2</v>
      </c>
      <c r="AS85" t="s">
        <v>106</v>
      </c>
      <c r="AT85" t="s">
        <v>106</v>
      </c>
      <c r="AU85" t="s">
        <v>106</v>
      </c>
      <c r="AV85" t="s">
        <v>106</v>
      </c>
      <c r="AW85" t="s">
        <v>107</v>
      </c>
      <c r="AX85" t="s">
        <v>107</v>
      </c>
      <c r="AY85">
        <v>2</v>
      </c>
      <c r="AZ85">
        <v>3</v>
      </c>
      <c r="BA85" t="s">
        <v>106</v>
      </c>
      <c r="BB85" t="s">
        <v>106</v>
      </c>
      <c r="BC85" t="s">
        <v>106</v>
      </c>
      <c r="BD85" t="s">
        <v>106</v>
      </c>
      <c r="BE85" t="s">
        <v>106</v>
      </c>
      <c r="BF85" t="s">
        <v>106</v>
      </c>
      <c r="BG85" t="s">
        <v>106</v>
      </c>
      <c r="BH85" t="s">
        <v>106</v>
      </c>
      <c r="BI85">
        <v>1</v>
      </c>
      <c r="BJ85">
        <v>2</v>
      </c>
      <c r="BK85" t="s">
        <v>107</v>
      </c>
      <c r="BL85" t="s">
        <v>107</v>
      </c>
      <c r="BM85" t="s">
        <v>107</v>
      </c>
      <c r="BN85" t="s">
        <v>107</v>
      </c>
      <c r="BO85" t="s">
        <v>107</v>
      </c>
      <c r="BP85" t="s">
        <v>107</v>
      </c>
    </row>
    <row r="86" spans="1:68" x14ac:dyDescent="0.25">
      <c r="A86">
        <v>2014</v>
      </c>
      <c r="B86" t="s">
        <v>40</v>
      </c>
      <c r="C86" t="s">
        <v>106</v>
      </c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280</v>
      </c>
      <c r="P86" t="s">
        <v>280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Z86" t="s">
        <v>106</v>
      </c>
      <c r="AA86" t="s">
        <v>106</v>
      </c>
      <c r="AB86" t="s">
        <v>106</v>
      </c>
      <c r="AC86" t="s">
        <v>106</v>
      </c>
      <c r="AD86" t="s">
        <v>106</v>
      </c>
      <c r="AE86" t="s">
        <v>106</v>
      </c>
      <c r="AF86" t="s">
        <v>106</v>
      </c>
      <c r="AG86" t="s">
        <v>106</v>
      </c>
      <c r="AH86" t="s">
        <v>106</v>
      </c>
      <c r="AI86" t="s">
        <v>106</v>
      </c>
      <c r="AJ86" t="s">
        <v>106</v>
      </c>
      <c r="AK86" t="s">
        <v>107</v>
      </c>
      <c r="AL86" t="s">
        <v>107</v>
      </c>
      <c r="AM86" t="s">
        <v>106</v>
      </c>
      <c r="AN86" t="s">
        <v>106</v>
      </c>
      <c r="AO86" t="s">
        <v>106</v>
      </c>
      <c r="AP86" t="s">
        <v>106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106</v>
      </c>
      <c r="AX86" t="s">
        <v>106</v>
      </c>
      <c r="AY86" t="s">
        <v>106</v>
      </c>
      <c r="AZ86" t="s">
        <v>106</v>
      </c>
      <c r="BA86" t="s">
        <v>106</v>
      </c>
      <c r="BB86" t="s">
        <v>106</v>
      </c>
      <c r="BC86" t="s">
        <v>106</v>
      </c>
      <c r="BD86" t="s">
        <v>106</v>
      </c>
      <c r="BE86" t="s">
        <v>106</v>
      </c>
      <c r="BF86" t="s">
        <v>106</v>
      </c>
      <c r="BG86" t="s">
        <v>106</v>
      </c>
      <c r="BH86" t="s">
        <v>106</v>
      </c>
      <c r="BI86" t="s">
        <v>106</v>
      </c>
      <c r="BJ86" t="s">
        <v>106</v>
      </c>
      <c r="BK86" t="s">
        <v>106</v>
      </c>
      <c r="BL86" t="s">
        <v>106</v>
      </c>
      <c r="BM86" t="s">
        <v>106</v>
      </c>
      <c r="BN86" t="s">
        <v>106</v>
      </c>
      <c r="BO86" t="s">
        <v>106</v>
      </c>
      <c r="BP86" t="s">
        <v>106</v>
      </c>
    </row>
    <row r="87" spans="1:68" x14ac:dyDescent="0.25">
      <c r="A87">
        <v>2014</v>
      </c>
      <c r="B87" t="s">
        <v>41</v>
      </c>
      <c r="C87">
        <v>5</v>
      </c>
      <c r="D87">
        <v>3</v>
      </c>
      <c r="E87">
        <v>11</v>
      </c>
      <c r="F87">
        <v>7</v>
      </c>
      <c r="G87">
        <v>2</v>
      </c>
      <c r="H87">
        <v>2</v>
      </c>
      <c r="I87">
        <v>33</v>
      </c>
      <c r="J87">
        <v>9</v>
      </c>
      <c r="K87">
        <v>10</v>
      </c>
      <c r="L87">
        <v>5</v>
      </c>
      <c r="M87">
        <v>3</v>
      </c>
      <c r="N87">
        <v>3</v>
      </c>
      <c r="O87" t="s">
        <v>280</v>
      </c>
      <c r="P87" t="s">
        <v>280</v>
      </c>
      <c r="Q87">
        <v>13</v>
      </c>
      <c r="R87">
        <v>8</v>
      </c>
      <c r="S87">
        <v>22</v>
      </c>
      <c r="T87">
        <v>10</v>
      </c>
      <c r="U87">
        <v>6</v>
      </c>
      <c r="V87">
        <v>5</v>
      </c>
      <c r="W87">
        <v>3</v>
      </c>
      <c r="X87">
        <v>3</v>
      </c>
      <c r="Y87">
        <v>5</v>
      </c>
      <c r="Z87">
        <v>4</v>
      </c>
      <c r="AA87">
        <v>4</v>
      </c>
      <c r="AB87">
        <v>3</v>
      </c>
      <c r="AC87">
        <v>3</v>
      </c>
      <c r="AD87">
        <v>3</v>
      </c>
      <c r="AE87">
        <v>30</v>
      </c>
      <c r="AF87">
        <v>8</v>
      </c>
      <c r="AG87">
        <v>4</v>
      </c>
      <c r="AH87">
        <v>3</v>
      </c>
      <c r="AI87">
        <v>15</v>
      </c>
      <c r="AJ87">
        <v>7</v>
      </c>
      <c r="AK87">
        <v>34</v>
      </c>
      <c r="AL87">
        <v>10</v>
      </c>
      <c r="AM87">
        <v>3</v>
      </c>
      <c r="AN87">
        <v>3</v>
      </c>
      <c r="AO87">
        <v>2</v>
      </c>
      <c r="AP87">
        <v>2</v>
      </c>
      <c r="AQ87">
        <v>4</v>
      </c>
      <c r="AR87">
        <v>3</v>
      </c>
      <c r="AS87">
        <v>2</v>
      </c>
      <c r="AT87">
        <v>3</v>
      </c>
      <c r="AU87">
        <v>1</v>
      </c>
      <c r="AV87">
        <v>2</v>
      </c>
      <c r="AW87">
        <v>7</v>
      </c>
      <c r="AX87">
        <v>4</v>
      </c>
      <c r="AY87">
        <v>19</v>
      </c>
      <c r="AZ87">
        <v>8</v>
      </c>
      <c r="BA87">
        <v>22</v>
      </c>
      <c r="BB87">
        <v>8</v>
      </c>
      <c r="BC87">
        <v>1</v>
      </c>
      <c r="BD87">
        <v>1</v>
      </c>
      <c r="BE87">
        <v>3</v>
      </c>
      <c r="BF87">
        <v>3</v>
      </c>
      <c r="BG87">
        <v>7</v>
      </c>
      <c r="BH87">
        <v>5</v>
      </c>
      <c r="BI87">
        <v>7</v>
      </c>
      <c r="BJ87">
        <v>5</v>
      </c>
      <c r="BK87">
        <v>3</v>
      </c>
      <c r="BL87">
        <v>3</v>
      </c>
      <c r="BM87">
        <v>4</v>
      </c>
      <c r="BN87">
        <v>4</v>
      </c>
      <c r="BO87">
        <v>3</v>
      </c>
      <c r="BP87">
        <v>3</v>
      </c>
    </row>
    <row r="88" spans="1:68" x14ac:dyDescent="0.25">
      <c r="A88">
        <v>2014</v>
      </c>
      <c r="B88" t="s">
        <v>42</v>
      </c>
      <c r="C88" t="s">
        <v>106</v>
      </c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107</v>
      </c>
      <c r="J88" t="s">
        <v>107</v>
      </c>
      <c r="K88" t="s">
        <v>106</v>
      </c>
      <c r="L88" t="s">
        <v>106</v>
      </c>
      <c r="M88" t="s">
        <v>106</v>
      </c>
      <c r="N88" t="s">
        <v>106</v>
      </c>
      <c r="O88" t="s">
        <v>280</v>
      </c>
      <c r="P88" t="s">
        <v>280</v>
      </c>
      <c r="Q88" t="s">
        <v>106</v>
      </c>
      <c r="R88" t="s">
        <v>106</v>
      </c>
      <c r="S88" t="s">
        <v>107</v>
      </c>
      <c r="T88" t="s">
        <v>107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Z88" t="s">
        <v>106</v>
      </c>
      <c r="AA88" t="s">
        <v>106</v>
      </c>
      <c r="AB88" t="s">
        <v>106</v>
      </c>
      <c r="AC88" t="s">
        <v>107</v>
      </c>
      <c r="AD88" t="s">
        <v>107</v>
      </c>
      <c r="AE88" t="s">
        <v>107</v>
      </c>
      <c r="AF88" t="s">
        <v>107</v>
      </c>
      <c r="AG88" t="s">
        <v>106</v>
      </c>
      <c r="AH88" t="s">
        <v>106</v>
      </c>
      <c r="AI88" t="s">
        <v>106</v>
      </c>
      <c r="AJ88" t="s">
        <v>106</v>
      </c>
      <c r="AK88" t="s">
        <v>106</v>
      </c>
      <c r="AL88" t="s">
        <v>106</v>
      </c>
      <c r="AM88" t="s">
        <v>106</v>
      </c>
      <c r="AN88" t="s">
        <v>106</v>
      </c>
      <c r="AO88" t="s">
        <v>106</v>
      </c>
      <c r="AP88" t="s">
        <v>106</v>
      </c>
      <c r="AQ88" t="s">
        <v>106</v>
      </c>
      <c r="AR88" t="s">
        <v>106</v>
      </c>
      <c r="AS88" t="s">
        <v>106</v>
      </c>
      <c r="AT88" t="s">
        <v>106</v>
      </c>
      <c r="AU88" t="s">
        <v>106</v>
      </c>
      <c r="AV88" t="s">
        <v>106</v>
      </c>
      <c r="AW88" t="s">
        <v>106</v>
      </c>
      <c r="AX88" t="s">
        <v>106</v>
      </c>
      <c r="AY88" t="s">
        <v>106</v>
      </c>
      <c r="AZ88" t="s">
        <v>106</v>
      </c>
      <c r="BA88" t="s">
        <v>106</v>
      </c>
      <c r="BB88" t="s">
        <v>106</v>
      </c>
      <c r="BC88" t="s">
        <v>106</v>
      </c>
      <c r="BD88" t="s">
        <v>106</v>
      </c>
      <c r="BE88" t="s">
        <v>106</v>
      </c>
      <c r="BF88" t="s">
        <v>106</v>
      </c>
      <c r="BG88" t="s">
        <v>106</v>
      </c>
      <c r="BH88" t="s">
        <v>106</v>
      </c>
      <c r="BI88" t="s">
        <v>106</v>
      </c>
      <c r="BJ88" t="s">
        <v>106</v>
      </c>
      <c r="BK88" t="s">
        <v>106</v>
      </c>
      <c r="BL88" t="s">
        <v>106</v>
      </c>
      <c r="BM88" t="s">
        <v>107</v>
      </c>
      <c r="BN88" t="s">
        <v>107</v>
      </c>
      <c r="BO88">
        <v>1</v>
      </c>
      <c r="BP88">
        <v>1</v>
      </c>
    </row>
    <row r="89" spans="1:68" x14ac:dyDescent="0.25">
      <c r="A89">
        <v>2014</v>
      </c>
      <c r="B89" t="s">
        <v>43</v>
      </c>
      <c r="C89" t="s">
        <v>107</v>
      </c>
      <c r="D89" t="s">
        <v>107</v>
      </c>
      <c r="E89">
        <v>3</v>
      </c>
      <c r="F89">
        <v>4</v>
      </c>
      <c r="G89">
        <v>1</v>
      </c>
      <c r="H89">
        <v>2</v>
      </c>
      <c r="I89">
        <v>2</v>
      </c>
      <c r="J89">
        <v>2</v>
      </c>
      <c r="K89">
        <v>1</v>
      </c>
      <c r="L89">
        <v>2</v>
      </c>
      <c r="M89">
        <v>1</v>
      </c>
      <c r="N89">
        <v>1</v>
      </c>
      <c r="O89" t="s">
        <v>280</v>
      </c>
      <c r="P89" t="s">
        <v>280</v>
      </c>
      <c r="Q89" t="s">
        <v>106</v>
      </c>
      <c r="R89" t="s">
        <v>106</v>
      </c>
      <c r="S89">
        <v>3</v>
      </c>
      <c r="T89">
        <v>4</v>
      </c>
      <c r="U89" t="s">
        <v>106</v>
      </c>
      <c r="V89" t="s">
        <v>106</v>
      </c>
      <c r="W89" t="s">
        <v>107</v>
      </c>
      <c r="X89" t="s">
        <v>107</v>
      </c>
      <c r="Y89" t="s">
        <v>106</v>
      </c>
      <c r="Z89" t="s">
        <v>106</v>
      </c>
      <c r="AA89" t="s">
        <v>107</v>
      </c>
      <c r="AB89" t="s">
        <v>107</v>
      </c>
      <c r="AC89" t="s">
        <v>107</v>
      </c>
      <c r="AD89" t="s">
        <v>107</v>
      </c>
      <c r="AE89">
        <v>3</v>
      </c>
      <c r="AF89">
        <v>3</v>
      </c>
      <c r="AG89" t="s">
        <v>106</v>
      </c>
      <c r="AH89" t="s">
        <v>106</v>
      </c>
      <c r="AI89">
        <v>1</v>
      </c>
      <c r="AJ89">
        <v>2</v>
      </c>
      <c r="AK89">
        <v>1</v>
      </c>
      <c r="AL89">
        <v>2</v>
      </c>
      <c r="AM89" t="s">
        <v>107</v>
      </c>
      <c r="AN89" t="s">
        <v>107</v>
      </c>
      <c r="AO89">
        <v>1</v>
      </c>
      <c r="AP89">
        <v>1</v>
      </c>
      <c r="AQ89">
        <v>1</v>
      </c>
      <c r="AR89">
        <v>1</v>
      </c>
      <c r="AS89" t="s">
        <v>106</v>
      </c>
      <c r="AT89" t="s">
        <v>106</v>
      </c>
      <c r="AU89" t="s">
        <v>106</v>
      </c>
      <c r="AV89" t="s">
        <v>106</v>
      </c>
      <c r="AW89">
        <v>1</v>
      </c>
      <c r="AX89">
        <v>1</v>
      </c>
      <c r="AY89" t="s">
        <v>106</v>
      </c>
      <c r="AZ89" t="s">
        <v>106</v>
      </c>
      <c r="BA89">
        <v>1</v>
      </c>
      <c r="BB89">
        <v>2</v>
      </c>
      <c r="BC89">
        <v>1</v>
      </c>
      <c r="BD89">
        <v>2</v>
      </c>
      <c r="BE89">
        <v>1</v>
      </c>
      <c r="BF89">
        <v>1</v>
      </c>
      <c r="BG89">
        <v>2</v>
      </c>
      <c r="BH89">
        <v>2</v>
      </c>
      <c r="BI89" t="s">
        <v>107</v>
      </c>
      <c r="BJ89" t="s">
        <v>107</v>
      </c>
      <c r="BK89" t="s">
        <v>107</v>
      </c>
      <c r="BL89" t="s">
        <v>107</v>
      </c>
      <c r="BM89" t="s">
        <v>107</v>
      </c>
      <c r="BN89" t="s">
        <v>107</v>
      </c>
      <c r="BO89">
        <v>3</v>
      </c>
      <c r="BP89">
        <v>3</v>
      </c>
    </row>
    <row r="90" spans="1:68" x14ac:dyDescent="0.25">
      <c r="A90">
        <v>2014</v>
      </c>
      <c r="B90" t="s">
        <v>44</v>
      </c>
      <c r="C90" t="s">
        <v>107</v>
      </c>
      <c r="D90" t="s">
        <v>107</v>
      </c>
      <c r="E90">
        <v>1</v>
      </c>
      <c r="F90">
        <v>2</v>
      </c>
      <c r="G90" t="s">
        <v>106</v>
      </c>
      <c r="H90" t="s">
        <v>106</v>
      </c>
      <c r="I90">
        <v>6</v>
      </c>
      <c r="J90">
        <v>4</v>
      </c>
      <c r="K90" t="s">
        <v>107</v>
      </c>
      <c r="L90" t="s">
        <v>107</v>
      </c>
      <c r="M90">
        <v>1</v>
      </c>
      <c r="N90">
        <v>1</v>
      </c>
      <c r="O90" t="s">
        <v>280</v>
      </c>
      <c r="P90" t="s">
        <v>280</v>
      </c>
      <c r="Q90" t="s">
        <v>106</v>
      </c>
      <c r="R90" t="s">
        <v>106</v>
      </c>
      <c r="S90">
        <v>3</v>
      </c>
      <c r="T90">
        <v>4</v>
      </c>
      <c r="U90" t="s">
        <v>107</v>
      </c>
      <c r="V90" t="s">
        <v>107</v>
      </c>
      <c r="W90">
        <v>2</v>
      </c>
      <c r="X90">
        <v>3</v>
      </c>
      <c r="Y90" t="s">
        <v>106</v>
      </c>
      <c r="Z90" t="s">
        <v>106</v>
      </c>
      <c r="AA90">
        <v>1</v>
      </c>
      <c r="AB90">
        <v>1</v>
      </c>
      <c r="AC90" t="s">
        <v>107</v>
      </c>
      <c r="AD90" t="s">
        <v>107</v>
      </c>
      <c r="AE90">
        <v>3</v>
      </c>
      <c r="AF90">
        <v>3</v>
      </c>
      <c r="AG90" t="s">
        <v>106</v>
      </c>
      <c r="AH90" t="s">
        <v>106</v>
      </c>
      <c r="AI90" t="s">
        <v>106</v>
      </c>
      <c r="AJ90" t="s">
        <v>106</v>
      </c>
      <c r="AK90" t="s">
        <v>106</v>
      </c>
      <c r="AL90" t="s">
        <v>106</v>
      </c>
      <c r="AM90">
        <v>1</v>
      </c>
      <c r="AN90">
        <v>1</v>
      </c>
      <c r="AO90">
        <v>1</v>
      </c>
      <c r="AP90">
        <v>1</v>
      </c>
      <c r="AQ90">
        <v>2</v>
      </c>
      <c r="AR90">
        <v>2</v>
      </c>
      <c r="AS90" t="s">
        <v>107</v>
      </c>
      <c r="AT90" t="s">
        <v>107</v>
      </c>
      <c r="AU90" t="s">
        <v>107</v>
      </c>
      <c r="AV90" t="s">
        <v>107</v>
      </c>
      <c r="AW90" t="s">
        <v>106</v>
      </c>
      <c r="AX90" t="s">
        <v>106</v>
      </c>
      <c r="AY90">
        <v>1</v>
      </c>
      <c r="AZ90">
        <v>2</v>
      </c>
      <c r="BA90" t="s">
        <v>106</v>
      </c>
      <c r="BB90" t="s">
        <v>106</v>
      </c>
      <c r="BC90" t="s">
        <v>107</v>
      </c>
      <c r="BD90" t="s">
        <v>107</v>
      </c>
      <c r="BE90" t="s">
        <v>106</v>
      </c>
      <c r="BF90" t="s">
        <v>106</v>
      </c>
      <c r="BG90" t="s">
        <v>106</v>
      </c>
      <c r="BH90" t="s">
        <v>106</v>
      </c>
      <c r="BI90" t="s">
        <v>107</v>
      </c>
      <c r="BJ90" t="s">
        <v>107</v>
      </c>
      <c r="BK90" t="s">
        <v>106</v>
      </c>
      <c r="BL90" t="s">
        <v>106</v>
      </c>
      <c r="BM90" t="s">
        <v>107</v>
      </c>
      <c r="BN90" t="s">
        <v>107</v>
      </c>
      <c r="BO90">
        <v>8</v>
      </c>
      <c r="BP90">
        <v>4</v>
      </c>
    </row>
    <row r="91" spans="1:68" x14ac:dyDescent="0.25">
      <c r="A91">
        <v>2014</v>
      </c>
      <c r="B91" t="s">
        <v>45</v>
      </c>
      <c r="C91" t="s">
        <v>106</v>
      </c>
      <c r="D91" t="s">
        <v>106</v>
      </c>
      <c r="E91">
        <v>1</v>
      </c>
      <c r="F91">
        <v>2</v>
      </c>
      <c r="G91" t="s">
        <v>106</v>
      </c>
      <c r="H91" t="s">
        <v>106</v>
      </c>
      <c r="I91" t="s">
        <v>107</v>
      </c>
      <c r="J91" t="s">
        <v>107</v>
      </c>
      <c r="K91" t="s">
        <v>106</v>
      </c>
      <c r="L91" t="s">
        <v>106</v>
      </c>
      <c r="M91" t="s">
        <v>107</v>
      </c>
      <c r="N91" t="s">
        <v>107</v>
      </c>
      <c r="O91" t="s">
        <v>280</v>
      </c>
      <c r="P91" t="s">
        <v>280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>
        <v>2</v>
      </c>
      <c r="Z91">
        <v>2</v>
      </c>
      <c r="AA91" t="s">
        <v>107</v>
      </c>
      <c r="AB91" t="s">
        <v>107</v>
      </c>
      <c r="AC91">
        <v>1</v>
      </c>
      <c r="AD91">
        <v>2</v>
      </c>
      <c r="AE91" t="s">
        <v>107</v>
      </c>
      <c r="AF91" t="s">
        <v>107</v>
      </c>
      <c r="AG91" t="s">
        <v>106</v>
      </c>
      <c r="AH91" t="s">
        <v>106</v>
      </c>
      <c r="AI91" t="s">
        <v>106</v>
      </c>
      <c r="AJ91" t="s">
        <v>106</v>
      </c>
      <c r="AK91" t="s">
        <v>106</v>
      </c>
      <c r="AL91" t="s">
        <v>106</v>
      </c>
      <c r="AM91" t="s">
        <v>107</v>
      </c>
      <c r="AN91" t="s">
        <v>107</v>
      </c>
      <c r="AO91">
        <v>0</v>
      </c>
      <c r="AP91">
        <v>1</v>
      </c>
      <c r="AQ91" t="s">
        <v>107</v>
      </c>
      <c r="AR91" t="s">
        <v>107</v>
      </c>
      <c r="AS91" t="s">
        <v>107</v>
      </c>
      <c r="AT91" t="s">
        <v>107</v>
      </c>
      <c r="AU91" t="s">
        <v>107</v>
      </c>
      <c r="AV91" t="s">
        <v>107</v>
      </c>
      <c r="AW91" t="s">
        <v>107</v>
      </c>
      <c r="AX91" t="s">
        <v>107</v>
      </c>
      <c r="AY91" t="s">
        <v>106</v>
      </c>
      <c r="AZ91" t="s">
        <v>106</v>
      </c>
      <c r="BA91" t="s">
        <v>107</v>
      </c>
      <c r="BB91" t="s">
        <v>107</v>
      </c>
      <c r="BC91" t="s">
        <v>106</v>
      </c>
      <c r="BD91" t="s">
        <v>106</v>
      </c>
      <c r="BE91" t="s">
        <v>106</v>
      </c>
      <c r="BF91" t="s">
        <v>106</v>
      </c>
      <c r="BG91" t="s">
        <v>106</v>
      </c>
      <c r="BH91" t="s">
        <v>106</v>
      </c>
      <c r="BI91" t="s">
        <v>106</v>
      </c>
      <c r="BJ91" t="s">
        <v>106</v>
      </c>
      <c r="BK91" t="s">
        <v>106</v>
      </c>
      <c r="BL91" t="s">
        <v>106</v>
      </c>
      <c r="BM91" t="s">
        <v>106</v>
      </c>
      <c r="BN91" t="s">
        <v>106</v>
      </c>
      <c r="BO91" t="s">
        <v>107</v>
      </c>
      <c r="BP91" t="s">
        <v>107</v>
      </c>
    </row>
    <row r="92" spans="1:68" x14ac:dyDescent="0.25">
      <c r="A92">
        <v>2014</v>
      </c>
      <c r="B92" t="s">
        <v>46</v>
      </c>
      <c r="C92">
        <v>1</v>
      </c>
      <c r="D92">
        <v>1</v>
      </c>
      <c r="E92">
        <v>3</v>
      </c>
      <c r="F92">
        <v>4</v>
      </c>
      <c r="G92">
        <v>1</v>
      </c>
      <c r="H92">
        <v>2</v>
      </c>
      <c r="I92">
        <v>4</v>
      </c>
      <c r="J92">
        <v>3</v>
      </c>
      <c r="K92">
        <v>1</v>
      </c>
      <c r="L92">
        <v>2</v>
      </c>
      <c r="M92">
        <v>4</v>
      </c>
      <c r="N92">
        <v>3</v>
      </c>
      <c r="O92" t="s">
        <v>280</v>
      </c>
      <c r="P92" t="s">
        <v>280</v>
      </c>
      <c r="Q92">
        <v>1</v>
      </c>
      <c r="R92">
        <v>3</v>
      </c>
      <c r="S92">
        <v>6</v>
      </c>
      <c r="T92">
        <v>5</v>
      </c>
      <c r="U92">
        <v>2</v>
      </c>
      <c r="V92">
        <v>2</v>
      </c>
      <c r="W92" t="s">
        <v>107</v>
      </c>
      <c r="X92" t="s">
        <v>107</v>
      </c>
      <c r="Y92">
        <v>2</v>
      </c>
      <c r="Z92">
        <v>2</v>
      </c>
      <c r="AA92">
        <v>6</v>
      </c>
      <c r="AB92">
        <v>3</v>
      </c>
      <c r="AC92">
        <v>6</v>
      </c>
      <c r="AD92">
        <v>4</v>
      </c>
      <c r="AE92">
        <v>1</v>
      </c>
      <c r="AF92">
        <v>2</v>
      </c>
      <c r="AG92" t="s">
        <v>107</v>
      </c>
      <c r="AH92" t="s">
        <v>107</v>
      </c>
      <c r="AI92" t="s">
        <v>107</v>
      </c>
      <c r="AJ92" t="s">
        <v>107</v>
      </c>
      <c r="AK92">
        <v>1</v>
      </c>
      <c r="AL92">
        <v>2</v>
      </c>
      <c r="AM92">
        <v>4</v>
      </c>
      <c r="AN92">
        <v>3</v>
      </c>
      <c r="AO92">
        <v>5</v>
      </c>
      <c r="AP92">
        <v>3</v>
      </c>
      <c r="AQ92">
        <v>1</v>
      </c>
      <c r="AR92">
        <v>1</v>
      </c>
      <c r="AS92">
        <v>3</v>
      </c>
      <c r="AT92">
        <v>4</v>
      </c>
      <c r="AU92">
        <v>3</v>
      </c>
      <c r="AV92">
        <v>3</v>
      </c>
      <c r="AW92">
        <v>2</v>
      </c>
      <c r="AX92">
        <v>2</v>
      </c>
      <c r="AY92">
        <v>2</v>
      </c>
      <c r="AZ92">
        <v>2</v>
      </c>
      <c r="BA92" t="s">
        <v>107</v>
      </c>
      <c r="BB92" t="s">
        <v>107</v>
      </c>
      <c r="BC92" t="s">
        <v>107</v>
      </c>
      <c r="BD92" t="s">
        <v>107</v>
      </c>
      <c r="BE92">
        <v>4</v>
      </c>
      <c r="BF92">
        <v>3</v>
      </c>
      <c r="BG92" t="s">
        <v>106</v>
      </c>
      <c r="BH92" t="s">
        <v>106</v>
      </c>
      <c r="BI92">
        <v>3</v>
      </c>
      <c r="BJ92">
        <v>3</v>
      </c>
      <c r="BK92">
        <v>2</v>
      </c>
      <c r="BL92">
        <v>3</v>
      </c>
      <c r="BM92">
        <v>3</v>
      </c>
      <c r="BN92">
        <v>4</v>
      </c>
      <c r="BO92">
        <v>4</v>
      </c>
      <c r="BP92">
        <v>3</v>
      </c>
    </row>
    <row r="93" spans="1:68" x14ac:dyDescent="0.25">
      <c r="A93">
        <v>2014</v>
      </c>
      <c r="B93" t="s">
        <v>211</v>
      </c>
      <c r="C93" t="s">
        <v>106</v>
      </c>
      <c r="D93" t="s">
        <v>106</v>
      </c>
      <c r="E93" t="s">
        <v>106</v>
      </c>
      <c r="F93" t="s">
        <v>106</v>
      </c>
      <c r="G93" t="s">
        <v>107</v>
      </c>
      <c r="H93" t="s">
        <v>107</v>
      </c>
      <c r="I93" t="s">
        <v>106</v>
      </c>
      <c r="J93" t="s">
        <v>106</v>
      </c>
      <c r="K93" t="s">
        <v>106</v>
      </c>
      <c r="L93" t="s">
        <v>106</v>
      </c>
      <c r="M93" t="s">
        <v>106</v>
      </c>
      <c r="N93" t="s">
        <v>106</v>
      </c>
      <c r="O93" t="s">
        <v>280</v>
      </c>
      <c r="P93" t="s">
        <v>280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106</v>
      </c>
      <c r="X93" t="s">
        <v>106</v>
      </c>
      <c r="Y93" t="s">
        <v>106</v>
      </c>
      <c r="Z93" t="s">
        <v>106</v>
      </c>
      <c r="AA93" t="s">
        <v>107</v>
      </c>
      <c r="AB93" t="s">
        <v>107</v>
      </c>
      <c r="AC93" t="s">
        <v>107</v>
      </c>
      <c r="AD93" t="s">
        <v>107</v>
      </c>
      <c r="AE93" t="s">
        <v>106</v>
      </c>
      <c r="AF93" t="s">
        <v>106</v>
      </c>
      <c r="AG93" t="s">
        <v>106</v>
      </c>
      <c r="AH93" t="s">
        <v>106</v>
      </c>
      <c r="AI93" t="s">
        <v>106</v>
      </c>
      <c r="AJ93" t="s">
        <v>106</v>
      </c>
      <c r="AK93" t="s">
        <v>106</v>
      </c>
      <c r="AL93" t="s">
        <v>106</v>
      </c>
      <c r="AM93" t="s">
        <v>106</v>
      </c>
      <c r="AN93" t="s">
        <v>106</v>
      </c>
      <c r="AO93" t="s">
        <v>106</v>
      </c>
      <c r="AP93" t="s">
        <v>106</v>
      </c>
      <c r="AQ93" t="s">
        <v>106</v>
      </c>
      <c r="AR93" t="s">
        <v>106</v>
      </c>
      <c r="AS93" t="s">
        <v>106</v>
      </c>
      <c r="AT93" t="s">
        <v>106</v>
      </c>
      <c r="AU93" t="s">
        <v>107</v>
      </c>
      <c r="AV93" t="s">
        <v>107</v>
      </c>
      <c r="AW93" t="s">
        <v>106</v>
      </c>
      <c r="AX93" t="s">
        <v>106</v>
      </c>
      <c r="AY93" t="s">
        <v>106</v>
      </c>
      <c r="AZ93" t="s">
        <v>106</v>
      </c>
      <c r="BA93" t="s">
        <v>106</v>
      </c>
      <c r="BB93" t="s">
        <v>106</v>
      </c>
      <c r="BC93" t="s">
        <v>107</v>
      </c>
      <c r="BD93" t="s">
        <v>107</v>
      </c>
      <c r="BE93">
        <v>2</v>
      </c>
      <c r="BF93">
        <v>3</v>
      </c>
      <c r="BG93" t="s">
        <v>106</v>
      </c>
      <c r="BH93" t="s">
        <v>106</v>
      </c>
      <c r="BI93" t="s">
        <v>106</v>
      </c>
      <c r="BJ93" t="s">
        <v>106</v>
      </c>
      <c r="BK93" t="s">
        <v>106</v>
      </c>
      <c r="BL93" t="s">
        <v>106</v>
      </c>
      <c r="BM93" t="s">
        <v>106</v>
      </c>
      <c r="BN93" t="s">
        <v>106</v>
      </c>
      <c r="BO93" t="s">
        <v>106</v>
      </c>
      <c r="BP93" t="s">
        <v>106</v>
      </c>
    </row>
    <row r="94" spans="1:68" x14ac:dyDescent="0.25">
      <c r="A94">
        <v>2014</v>
      </c>
      <c r="B94" t="s">
        <v>47</v>
      </c>
      <c r="C94">
        <v>1</v>
      </c>
      <c r="D94">
        <v>1</v>
      </c>
      <c r="E94" t="s">
        <v>106</v>
      </c>
      <c r="F94" t="s">
        <v>106</v>
      </c>
      <c r="G94">
        <v>1</v>
      </c>
      <c r="H94">
        <v>2</v>
      </c>
      <c r="I94">
        <v>5</v>
      </c>
      <c r="J94">
        <v>3</v>
      </c>
      <c r="K94">
        <v>1</v>
      </c>
      <c r="L94">
        <v>2</v>
      </c>
      <c r="M94" t="s">
        <v>106</v>
      </c>
      <c r="N94" t="s">
        <v>106</v>
      </c>
      <c r="O94" t="s">
        <v>280</v>
      </c>
      <c r="P94" t="s">
        <v>280</v>
      </c>
      <c r="Q94">
        <v>7</v>
      </c>
      <c r="R94">
        <v>6</v>
      </c>
      <c r="S94">
        <v>2</v>
      </c>
      <c r="T94">
        <v>3</v>
      </c>
      <c r="U94">
        <v>5</v>
      </c>
      <c r="V94">
        <v>4</v>
      </c>
      <c r="W94">
        <v>2</v>
      </c>
      <c r="X94">
        <v>2</v>
      </c>
      <c r="Y94">
        <v>5</v>
      </c>
      <c r="Z94">
        <v>3</v>
      </c>
      <c r="AA94" t="s">
        <v>107</v>
      </c>
      <c r="AB94" t="s">
        <v>107</v>
      </c>
      <c r="AC94">
        <v>4</v>
      </c>
      <c r="AD94">
        <v>3</v>
      </c>
      <c r="AE94">
        <v>1</v>
      </c>
      <c r="AF94">
        <v>2</v>
      </c>
      <c r="AG94" t="s">
        <v>106</v>
      </c>
      <c r="AH94" t="s">
        <v>106</v>
      </c>
      <c r="AI94" t="s">
        <v>107</v>
      </c>
      <c r="AJ94" t="s">
        <v>107</v>
      </c>
      <c r="AK94" t="s">
        <v>107</v>
      </c>
      <c r="AL94" t="s">
        <v>107</v>
      </c>
      <c r="AM94">
        <v>1</v>
      </c>
      <c r="AN94">
        <v>2</v>
      </c>
      <c r="AO94" t="s">
        <v>107</v>
      </c>
      <c r="AP94" t="s">
        <v>107</v>
      </c>
      <c r="AQ94" t="s">
        <v>107</v>
      </c>
      <c r="AR94" t="s">
        <v>107</v>
      </c>
      <c r="AS94">
        <v>10</v>
      </c>
      <c r="AT94">
        <v>7</v>
      </c>
      <c r="AU94">
        <v>7</v>
      </c>
      <c r="AV94">
        <v>5</v>
      </c>
      <c r="AW94">
        <v>1</v>
      </c>
      <c r="AX94">
        <v>1</v>
      </c>
      <c r="AY94">
        <v>3</v>
      </c>
      <c r="AZ94">
        <v>3</v>
      </c>
      <c r="BA94" t="s">
        <v>107</v>
      </c>
      <c r="BB94" t="s">
        <v>107</v>
      </c>
      <c r="BC94">
        <v>1</v>
      </c>
      <c r="BD94">
        <v>1</v>
      </c>
      <c r="BE94">
        <v>4</v>
      </c>
      <c r="BF94">
        <v>3</v>
      </c>
      <c r="BG94">
        <v>1</v>
      </c>
      <c r="BH94">
        <v>2</v>
      </c>
      <c r="BI94">
        <v>1</v>
      </c>
      <c r="BJ94">
        <v>2</v>
      </c>
      <c r="BK94">
        <v>3</v>
      </c>
      <c r="BL94">
        <v>3</v>
      </c>
      <c r="BM94">
        <v>3</v>
      </c>
      <c r="BN94">
        <v>4</v>
      </c>
      <c r="BO94">
        <v>0</v>
      </c>
      <c r="BP94">
        <v>1</v>
      </c>
    </row>
    <row r="95" spans="1:68" x14ac:dyDescent="0.25">
      <c r="A95">
        <v>2014</v>
      </c>
      <c r="B95" t="s">
        <v>48</v>
      </c>
      <c r="C95" t="s">
        <v>106</v>
      </c>
      <c r="D95" t="s">
        <v>106</v>
      </c>
      <c r="E95">
        <v>3</v>
      </c>
      <c r="F95">
        <v>3</v>
      </c>
      <c r="G95" t="s">
        <v>106</v>
      </c>
      <c r="H95" t="s">
        <v>106</v>
      </c>
      <c r="I95">
        <v>1</v>
      </c>
      <c r="J95">
        <v>1</v>
      </c>
      <c r="K95" t="s">
        <v>107</v>
      </c>
      <c r="L95" t="s">
        <v>107</v>
      </c>
      <c r="M95">
        <v>2</v>
      </c>
      <c r="N95">
        <v>2</v>
      </c>
      <c r="O95" t="s">
        <v>280</v>
      </c>
      <c r="P95" t="s">
        <v>280</v>
      </c>
      <c r="Q95" t="s">
        <v>107</v>
      </c>
      <c r="R95" t="s">
        <v>107</v>
      </c>
      <c r="S95">
        <v>1</v>
      </c>
      <c r="T95">
        <v>2</v>
      </c>
      <c r="U95" t="s">
        <v>106</v>
      </c>
      <c r="V95" t="s">
        <v>106</v>
      </c>
      <c r="W95" t="s">
        <v>107</v>
      </c>
      <c r="X95" t="s">
        <v>107</v>
      </c>
      <c r="Y95" t="s">
        <v>107</v>
      </c>
      <c r="Z95" t="s">
        <v>107</v>
      </c>
      <c r="AA95" t="s">
        <v>107</v>
      </c>
      <c r="AB95" t="s">
        <v>107</v>
      </c>
      <c r="AC95" t="s">
        <v>107</v>
      </c>
      <c r="AD95" t="s">
        <v>107</v>
      </c>
      <c r="AE95" t="s">
        <v>107</v>
      </c>
      <c r="AF95" t="s">
        <v>107</v>
      </c>
      <c r="AG95" t="s">
        <v>106</v>
      </c>
      <c r="AH95" t="s">
        <v>106</v>
      </c>
      <c r="AI95" t="s">
        <v>106</v>
      </c>
      <c r="AJ95" t="s">
        <v>106</v>
      </c>
      <c r="AK95">
        <v>1</v>
      </c>
      <c r="AL95">
        <v>2</v>
      </c>
      <c r="AM95">
        <v>1</v>
      </c>
      <c r="AN95">
        <v>1</v>
      </c>
      <c r="AO95">
        <v>1</v>
      </c>
      <c r="AP95">
        <v>1</v>
      </c>
      <c r="AQ95" t="s">
        <v>106</v>
      </c>
      <c r="AR95" t="s">
        <v>106</v>
      </c>
      <c r="AS95" t="s">
        <v>106</v>
      </c>
      <c r="AT95" t="s">
        <v>106</v>
      </c>
      <c r="AU95">
        <v>1</v>
      </c>
      <c r="AV95">
        <v>2</v>
      </c>
      <c r="AW95" t="s">
        <v>107</v>
      </c>
      <c r="AX95" t="s">
        <v>107</v>
      </c>
      <c r="AY95" t="s">
        <v>106</v>
      </c>
      <c r="AZ95" t="s">
        <v>106</v>
      </c>
      <c r="BA95" t="s">
        <v>107</v>
      </c>
      <c r="BB95" t="s">
        <v>107</v>
      </c>
      <c r="BC95" t="s">
        <v>106</v>
      </c>
      <c r="BD95" t="s">
        <v>106</v>
      </c>
      <c r="BE95" t="s">
        <v>107</v>
      </c>
      <c r="BF95" t="s">
        <v>107</v>
      </c>
      <c r="BG95" t="s">
        <v>107</v>
      </c>
      <c r="BH95" t="s">
        <v>107</v>
      </c>
      <c r="BI95" t="s">
        <v>107</v>
      </c>
      <c r="BJ95" t="s">
        <v>107</v>
      </c>
      <c r="BK95" t="s">
        <v>106</v>
      </c>
      <c r="BL95" t="s">
        <v>106</v>
      </c>
      <c r="BM95" t="s">
        <v>107</v>
      </c>
      <c r="BN95" t="s">
        <v>107</v>
      </c>
      <c r="BO95">
        <v>2</v>
      </c>
      <c r="BP95">
        <v>2</v>
      </c>
    </row>
    <row r="96" spans="1:68" x14ac:dyDescent="0.25">
      <c r="A96">
        <v>2014</v>
      </c>
      <c r="B96" t="s">
        <v>212</v>
      </c>
      <c r="C96" t="s">
        <v>106</v>
      </c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106</v>
      </c>
      <c r="N96" t="s">
        <v>106</v>
      </c>
      <c r="O96" t="s">
        <v>280</v>
      </c>
      <c r="P96" t="s">
        <v>280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Z96" t="s">
        <v>106</v>
      </c>
      <c r="AA96" t="s">
        <v>106</v>
      </c>
      <c r="AB96" t="s">
        <v>106</v>
      </c>
      <c r="AC96" t="s">
        <v>106</v>
      </c>
      <c r="AD96" t="s">
        <v>106</v>
      </c>
      <c r="AE96" t="s">
        <v>106</v>
      </c>
      <c r="AF96" t="s">
        <v>106</v>
      </c>
      <c r="AG96" t="s">
        <v>106</v>
      </c>
      <c r="AH96" t="s">
        <v>106</v>
      </c>
      <c r="AI96" t="s">
        <v>106</v>
      </c>
      <c r="AJ96" t="s">
        <v>106</v>
      </c>
      <c r="AK96" t="s">
        <v>106</v>
      </c>
      <c r="AL96" t="s">
        <v>106</v>
      </c>
      <c r="AM96" t="s">
        <v>106</v>
      </c>
      <c r="AN96" t="s">
        <v>106</v>
      </c>
      <c r="AO96" t="s">
        <v>106</v>
      </c>
      <c r="AP96" t="s">
        <v>106</v>
      </c>
      <c r="AQ96" t="s">
        <v>107</v>
      </c>
      <c r="AR96" t="s">
        <v>107</v>
      </c>
      <c r="AS96" t="s">
        <v>106</v>
      </c>
      <c r="AT96" t="s">
        <v>106</v>
      </c>
      <c r="AU96" t="s">
        <v>106</v>
      </c>
      <c r="AV96" t="s">
        <v>106</v>
      </c>
      <c r="AW96" t="s">
        <v>106</v>
      </c>
      <c r="AX96" t="s">
        <v>106</v>
      </c>
      <c r="AY96" t="s">
        <v>106</v>
      </c>
      <c r="AZ96" t="s">
        <v>106</v>
      </c>
      <c r="BA96" t="s">
        <v>106</v>
      </c>
      <c r="BB96" t="s">
        <v>106</v>
      </c>
      <c r="BC96" t="s">
        <v>106</v>
      </c>
      <c r="BD96" t="s">
        <v>106</v>
      </c>
      <c r="BE96" t="s">
        <v>106</v>
      </c>
      <c r="BF96" t="s">
        <v>106</v>
      </c>
      <c r="BG96" t="s">
        <v>106</v>
      </c>
      <c r="BH96" t="s">
        <v>106</v>
      </c>
      <c r="BI96" t="s">
        <v>107</v>
      </c>
      <c r="BJ96" t="s">
        <v>107</v>
      </c>
      <c r="BK96" t="s">
        <v>106</v>
      </c>
      <c r="BL96" t="s">
        <v>106</v>
      </c>
      <c r="BM96" t="s">
        <v>106</v>
      </c>
      <c r="BN96" t="s">
        <v>106</v>
      </c>
      <c r="BO96" t="s">
        <v>106</v>
      </c>
      <c r="BP96" t="s">
        <v>106</v>
      </c>
    </row>
    <row r="97" spans="1:68" x14ac:dyDescent="0.25">
      <c r="A97">
        <v>2014</v>
      </c>
      <c r="B97" t="s">
        <v>213</v>
      </c>
      <c r="C97" t="s">
        <v>106</v>
      </c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107</v>
      </c>
      <c r="N97" t="s">
        <v>107</v>
      </c>
      <c r="O97" t="s">
        <v>280</v>
      </c>
      <c r="P97" t="s">
        <v>280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Z97" t="s">
        <v>106</v>
      </c>
      <c r="AA97" t="s">
        <v>106</v>
      </c>
      <c r="AB97" t="s">
        <v>106</v>
      </c>
      <c r="AC97" t="s">
        <v>106</v>
      </c>
      <c r="AD97" t="s">
        <v>106</v>
      </c>
      <c r="AE97" t="s">
        <v>106</v>
      </c>
      <c r="AF97" t="s">
        <v>106</v>
      </c>
      <c r="AG97" t="s">
        <v>106</v>
      </c>
      <c r="AH97" t="s">
        <v>106</v>
      </c>
      <c r="AI97" t="s">
        <v>106</v>
      </c>
      <c r="AJ97" t="s">
        <v>106</v>
      </c>
      <c r="AK97" t="s">
        <v>106</v>
      </c>
      <c r="AL97" t="s">
        <v>106</v>
      </c>
      <c r="AM97" t="s">
        <v>106</v>
      </c>
      <c r="AN97" t="s">
        <v>106</v>
      </c>
      <c r="AO97" t="s">
        <v>106</v>
      </c>
      <c r="AP97" t="s">
        <v>106</v>
      </c>
      <c r="AQ97" t="s">
        <v>107</v>
      </c>
      <c r="AR97" t="s">
        <v>107</v>
      </c>
      <c r="AS97" t="s">
        <v>106</v>
      </c>
      <c r="AT97" t="s">
        <v>106</v>
      </c>
      <c r="AU97" t="s">
        <v>106</v>
      </c>
      <c r="AV97" t="s">
        <v>106</v>
      </c>
      <c r="AW97" t="s">
        <v>106</v>
      </c>
      <c r="AX97" t="s">
        <v>106</v>
      </c>
      <c r="AY97" t="s">
        <v>106</v>
      </c>
      <c r="AZ97" t="s">
        <v>106</v>
      </c>
      <c r="BA97" t="s">
        <v>106</v>
      </c>
      <c r="BB97" t="s">
        <v>106</v>
      </c>
      <c r="BC97" t="s">
        <v>106</v>
      </c>
      <c r="BD97" t="s">
        <v>106</v>
      </c>
      <c r="BE97" t="s">
        <v>106</v>
      </c>
      <c r="BF97" t="s">
        <v>106</v>
      </c>
      <c r="BG97" t="s">
        <v>106</v>
      </c>
      <c r="BH97" t="s">
        <v>106</v>
      </c>
      <c r="BI97" t="s">
        <v>106</v>
      </c>
      <c r="BJ97" t="s">
        <v>106</v>
      </c>
      <c r="BK97" t="s">
        <v>106</v>
      </c>
      <c r="BL97" t="s">
        <v>106</v>
      </c>
      <c r="BM97" t="s">
        <v>106</v>
      </c>
      <c r="BN97" t="s">
        <v>106</v>
      </c>
      <c r="BO97">
        <v>1</v>
      </c>
      <c r="BP97">
        <v>1</v>
      </c>
    </row>
    <row r="98" spans="1:68" x14ac:dyDescent="0.25">
      <c r="A98">
        <v>2014</v>
      </c>
      <c r="B98" t="s">
        <v>49</v>
      </c>
      <c r="C98">
        <v>2</v>
      </c>
      <c r="D98">
        <v>2</v>
      </c>
      <c r="E98">
        <v>2</v>
      </c>
      <c r="F98">
        <v>3</v>
      </c>
      <c r="G98" t="s">
        <v>106</v>
      </c>
      <c r="H98" t="s">
        <v>106</v>
      </c>
      <c r="I98">
        <v>8</v>
      </c>
      <c r="J98">
        <v>5</v>
      </c>
      <c r="K98">
        <v>2</v>
      </c>
      <c r="L98">
        <v>2</v>
      </c>
      <c r="M98">
        <v>1</v>
      </c>
      <c r="N98">
        <v>1</v>
      </c>
      <c r="O98" t="s">
        <v>280</v>
      </c>
      <c r="P98" t="s">
        <v>280</v>
      </c>
      <c r="Q98">
        <v>3</v>
      </c>
      <c r="R98">
        <v>4</v>
      </c>
      <c r="S98">
        <v>6</v>
      </c>
      <c r="T98">
        <v>5</v>
      </c>
      <c r="U98">
        <v>3</v>
      </c>
      <c r="V98">
        <v>3</v>
      </c>
      <c r="W98">
        <v>1</v>
      </c>
      <c r="X98">
        <v>2</v>
      </c>
      <c r="Y98" t="s">
        <v>107</v>
      </c>
      <c r="Z98" t="s">
        <v>107</v>
      </c>
      <c r="AA98" t="s">
        <v>106</v>
      </c>
      <c r="AB98" t="s">
        <v>106</v>
      </c>
      <c r="AC98">
        <v>1</v>
      </c>
      <c r="AD98">
        <v>2</v>
      </c>
      <c r="AE98">
        <v>10</v>
      </c>
      <c r="AF98">
        <v>5</v>
      </c>
      <c r="AG98" t="s">
        <v>107</v>
      </c>
      <c r="AH98" t="s">
        <v>107</v>
      </c>
      <c r="AI98">
        <v>3</v>
      </c>
      <c r="AJ98">
        <v>3</v>
      </c>
      <c r="AK98">
        <v>6</v>
      </c>
      <c r="AL98">
        <v>4</v>
      </c>
      <c r="AM98" t="s">
        <v>107</v>
      </c>
      <c r="AN98" t="s">
        <v>107</v>
      </c>
      <c r="AO98" t="s">
        <v>106</v>
      </c>
      <c r="AP98" t="s">
        <v>106</v>
      </c>
      <c r="AQ98">
        <v>1</v>
      </c>
      <c r="AR98">
        <v>1</v>
      </c>
      <c r="AS98" t="s">
        <v>107</v>
      </c>
      <c r="AT98" t="s">
        <v>107</v>
      </c>
      <c r="AU98">
        <v>2</v>
      </c>
      <c r="AV98">
        <v>2</v>
      </c>
      <c r="AW98" t="s">
        <v>107</v>
      </c>
      <c r="AX98" t="s">
        <v>107</v>
      </c>
      <c r="AY98">
        <v>2</v>
      </c>
      <c r="AZ98">
        <v>3</v>
      </c>
      <c r="BA98">
        <v>5</v>
      </c>
      <c r="BB98">
        <v>4</v>
      </c>
      <c r="BC98">
        <v>1</v>
      </c>
      <c r="BD98">
        <v>1</v>
      </c>
      <c r="BE98">
        <v>1</v>
      </c>
      <c r="BF98">
        <v>2</v>
      </c>
      <c r="BG98" t="s">
        <v>107</v>
      </c>
      <c r="BH98" t="s">
        <v>107</v>
      </c>
      <c r="BI98" t="s">
        <v>106</v>
      </c>
      <c r="BJ98" t="s">
        <v>106</v>
      </c>
      <c r="BK98" t="s">
        <v>107</v>
      </c>
      <c r="BL98" t="s">
        <v>107</v>
      </c>
      <c r="BM98" t="s">
        <v>107</v>
      </c>
      <c r="BN98" t="s">
        <v>107</v>
      </c>
      <c r="BO98">
        <v>1</v>
      </c>
      <c r="BP98">
        <v>2</v>
      </c>
    </row>
    <row r="99" spans="1:68" x14ac:dyDescent="0.25">
      <c r="A99">
        <v>2014</v>
      </c>
      <c r="B99" t="s">
        <v>214</v>
      </c>
      <c r="C99" t="s">
        <v>107</v>
      </c>
      <c r="D99" t="s">
        <v>107</v>
      </c>
      <c r="E99" t="s">
        <v>106</v>
      </c>
      <c r="F99" t="s">
        <v>106</v>
      </c>
      <c r="G99" t="s">
        <v>106</v>
      </c>
      <c r="H99" t="s">
        <v>106</v>
      </c>
      <c r="I99">
        <v>1</v>
      </c>
      <c r="J99">
        <v>2</v>
      </c>
      <c r="K99" t="s">
        <v>107</v>
      </c>
      <c r="L99" t="s">
        <v>107</v>
      </c>
      <c r="M99">
        <v>1</v>
      </c>
      <c r="N99">
        <v>2</v>
      </c>
      <c r="O99" t="s">
        <v>280</v>
      </c>
      <c r="P99" t="s">
        <v>280</v>
      </c>
      <c r="Q99">
        <v>2</v>
      </c>
      <c r="R99">
        <v>3</v>
      </c>
      <c r="S99" t="s">
        <v>106</v>
      </c>
      <c r="T99" t="s">
        <v>106</v>
      </c>
      <c r="U99">
        <v>2</v>
      </c>
      <c r="V99">
        <v>3</v>
      </c>
      <c r="W99" t="s">
        <v>106</v>
      </c>
      <c r="X99" t="s">
        <v>106</v>
      </c>
      <c r="Y99">
        <v>1</v>
      </c>
      <c r="Z99">
        <v>1</v>
      </c>
      <c r="AA99" t="s">
        <v>107</v>
      </c>
      <c r="AB99" t="s">
        <v>107</v>
      </c>
      <c r="AC99">
        <v>2</v>
      </c>
      <c r="AD99">
        <v>2</v>
      </c>
      <c r="AE99" t="s">
        <v>106</v>
      </c>
      <c r="AF99" t="s">
        <v>106</v>
      </c>
      <c r="AG99" t="s">
        <v>106</v>
      </c>
      <c r="AH99" t="s">
        <v>106</v>
      </c>
      <c r="AI99" t="s">
        <v>106</v>
      </c>
      <c r="AJ99" t="s">
        <v>106</v>
      </c>
      <c r="AK99" t="s">
        <v>106</v>
      </c>
      <c r="AL99" t="s">
        <v>106</v>
      </c>
      <c r="AM99" t="s">
        <v>107</v>
      </c>
      <c r="AN99" t="s">
        <v>107</v>
      </c>
      <c r="AO99">
        <v>0</v>
      </c>
      <c r="AP99">
        <v>1</v>
      </c>
      <c r="AQ99" t="s">
        <v>106</v>
      </c>
      <c r="AR99" t="s">
        <v>106</v>
      </c>
      <c r="AS99" t="s">
        <v>107</v>
      </c>
      <c r="AT99" t="s">
        <v>107</v>
      </c>
      <c r="AU99">
        <v>2</v>
      </c>
      <c r="AV99">
        <v>2</v>
      </c>
      <c r="AW99" t="s">
        <v>107</v>
      </c>
      <c r="AX99" t="s">
        <v>107</v>
      </c>
      <c r="AY99" t="s">
        <v>106</v>
      </c>
      <c r="AZ99" t="s">
        <v>106</v>
      </c>
      <c r="BA99">
        <v>2</v>
      </c>
      <c r="BB99">
        <v>2</v>
      </c>
      <c r="BC99" t="s">
        <v>107</v>
      </c>
      <c r="BD99" t="s">
        <v>107</v>
      </c>
      <c r="BE99" t="s">
        <v>106</v>
      </c>
      <c r="BF99" t="s">
        <v>106</v>
      </c>
      <c r="BG99" t="s">
        <v>107</v>
      </c>
      <c r="BH99" t="s">
        <v>107</v>
      </c>
      <c r="BI99" t="s">
        <v>106</v>
      </c>
      <c r="BJ99" t="s">
        <v>106</v>
      </c>
      <c r="BK99" t="s">
        <v>106</v>
      </c>
      <c r="BL99" t="s">
        <v>106</v>
      </c>
      <c r="BM99" t="s">
        <v>106</v>
      </c>
      <c r="BN99" t="s">
        <v>106</v>
      </c>
      <c r="BO99">
        <v>1</v>
      </c>
      <c r="BP99">
        <v>1</v>
      </c>
    </row>
    <row r="100" spans="1:68" x14ac:dyDescent="0.25">
      <c r="A100">
        <v>2014</v>
      </c>
      <c r="B100" t="s">
        <v>215</v>
      </c>
      <c r="C100" t="s">
        <v>106</v>
      </c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>
        <v>1</v>
      </c>
      <c r="J100">
        <v>2</v>
      </c>
      <c r="K100" t="s">
        <v>106</v>
      </c>
      <c r="L100" t="s">
        <v>106</v>
      </c>
      <c r="M100" t="s">
        <v>106</v>
      </c>
      <c r="N100" t="s">
        <v>106</v>
      </c>
      <c r="O100" t="s">
        <v>280</v>
      </c>
      <c r="P100" t="s">
        <v>280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107</v>
      </c>
      <c r="X100" t="s">
        <v>107</v>
      </c>
      <c r="Y100" t="s">
        <v>106</v>
      </c>
      <c r="Z100" t="s">
        <v>106</v>
      </c>
      <c r="AA100" t="s">
        <v>107</v>
      </c>
      <c r="AB100" t="s">
        <v>107</v>
      </c>
      <c r="AC100" t="s">
        <v>106</v>
      </c>
      <c r="AD100" t="s">
        <v>106</v>
      </c>
      <c r="AE100">
        <v>2</v>
      </c>
      <c r="AF100">
        <v>2</v>
      </c>
      <c r="AG100" t="s">
        <v>106</v>
      </c>
      <c r="AH100" t="s">
        <v>106</v>
      </c>
      <c r="AI100" t="s">
        <v>106</v>
      </c>
      <c r="AJ100" t="s">
        <v>106</v>
      </c>
      <c r="AK100">
        <v>2</v>
      </c>
      <c r="AL100">
        <v>2</v>
      </c>
      <c r="AM100" t="s">
        <v>106</v>
      </c>
      <c r="AN100" t="s">
        <v>106</v>
      </c>
      <c r="AO100" t="s">
        <v>106</v>
      </c>
      <c r="AP100" t="s">
        <v>106</v>
      </c>
      <c r="AQ100" t="s">
        <v>106</v>
      </c>
      <c r="AR100" t="s">
        <v>106</v>
      </c>
      <c r="AS100" t="s">
        <v>106</v>
      </c>
      <c r="AT100" t="s">
        <v>106</v>
      </c>
      <c r="AU100" t="s">
        <v>106</v>
      </c>
      <c r="AV100" t="s">
        <v>106</v>
      </c>
      <c r="AW100" t="s">
        <v>107</v>
      </c>
      <c r="AX100" t="s">
        <v>107</v>
      </c>
      <c r="AY100" t="s">
        <v>106</v>
      </c>
      <c r="AZ100" t="s">
        <v>106</v>
      </c>
      <c r="BA100" t="s">
        <v>106</v>
      </c>
      <c r="BB100" t="s">
        <v>106</v>
      </c>
      <c r="BC100" t="s">
        <v>106</v>
      </c>
      <c r="BD100" t="s">
        <v>106</v>
      </c>
      <c r="BE100" t="s">
        <v>106</v>
      </c>
      <c r="BF100" t="s">
        <v>106</v>
      </c>
      <c r="BG100" t="s">
        <v>106</v>
      </c>
      <c r="BH100" t="s">
        <v>106</v>
      </c>
      <c r="BI100" t="s">
        <v>106</v>
      </c>
      <c r="BJ100" t="s">
        <v>106</v>
      </c>
      <c r="BK100" t="s">
        <v>106</v>
      </c>
      <c r="BL100" t="s">
        <v>106</v>
      </c>
      <c r="BM100" t="s">
        <v>107</v>
      </c>
      <c r="BN100" t="s">
        <v>107</v>
      </c>
      <c r="BO100">
        <v>2</v>
      </c>
      <c r="BP100">
        <v>2</v>
      </c>
    </row>
    <row r="101" spans="1:68" x14ac:dyDescent="0.25">
      <c r="A101">
        <v>2014</v>
      </c>
      <c r="B101" t="s">
        <v>216</v>
      </c>
      <c r="C101" t="s">
        <v>106</v>
      </c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280</v>
      </c>
      <c r="P101" t="s">
        <v>280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Z101" t="s">
        <v>106</v>
      </c>
      <c r="AA101" t="s">
        <v>106</v>
      </c>
      <c r="AB101" t="s">
        <v>106</v>
      </c>
      <c r="AC101" t="s">
        <v>106</v>
      </c>
      <c r="AD101" t="s">
        <v>106</v>
      </c>
      <c r="AE101" t="s">
        <v>106</v>
      </c>
      <c r="AF101" t="s">
        <v>106</v>
      </c>
      <c r="AG101" t="s">
        <v>106</v>
      </c>
      <c r="AH101" t="s">
        <v>106</v>
      </c>
      <c r="AI101" t="s">
        <v>106</v>
      </c>
      <c r="AJ101" t="s">
        <v>106</v>
      </c>
      <c r="AK101" t="s">
        <v>106</v>
      </c>
      <c r="AL101" t="s">
        <v>106</v>
      </c>
      <c r="AM101" t="s">
        <v>106</v>
      </c>
      <c r="AN101" t="s">
        <v>106</v>
      </c>
      <c r="AO101" t="s">
        <v>106</v>
      </c>
      <c r="AP101" t="s">
        <v>106</v>
      </c>
      <c r="AQ101" t="s">
        <v>106</v>
      </c>
      <c r="AR101" t="s">
        <v>106</v>
      </c>
      <c r="AS101" t="s">
        <v>106</v>
      </c>
      <c r="AT101" t="s">
        <v>106</v>
      </c>
      <c r="AU101" t="s">
        <v>106</v>
      </c>
      <c r="AV101" t="s">
        <v>106</v>
      </c>
      <c r="AW101" t="s">
        <v>106</v>
      </c>
      <c r="AX101" t="s">
        <v>106</v>
      </c>
      <c r="AY101" t="s">
        <v>106</v>
      </c>
      <c r="AZ101" t="s">
        <v>106</v>
      </c>
      <c r="BA101" t="s">
        <v>106</v>
      </c>
      <c r="BB101" t="s">
        <v>106</v>
      </c>
      <c r="BC101" t="s">
        <v>106</v>
      </c>
      <c r="BD101" t="s">
        <v>106</v>
      </c>
      <c r="BE101" t="s">
        <v>106</v>
      </c>
      <c r="BF101" t="s">
        <v>106</v>
      </c>
      <c r="BG101" t="s">
        <v>106</v>
      </c>
      <c r="BH101" t="s">
        <v>106</v>
      </c>
      <c r="BI101" t="s">
        <v>106</v>
      </c>
      <c r="BJ101" t="s">
        <v>106</v>
      </c>
      <c r="BK101" t="s">
        <v>106</v>
      </c>
      <c r="BL101" t="s">
        <v>106</v>
      </c>
      <c r="BM101" t="s">
        <v>106</v>
      </c>
      <c r="BN101" t="s">
        <v>106</v>
      </c>
      <c r="BO101" t="s">
        <v>106</v>
      </c>
      <c r="BP101" t="s">
        <v>106</v>
      </c>
    </row>
    <row r="102" spans="1:68" x14ac:dyDescent="0.25">
      <c r="A102">
        <v>2014</v>
      </c>
      <c r="B102" t="s">
        <v>50</v>
      </c>
      <c r="C102" t="s">
        <v>106</v>
      </c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280</v>
      </c>
      <c r="P102" t="s">
        <v>280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Z102" t="s">
        <v>106</v>
      </c>
      <c r="AA102" t="s">
        <v>106</v>
      </c>
      <c r="AB102" t="s">
        <v>106</v>
      </c>
      <c r="AC102" t="s">
        <v>106</v>
      </c>
      <c r="AD102" t="s">
        <v>106</v>
      </c>
      <c r="AE102" t="s">
        <v>106</v>
      </c>
      <c r="AF102" t="s">
        <v>106</v>
      </c>
      <c r="AG102" t="s">
        <v>106</v>
      </c>
      <c r="AH102" t="s">
        <v>106</v>
      </c>
      <c r="AI102" t="s">
        <v>106</v>
      </c>
      <c r="AJ102" t="s">
        <v>106</v>
      </c>
      <c r="AK102" t="s">
        <v>106</v>
      </c>
      <c r="AL102" t="s">
        <v>106</v>
      </c>
      <c r="AM102" t="s">
        <v>106</v>
      </c>
      <c r="AN102" t="s">
        <v>106</v>
      </c>
      <c r="AO102" t="s">
        <v>106</v>
      </c>
      <c r="AP102" t="s">
        <v>106</v>
      </c>
      <c r="AQ102" t="s">
        <v>106</v>
      </c>
      <c r="AR102" t="s">
        <v>106</v>
      </c>
      <c r="AS102" t="s">
        <v>106</v>
      </c>
      <c r="AT102" t="s">
        <v>106</v>
      </c>
      <c r="AU102" t="s">
        <v>106</v>
      </c>
      <c r="AV102" t="s">
        <v>106</v>
      </c>
      <c r="AW102" t="s">
        <v>106</v>
      </c>
      <c r="AX102" t="s">
        <v>106</v>
      </c>
      <c r="AY102" t="s">
        <v>106</v>
      </c>
      <c r="AZ102" t="s">
        <v>106</v>
      </c>
      <c r="BA102" t="s">
        <v>106</v>
      </c>
      <c r="BB102" t="s">
        <v>106</v>
      </c>
      <c r="BC102" t="s">
        <v>106</v>
      </c>
      <c r="BD102" t="s">
        <v>106</v>
      </c>
      <c r="BE102" t="s">
        <v>106</v>
      </c>
      <c r="BF102" t="s">
        <v>106</v>
      </c>
      <c r="BG102" t="s">
        <v>106</v>
      </c>
      <c r="BH102" t="s">
        <v>106</v>
      </c>
      <c r="BI102" t="s">
        <v>106</v>
      </c>
      <c r="BJ102" t="s">
        <v>106</v>
      </c>
      <c r="BK102" t="s">
        <v>106</v>
      </c>
      <c r="BL102" t="s">
        <v>106</v>
      </c>
      <c r="BM102" t="s">
        <v>106</v>
      </c>
      <c r="BN102" t="s">
        <v>106</v>
      </c>
      <c r="BO102" t="s">
        <v>106</v>
      </c>
      <c r="BP102" t="s">
        <v>106</v>
      </c>
    </row>
    <row r="103" spans="1:68" x14ac:dyDescent="0.25">
      <c r="A103">
        <v>2014</v>
      </c>
      <c r="B103" t="s">
        <v>51</v>
      </c>
      <c r="C103" t="s">
        <v>107</v>
      </c>
      <c r="D103" t="s">
        <v>107</v>
      </c>
      <c r="E103" t="s">
        <v>106</v>
      </c>
      <c r="F103" t="s">
        <v>106</v>
      </c>
      <c r="G103" t="s">
        <v>106</v>
      </c>
      <c r="H103" t="s">
        <v>106</v>
      </c>
      <c r="I103" t="s">
        <v>107</v>
      </c>
      <c r="J103" t="s">
        <v>107</v>
      </c>
      <c r="K103" t="s">
        <v>106</v>
      </c>
      <c r="L103" t="s">
        <v>106</v>
      </c>
      <c r="M103" t="s">
        <v>106</v>
      </c>
      <c r="N103" t="s">
        <v>106</v>
      </c>
      <c r="O103" t="s">
        <v>280</v>
      </c>
      <c r="P103" t="s">
        <v>280</v>
      </c>
      <c r="Q103" t="s">
        <v>106</v>
      </c>
      <c r="R103" t="s">
        <v>106</v>
      </c>
      <c r="S103" t="s">
        <v>107</v>
      </c>
      <c r="T103" t="s">
        <v>107</v>
      </c>
      <c r="U103" t="s">
        <v>106</v>
      </c>
      <c r="V103" t="s">
        <v>106</v>
      </c>
      <c r="W103">
        <v>2</v>
      </c>
      <c r="X103">
        <v>3</v>
      </c>
      <c r="Y103">
        <v>1</v>
      </c>
      <c r="Z103">
        <v>2</v>
      </c>
      <c r="AA103" t="s">
        <v>107</v>
      </c>
      <c r="AB103" t="s">
        <v>107</v>
      </c>
      <c r="AC103" t="s">
        <v>106</v>
      </c>
      <c r="AD103" t="s">
        <v>106</v>
      </c>
      <c r="AE103" t="s">
        <v>107</v>
      </c>
      <c r="AF103" t="s">
        <v>107</v>
      </c>
      <c r="AG103" t="s">
        <v>106</v>
      </c>
      <c r="AH103" t="s">
        <v>106</v>
      </c>
      <c r="AI103">
        <v>2</v>
      </c>
      <c r="AJ103">
        <v>2</v>
      </c>
      <c r="AK103">
        <v>4</v>
      </c>
      <c r="AL103">
        <v>4</v>
      </c>
      <c r="AM103" t="s">
        <v>106</v>
      </c>
      <c r="AN103" t="s">
        <v>106</v>
      </c>
      <c r="AO103" t="s">
        <v>106</v>
      </c>
      <c r="AP103" t="s">
        <v>106</v>
      </c>
      <c r="AQ103" t="s">
        <v>106</v>
      </c>
      <c r="AR103" t="s">
        <v>106</v>
      </c>
      <c r="AS103">
        <v>4</v>
      </c>
      <c r="AT103">
        <v>5</v>
      </c>
      <c r="AU103">
        <v>1</v>
      </c>
      <c r="AV103">
        <v>2</v>
      </c>
      <c r="AW103" t="s">
        <v>106</v>
      </c>
      <c r="AX103" t="s">
        <v>106</v>
      </c>
      <c r="AY103">
        <v>2</v>
      </c>
      <c r="AZ103">
        <v>3</v>
      </c>
      <c r="BA103">
        <v>2</v>
      </c>
      <c r="BB103">
        <v>2</v>
      </c>
      <c r="BC103" t="s">
        <v>107</v>
      </c>
      <c r="BD103" t="s">
        <v>107</v>
      </c>
      <c r="BE103" t="s">
        <v>107</v>
      </c>
      <c r="BF103" t="s">
        <v>107</v>
      </c>
      <c r="BG103" t="s">
        <v>106</v>
      </c>
      <c r="BH103" t="s">
        <v>106</v>
      </c>
      <c r="BI103" t="s">
        <v>106</v>
      </c>
      <c r="BJ103" t="s">
        <v>106</v>
      </c>
      <c r="BK103" t="s">
        <v>107</v>
      </c>
      <c r="BL103" t="s">
        <v>107</v>
      </c>
      <c r="BM103">
        <v>2</v>
      </c>
      <c r="BN103">
        <v>3</v>
      </c>
      <c r="BO103" t="s">
        <v>107</v>
      </c>
      <c r="BP103" t="s">
        <v>107</v>
      </c>
    </row>
    <row r="104" spans="1:68" x14ac:dyDescent="0.25">
      <c r="A104">
        <v>2014</v>
      </c>
      <c r="B104" t="s">
        <v>52</v>
      </c>
      <c r="C104" t="s">
        <v>106</v>
      </c>
      <c r="D104" t="s">
        <v>106</v>
      </c>
      <c r="E104" t="s">
        <v>107</v>
      </c>
      <c r="F104" t="s">
        <v>107</v>
      </c>
      <c r="G104" t="s">
        <v>106</v>
      </c>
      <c r="H104" t="s">
        <v>106</v>
      </c>
      <c r="I104">
        <v>2</v>
      </c>
      <c r="J104">
        <v>2</v>
      </c>
      <c r="K104" t="s">
        <v>106</v>
      </c>
      <c r="L104" t="s">
        <v>106</v>
      </c>
      <c r="M104" t="s">
        <v>107</v>
      </c>
      <c r="N104" t="s">
        <v>107</v>
      </c>
      <c r="O104" t="s">
        <v>280</v>
      </c>
      <c r="P104" t="s">
        <v>280</v>
      </c>
      <c r="Q104" t="s">
        <v>106</v>
      </c>
      <c r="R104" t="s">
        <v>106</v>
      </c>
      <c r="S104">
        <v>2</v>
      </c>
      <c r="T104">
        <v>3</v>
      </c>
      <c r="U104" t="s">
        <v>107</v>
      </c>
      <c r="V104" t="s">
        <v>107</v>
      </c>
      <c r="W104" t="s">
        <v>106</v>
      </c>
      <c r="X104" t="s">
        <v>106</v>
      </c>
      <c r="Y104" t="s">
        <v>107</v>
      </c>
      <c r="Z104" t="s">
        <v>107</v>
      </c>
      <c r="AA104" t="s">
        <v>107</v>
      </c>
      <c r="AB104" t="s">
        <v>107</v>
      </c>
      <c r="AC104" t="s">
        <v>106</v>
      </c>
      <c r="AD104" t="s">
        <v>106</v>
      </c>
      <c r="AE104" t="s">
        <v>107</v>
      </c>
      <c r="AF104" t="s">
        <v>107</v>
      </c>
      <c r="AG104" t="s">
        <v>106</v>
      </c>
      <c r="AH104" t="s">
        <v>106</v>
      </c>
      <c r="AI104" t="s">
        <v>107</v>
      </c>
      <c r="AJ104" t="s">
        <v>107</v>
      </c>
      <c r="AK104" t="s">
        <v>107</v>
      </c>
      <c r="AL104" t="s">
        <v>107</v>
      </c>
      <c r="AM104" t="s">
        <v>107</v>
      </c>
      <c r="AN104" t="s">
        <v>107</v>
      </c>
      <c r="AO104">
        <v>1</v>
      </c>
      <c r="AP104">
        <v>1</v>
      </c>
      <c r="AQ104" t="s">
        <v>106</v>
      </c>
      <c r="AR104" t="s">
        <v>106</v>
      </c>
      <c r="AS104" t="s">
        <v>106</v>
      </c>
      <c r="AT104" t="s">
        <v>106</v>
      </c>
      <c r="AU104" t="s">
        <v>106</v>
      </c>
      <c r="AV104" t="s">
        <v>106</v>
      </c>
      <c r="AW104" t="s">
        <v>106</v>
      </c>
      <c r="AX104" t="s">
        <v>106</v>
      </c>
      <c r="AY104" t="s">
        <v>107</v>
      </c>
      <c r="AZ104" t="s">
        <v>107</v>
      </c>
      <c r="BA104" t="s">
        <v>107</v>
      </c>
      <c r="BB104" t="s">
        <v>107</v>
      </c>
      <c r="BC104" t="s">
        <v>106</v>
      </c>
      <c r="BD104" t="s">
        <v>106</v>
      </c>
      <c r="BE104" t="s">
        <v>106</v>
      </c>
      <c r="BF104" t="s">
        <v>106</v>
      </c>
      <c r="BG104">
        <v>1</v>
      </c>
      <c r="BH104">
        <v>2</v>
      </c>
      <c r="BI104" t="s">
        <v>106</v>
      </c>
      <c r="BJ104" t="s">
        <v>106</v>
      </c>
      <c r="BK104" t="s">
        <v>106</v>
      </c>
      <c r="BL104" t="s">
        <v>106</v>
      </c>
      <c r="BM104" t="s">
        <v>106</v>
      </c>
      <c r="BN104" t="s">
        <v>106</v>
      </c>
      <c r="BO104">
        <v>1</v>
      </c>
      <c r="BP104">
        <v>1</v>
      </c>
    </row>
    <row r="105" spans="1:68" x14ac:dyDescent="0.25">
      <c r="A105">
        <v>2014</v>
      </c>
      <c r="B105" t="s">
        <v>217</v>
      </c>
      <c r="C105" t="s">
        <v>106</v>
      </c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280</v>
      </c>
      <c r="P105" t="s">
        <v>280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Z105" t="s">
        <v>106</v>
      </c>
      <c r="AA105" t="s">
        <v>106</v>
      </c>
      <c r="AB105" t="s">
        <v>106</v>
      </c>
      <c r="AC105" t="s">
        <v>106</v>
      </c>
      <c r="AD105" t="s">
        <v>106</v>
      </c>
      <c r="AE105" t="s">
        <v>106</v>
      </c>
      <c r="AF105" t="s">
        <v>106</v>
      </c>
      <c r="AG105" t="s">
        <v>106</v>
      </c>
      <c r="AH105" t="s">
        <v>106</v>
      </c>
      <c r="AI105" t="s">
        <v>106</v>
      </c>
      <c r="AJ105" t="s">
        <v>106</v>
      </c>
      <c r="AK105" t="s">
        <v>106</v>
      </c>
      <c r="AL105" t="s">
        <v>106</v>
      </c>
      <c r="AM105" t="s">
        <v>106</v>
      </c>
      <c r="AN105" t="s">
        <v>106</v>
      </c>
      <c r="AO105" t="s">
        <v>106</v>
      </c>
      <c r="AP105" t="s">
        <v>106</v>
      </c>
      <c r="AQ105" t="s">
        <v>106</v>
      </c>
      <c r="AR105" t="s">
        <v>106</v>
      </c>
      <c r="AS105" t="s">
        <v>106</v>
      </c>
      <c r="AT105" t="s">
        <v>106</v>
      </c>
      <c r="AU105" t="s">
        <v>106</v>
      </c>
      <c r="AV105" t="s">
        <v>106</v>
      </c>
      <c r="AW105" t="s">
        <v>106</v>
      </c>
      <c r="AX105" t="s">
        <v>106</v>
      </c>
      <c r="AY105" t="s">
        <v>106</v>
      </c>
      <c r="AZ105" t="s">
        <v>106</v>
      </c>
      <c r="BA105" t="s">
        <v>106</v>
      </c>
      <c r="BB105" t="s">
        <v>106</v>
      </c>
      <c r="BC105" t="s">
        <v>106</v>
      </c>
      <c r="BD105" t="s">
        <v>106</v>
      </c>
      <c r="BE105" t="s">
        <v>106</v>
      </c>
      <c r="BF105" t="s">
        <v>106</v>
      </c>
      <c r="BG105" t="s">
        <v>106</v>
      </c>
      <c r="BH105" t="s">
        <v>106</v>
      </c>
      <c r="BI105" t="s">
        <v>106</v>
      </c>
      <c r="BJ105" t="s">
        <v>106</v>
      </c>
      <c r="BK105" t="s">
        <v>106</v>
      </c>
      <c r="BL105" t="s">
        <v>106</v>
      </c>
      <c r="BM105" t="s">
        <v>106</v>
      </c>
      <c r="BN105" t="s">
        <v>106</v>
      </c>
      <c r="BO105" t="s">
        <v>106</v>
      </c>
      <c r="BP105" t="s">
        <v>106</v>
      </c>
    </row>
    <row r="106" spans="1:68" x14ac:dyDescent="0.25">
      <c r="A106">
        <v>2014</v>
      </c>
      <c r="B106" t="s">
        <v>218</v>
      </c>
      <c r="C106" t="s">
        <v>106</v>
      </c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107</v>
      </c>
      <c r="J106" t="s">
        <v>107</v>
      </c>
      <c r="K106" t="s">
        <v>106</v>
      </c>
      <c r="L106" t="s">
        <v>106</v>
      </c>
      <c r="M106" t="s">
        <v>107</v>
      </c>
      <c r="N106" t="s">
        <v>107</v>
      </c>
      <c r="O106" t="s">
        <v>280</v>
      </c>
      <c r="P106" t="s">
        <v>280</v>
      </c>
      <c r="Q106" t="s">
        <v>106</v>
      </c>
      <c r="R106" t="s">
        <v>106</v>
      </c>
      <c r="S106" t="s">
        <v>106</v>
      </c>
      <c r="T106" t="s">
        <v>106</v>
      </c>
      <c r="U106" t="s">
        <v>107</v>
      </c>
      <c r="V106" t="s">
        <v>107</v>
      </c>
      <c r="W106" t="s">
        <v>106</v>
      </c>
      <c r="X106" t="s">
        <v>106</v>
      </c>
      <c r="Y106" t="s">
        <v>107</v>
      </c>
      <c r="Z106" t="s">
        <v>107</v>
      </c>
      <c r="AA106" t="s">
        <v>106</v>
      </c>
      <c r="AB106" t="s">
        <v>106</v>
      </c>
      <c r="AC106" t="s">
        <v>106</v>
      </c>
      <c r="AD106" t="s">
        <v>106</v>
      </c>
      <c r="AE106" t="s">
        <v>107</v>
      </c>
      <c r="AF106" t="s">
        <v>107</v>
      </c>
      <c r="AG106" t="s">
        <v>106</v>
      </c>
      <c r="AH106" t="s">
        <v>106</v>
      </c>
      <c r="AI106" t="s">
        <v>106</v>
      </c>
      <c r="AJ106" t="s">
        <v>106</v>
      </c>
      <c r="AK106" t="s">
        <v>106</v>
      </c>
      <c r="AL106" t="s">
        <v>106</v>
      </c>
      <c r="AM106" t="s">
        <v>106</v>
      </c>
      <c r="AN106" t="s">
        <v>106</v>
      </c>
      <c r="AO106" t="s">
        <v>106</v>
      </c>
      <c r="AP106" t="s">
        <v>106</v>
      </c>
      <c r="AQ106" t="s">
        <v>106</v>
      </c>
      <c r="AR106" t="s">
        <v>106</v>
      </c>
      <c r="AS106" t="s">
        <v>107</v>
      </c>
      <c r="AT106" t="s">
        <v>107</v>
      </c>
      <c r="AU106" t="s">
        <v>106</v>
      </c>
      <c r="AV106" t="s">
        <v>106</v>
      </c>
      <c r="AW106" t="s">
        <v>106</v>
      </c>
      <c r="AX106" t="s">
        <v>106</v>
      </c>
      <c r="AY106" t="s">
        <v>107</v>
      </c>
      <c r="AZ106" t="s">
        <v>107</v>
      </c>
      <c r="BA106" t="s">
        <v>106</v>
      </c>
      <c r="BB106" t="s">
        <v>106</v>
      </c>
      <c r="BC106" t="s">
        <v>106</v>
      </c>
      <c r="BD106" t="s">
        <v>106</v>
      </c>
      <c r="BE106" t="s">
        <v>106</v>
      </c>
      <c r="BF106" t="s">
        <v>106</v>
      </c>
      <c r="BG106" t="s">
        <v>106</v>
      </c>
      <c r="BH106" t="s">
        <v>106</v>
      </c>
      <c r="BI106" t="s">
        <v>106</v>
      </c>
      <c r="BJ106" t="s">
        <v>106</v>
      </c>
      <c r="BK106" t="s">
        <v>106</v>
      </c>
      <c r="BL106" t="s">
        <v>106</v>
      </c>
      <c r="BM106" t="s">
        <v>106</v>
      </c>
      <c r="BN106" t="s">
        <v>106</v>
      </c>
      <c r="BO106" t="s">
        <v>107</v>
      </c>
      <c r="BP106" t="s">
        <v>107</v>
      </c>
    </row>
    <row r="107" spans="1:68" x14ac:dyDescent="0.25">
      <c r="A107">
        <v>2014</v>
      </c>
      <c r="B107" t="s">
        <v>53</v>
      </c>
      <c r="C107" t="s">
        <v>107</v>
      </c>
      <c r="D107" t="s">
        <v>107</v>
      </c>
      <c r="E107" t="s">
        <v>106</v>
      </c>
      <c r="F107" t="s">
        <v>106</v>
      </c>
      <c r="G107" t="s">
        <v>106</v>
      </c>
      <c r="H107" t="s">
        <v>106</v>
      </c>
      <c r="I107" t="s">
        <v>107</v>
      </c>
      <c r="J107" t="s">
        <v>107</v>
      </c>
      <c r="K107" t="s">
        <v>106</v>
      </c>
      <c r="L107" t="s">
        <v>106</v>
      </c>
      <c r="M107" t="s">
        <v>107</v>
      </c>
      <c r="N107" t="s">
        <v>107</v>
      </c>
      <c r="O107" t="s">
        <v>280</v>
      </c>
      <c r="P107" t="s">
        <v>280</v>
      </c>
      <c r="Q107" t="s">
        <v>106</v>
      </c>
      <c r="R107" t="s">
        <v>106</v>
      </c>
      <c r="S107" t="s">
        <v>106</v>
      </c>
      <c r="T107" t="s">
        <v>106</v>
      </c>
      <c r="U107" t="s">
        <v>107</v>
      </c>
      <c r="V107" t="s">
        <v>107</v>
      </c>
      <c r="W107" t="s">
        <v>106</v>
      </c>
      <c r="X107" t="s">
        <v>106</v>
      </c>
      <c r="Y107" t="s">
        <v>107</v>
      </c>
      <c r="Z107" t="s">
        <v>107</v>
      </c>
      <c r="AA107" t="s">
        <v>106</v>
      </c>
      <c r="AB107" t="s">
        <v>106</v>
      </c>
      <c r="AC107" t="s">
        <v>106</v>
      </c>
      <c r="AD107" t="s">
        <v>106</v>
      </c>
      <c r="AE107" t="s">
        <v>106</v>
      </c>
      <c r="AF107" t="s">
        <v>106</v>
      </c>
      <c r="AG107" t="s">
        <v>107</v>
      </c>
      <c r="AH107" t="s">
        <v>107</v>
      </c>
      <c r="AI107" t="s">
        <v>106</v>
      </c>
      <c r="AJ107" t="s">
        <v>106</v>
      </c>
      <c r="AK107" t="s">
        <v>107</v>
      </c>
      <c r="AL107" t="s">
        <v>107</v>
      </c>
      <c r="AM107" t="s">
        <v>106</v>
      </c>
      <c r="AN107" t="s">
        <v>106</v>
      </c>
      <c r="AO107" t="s">
        <v>106</v>
      </c>
      <c r="AP107" t="s">
        <v>106</v>
      </c>
      <c r="AQ107" t="s">
        <v>106</v>
      </c>
      <c r="AR107" t="s">
        <v>106</v>
      </c>
      <c r="AS107" t="s">
        <v>107</v>
      </c>
      <c r="AT107" t="s">
        <v>107</v>
      </c>
      <c r="AU107" t="s">
        <v>106</v>
      </c>
      <c r="AV107" t="s">
        <v>106</v>
      </c>
      <c r="AW107" t="s">
        <v>107</v>
      </c>
      <c r="AX107" t="s">
        <v>107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107</v>
      </c>
      <c r="BF107" t="s">
        <v>107</v>
      </c>
      <c r="BG107" t="s">
        <v>107</v>
      </c>
      <c r="BH107" t="s">
        <v>107</v>
      </c>
      <c r="BI107" t="s">
        <v>106</v>
      </c>
      <c r="BJ107" t="s">
        <v>106</v>
      </c>
      <c r="BK107" t="s">
        <v>106</v>
      </c>
      <c r="BL107" t="s">
        <v>106</v>
      </c>
      <c r="BM107" t="s">
        <v>106</v>
      </c>
      <c r="BN107" t="s">
        <v>106</v>
      </c>
      <c r="BO107">
        <v>1</v>
      </c>
      <c r="BP107">
        <v>2</v>
      </c>
    </row>
    <row r="108" spans="1:68" x14ac:dyDescent="0.25">
      <c r="A108">
        <v>2014</v>
      </c>
      <c r="B108" t="s">
        <v>55</v>
      </c>
      <c r="C108">
        <v>9</v>
      </c>
      <c r="D108">
        <v>4</v>
      </c>
      <c r="E108" t="s">
        <v>107</v>
      </c>
      <c r="F108" t="s">
        <v>107</v>
      </c>
      <c r="G108" t="s">
        <v>106</v>
      </c>
      <c r="H108" t="s">
        <v>106</v>
      </c>
      <c r="I108" t="s">
        <v>106</v>
      </c>
      <c r="J108" t="s">
        <v>106</v>
      </c>
      <c r="K108">
        <v>1</v>
      </c>
      <c r="L108">
        <v>2</v>
      </c>
      <c r="M108" t="s">
        <v>107</v>
      </c>
      <c r="N108" t="s">
        <v>107</v>
      </c>
      <c r="O108" t="s">
        <v>280</v>
      </c>
      <c r="P108" t="s">
        <v>280</v>
      </c>
      <c r="Q108" t="s">
        <v>107</v>
      </c>
      <c r="R108" t="s">
        <v>107</v>
      </c>
      <c r="S108">
        <v>3</v>
      </c>
      <c r="T108">
        <v>4</v>
      </c>
      <c r="U108" t="s">
        <v>106</v>
      </c>
      <c r="V108" t="s">
        <v>106</v>
      </c>
      <c r="W108">
        <v>2</v>
      </c>
      <c r="X108">
        <v>3</v>
      </c>
      <c r="Y108" t="s">
        <v>106</v>
      </c>
      <c r="Z108" t="s">
        <v>106</v>
      </c>
      <c r="AA108" t="s">
        <v>107</v>
      </c>
      <c r="AB108" t="s">
        <v>107</v>
      </c>
      <c r="AC108" t="s">
        <v>107</v>
      </c>
      <c r="AD108" t="s">
        <v>107</v>
      </c>
      <c r="AE108" t="s">
        <v>106</v>
      </c>
      <c r="AF108" t="s">
        <v>106</v>
      </c>
      <c r="AG108">
        <v>2</v>
      </c>
      <c r="AH108">
        <v>2</v>
      </c>
      <c r="AI108">
        <v>2</v>
      </c>
      <c r="AJ108">
        <v>2</v>
      </c>
      <c r="AK108">
        <v>2</v>
      </c>
      <c r="AL108">
        <v>3</v>
      </c>
      <c r="AM108" t="s">
        <v>106</v>
      </c>
      <c r="AN108" t="s">
        <v>106</v>
      </c>
      <c r="AO108" t="s">
        <v>107</v>
      </c>
      <c r="AP108" t="s">
        <v>107</v>
      </c>
      <c r="AQ108" t="s">
        <v>106</v>
      </c>
      <c r="AR108" t="s">
        <v>106</v>
      </c>
      <c r="AS108" t="s">
        <v>106</v>
      </c>
      <c r="AT108" t="s">
        <v>106</v>
      </c>
      <c r="AU108" t="s">
        <v>107</v>
      </c>
      <c r="AV108" t="s">
        <v>107</v>
      </c>
      <c r="AW108">
        <v>1</v>
      </c>
      <c r="AX108">
        <v>2</v>
      </c>
      <c r="AY108">
        <v>7</v>
      </c>
      <c r="AZ108">
        <v>5</v>
      </c>
      <c r="BA108">
        <v>3</v>
      </c>
      <c r="BB108">
        <v>3</v>
      </c>
      <c r="BC108" t="s">
        <v>106</v>
      </c>
      <c r="BD108" t="s">
        <v>106</v>
      </c>
      <c r="BE108">
        <v>2</v>
      </c>
      <c r="BF108">
        <v>2</v>
      </c>
      <c r="BG108" t="s">
        <v>106</v>
      </c>
      <c r="BH108" t="s">
        <v>106</v>
      </c>
      <c r="BI108">
        <v>3</v>
      </c>
      <c r="BJ108">
        <v>3</v>
      </c>
      <c r="BK108">
        <v>2</v>
      </c>
      <c r="BL108">
        <v>3</v>
      </c>
      <c r="BM108">
        <v>2</v>
      </c>
      <c r="BN108">
        <v>3</v>
      </c>
      <c r="BO108" t="s">
        <v>107</v>
      </c>
      <c r="BP108" t="s">
        <v>107</v>
      </c>
    </row>
    <row r="109" spans="1:68" x14ac:dyDescent="0.25">
      <c r="A109">
        <v>2014</v>
      </c>
      <c r="B109" t="s">
        <v>56</v>
      </c>
      <c r="C109" t="s">
        <v>106</v>
      </c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Z109" t="s">
        <v>106</v>
      </c>
      <c r="AA109" t="s">
        <v>107</v>
      </c>
      <c r="AB109" t="s">
        <v>107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106</v>
      </c>
      <c r="AL109" t="s">
        <v>106</v>
      </c>
      <c r="AM109" t="s">
        <v>106</v>
      </c>
      <c r="AN109" t="s">
        <v>106</v>
      </c>
      <c r="AO109" t="s">
        <v>107</v>
      </c>
      <c r="AP109" t="s">
        <v>107</v>
      </c>
      <c r="AQ109" t="s">
        <v>106</v>
      </c>
      <c r="AR109" t="s">
        <v>106</v>
      </c>
      <c r="AS109" t="s">
        <v>106</v>
      </c>
      <c r="AT109" t="s">
        <v>106</v>
      </c>
      <c r="AU109" t="s">
        <v>106</v>
      </c>
      <c r="AV109" t="s">
        <v>106</v>
      </c>
      <c r="AW109" t="s">
        <v>106</v>
      </c>
      <c r="AX109" t="s">
        <v>106</v>
      </c>
      <c r="AY109" t="s">
        <v>106</v>
      </c>
      <c r="AZ109" t="s">
        <v>106</v>
      </c>
      <c r="BA109" t="s">
        <v>106</v>
      </c>
      <c r="BB109" t="s">
        <v>106</v>
      </c>
      <c r="BC109" t="s">
        <v>106</v>
      </c>
      <c r="BD109" t="s">
        <v>106</v>
      </c>
      <c r="BE109" t="s">
        <v>107</v>
      </c>
      <c r="BF109" t="s">
        <v>107</v>
      </c>
      <c r="BG109" t="s">
        <v>106</v>
      </c>
      <c r="BH109" t="s">
        <v>106</v>
      </c>
      <c r="BI109" t="s">
        <v>106</v>
      </c>
      <c r="BJ109" t="s">
        <v>106</v>
      </c>
      <c r="BK109" t="s">
        <v>106</v>
      </c>
      <c r="BL109" t="s">
        <v>106</v>
      </c>
      <c r="BM109" t="s">
        <v>106</v>
      </c>
      <c r="BN109" t="s">
        <v>106</v>
      </c>
      <c r="BO109" t="s">
        <v>106</v>
      </c>
      <c r="BP109" t="s">
        <v>106</v>
      </c>
    </row>
    <row r="110" spans="1:68" x14ac:dyDescent="0.25">
      <c r="A110">
        <v>2014</v>
      </c>
      <c r="B110" t="s">
        <v>57</v>
      </c>
      <c r="C110" t="s">
        <v>106</v>
      </c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280</v>
      </c>
      <c r="P110" t="s">
        <v>280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Z110" t="s">
        <v>106</v>
      </c>
      <c r="AA110" t="s">
        <v>106</v>
      </c>
      <c r="AB110" t="s">
        <v>106</v>
      </c>
      <c r="AC110" t="s">
        <v>106</v>
      </c>
      <c r="AD110" t="s">
        <v>106</v>
      </c>
      <c r="AE110" t="s">
        <v>106</v>
      </c>
      <c r="AF110" t="s">
        <v>106</v>
      </c>
      <c r="AG110" t="s">
        <v>106</v>
      </c>
      <c r="AH110" t="s">
        <v>106</v>
      </c>
      <c r="AI110" t="s">
        <v>107</v>
      </c>
      <c r="AJ110" t="s">
        <v>107</v>
      </c>
      <c r="AK110" t="s">
        <v>106</v>
      </c>
      <c r="AL110" t="s">
        <v>106</v>
      </c>
      <c r="AM110" t="s">
        <v>106</v>
      </c>
      <c r="AN110" t="s">
        <v>106</v>
      </c>
      <c r="AO110" t="s">
        <v>106</v>
      </c>
      <c r="AP110" t="s">
        <v>106</v>
      </c>
      <c r="AQ110" t="s">
        <v>106</v>
      </c>
      <c r="AR110" t="s">
        <v>106</v>
      </c>
      <c r="AS110" t="s">
        <v>106</v>
      </c>
      <c r="AT110" t="s">
        <v>106</v>
      </c>
      <c r="AU110" t="s">
        <v>106</v>
      </c>
      <c r="AV110" t="s">
        <v>106</v>
      </c>
      <c r="AW110" t="s">
        <v>106</v>
      </c>
      <c r="AX110" t="s">
        <v>106</v>
      </c>
      <c r="AY110" t="s">
        <v>106</v>
      </c>
      <c r="AZ110" t="s">
        <v>106</v>
      </c>
      <c r="BA110" t="s">
        <v>106</v>
      </c>
      <c r="BB110" t="s">
        <v>106</v>
      </c>
      <c r="BC110" t="s">
        <v>106</v>
      </c>
      <c r="BD110" t="s">
        <v>106</v>
      </c>
      <c r="BE110" t="s">
        <v>107</v>
      </c>
      <c r="BF110" t="s">
        <v>107</v>
      </c>
      <c r="BG110" t="s">
        <v>106</v>
      </c>
      <c r="BH110" t="s">
        <v>106</v>
      </c>
      <c r="BI110" t="s">
        <v>106</v>
      </c>
      <c r="BJ110" t="s">
        <v>106</v>
      </c>
      <c r="BK110" t="s">
        <v>106</v>
      </c>
      <c r="BL110" t="s">
        <v>106</v>
      </c>
      <c r="BM110" t="s">
        <v>106</v>
      </c>
      <c r="BN110" t="s">
        <v>106</v>
      </c>
      <c r="BO110" t="s">
        <v>106</v>
      </c>
      <c r="BP110" t="s">
        <v>106</v>
      </c>
    </row>
    <row r="111" spans="1:68" x14ac:dyDescent="0.25">
      <c r="A111">
        <v>2014</v>
      </c>
      <c r="B111" t="s">
        <v>263</v>
      </c>
      <c r="C111" t="s">
        <v>106</v>
      </c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280</v>
      </c>
      <c r="P111" t="s">
        <v>280</v>
      </c>
      <c r="Q111" t="s">
        <v>106</v>
      </c>
      <c r="R111" t="s">
        <v>106</v>
      </c>
      <c r="S111" t="s">
        <v>107</v>
      </c>
      <c r="T111" t="s">
        <v>107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Z111" t="s">
        <v>106</v>
      </c>
      <c r="AA111" t="s">
        <v>106</v>
      </c>
      <c r="AB111" t="s">
        <v>106</v>
      </c>
      <c r="AC111" t="s">
        <v>106</v>
      </c>
      <c r="AD111" t="s">
        <v>106</v>
      </c>
      <c r="AE111" t="s">
        <v>106</v>
      </c>
      <c r="AF111" t="s">
        <v>106</v>
      </c>
      <c r="AG111" t="s">
        <v>106</v>
      </c>
      <c r="AH111" t="s">
        <v>106</v>
      </c>
      <c r="AI111" t="s">
        <v>106</v>
      </c>
      <c r="AJ111" t="s">
        <v>106</v>
      </c>
      <c r="AK111" t="s">
        <v>106</v>
      </c>
      <c r="AL111" t="s">
        <v>106</v>
      </c>
      <c r="AM111" t="s">
        <v>106</v>
      </c>
      <c r="AN111" t="s">
        <v>106</v>
      </c>
      <c r="AO111" t="s">
        <v>106</v>
      </c>
      <c r="AP111" t="s">
        <v>106</v>
      </c>
      <c r="AQ111" t="s">
        <v>106</v>
      </c>
      <c r="AR111" t="s">
        <v>106</v>
      </c>
      <c r="AS111" t="s">
        <v>106</v>
      </c>
      <c r="AT111" t="s">
        <v>106</v>
      </c>
      <c r="AU111" t="s">
        <v>106</v>
      </c>
      <c r="AV111" t="s">
        <v>106</v>
      </c>
      <c r="AW111" t="s">
        <v>106</v>
      </c>
      <c r="AX111" t="s">
        <v>106</v>
      </c>
      <c r="AY111" t="s">
        <v>106</v>
      </c>
      <c r="AZ111" t="s">
        <v>106</v>
      </c>
      <c r="BA111" t="s">
        <v>106</v>
      </c>
      <c r="BB111" t="s">
        <v>106</v>
      </c>
      <c r="BC111" t="s">
        <v>106</v>
      </c>
      <c r="BD111" t="s">
        <v>106</v>
      </c>
      <c r="BE111" t="s">
        <v>106</v>
      </c>
      <c r="BF111" t="s">
        <v>106</v>
      </c>
      <c r="BG111" t="s">
        <v>106</v>
      </c>
      <c r="BH111" t="s">
        <v>106</v>
      </c>
      <c r="BI111" t="s">
        <v>106</v>
      </c>
      <c r="BJ111" t="s">
        <v>106</v>
      </c>
      <c r="BK111" t="s">
        <v>106</v>
      </c>
      <c r="BL111" t="s">
        <v>106</v>
      </c>
      <c r="BM111" t="s">
        <v>106</v>
      </c>
      <c r="BN111" t="s">
        <v>106</v>
      </c>
      <c r="BO111" t="s">
        <v>106</v>
      </c>
      <c r="BP111" t="s">
        <v>106</v>
      </c>
    </row>
    <row r="112" spans="1:68" x14ac:dyDescent="0.25">
      <c r="A112">
        <v>2014</v>
      </c>
      <c r="B112" t="s">
        <v>58</v>
      </c>
      <c r="C112" t="s">
        <v>106</v>
      </c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Z112" t="s">
        <v>106</v>
      </c>
      <c r="AA112" t="s">
        <v>107</v>
      </c>
      <c r="AB112" t="s">
        <v>107</v>
      </c>
      <c r="AC112" t="s">
        <v>106</v>
      </c>
      <c r="AD112" t="s">
        <v>106</v>
      </c>
      <c r="AE112" t="s">
        <v>107</v>
      </c>
      <c r="AF112" t="s">
        <v>107</v>
      </c>
      <c r="AG112" t="s">
        <v>106</v>
      </c>
      <c r="AH112" t="s">
        <v>106</v>
      </c>
      <c r="AI112" t="s">
        <v>106</v>
      </c>
      <c r="AJ112" t="s">
        <v>106</v>
      </c>
      <c r="AK112" t="s">
        <v>106</v>
      </c>
      <c r="AL112" t="s">
        <v>106</v>
      </c>
      <c r="AM112" t="s">
        <v>106</v>
      </c>
      <c r="AN112" t="s">
        <v>106</v>
      </c>
      <c r="AO112" t="s">
        <v>106</v>
      </c>
      <c r="AP112" t="s">
        <v>106</v>
      </c>
      <c r="AQ112">
        <v>1</v>
      </c>
      <c r="AR112">
        <v>1</v>
      </c>
      <c r="AS112" t="s">
        <v>106</v>
      </c>
      <c r="AT112" t="s">
        <v>106</v>
      </c>
      <c r="AU112" t="s">
        <v>106</v>
      </c>
      <c r="AV112" t="s">
        <v>106</v>
      </c>
      <c r="AW112" t="s">
        <v>106</v>
      </c>
      <c r="AX112" t="s">
        <v>106</v>
      </c>
      <c r="AY112" t="s">
        <v>106</v>
      </c>
      <c r="AZ112" t="s">
        <v>106</v>
      </c>
      <c r="BA112" t="s">
        <v>107</v>
      </c>
      <c r="BB112" t="s">
        <v>107</v>
      </c>
      <c r="BC112" t="s">
        <v>106</v>
      </c>
      <c r="BD112" t="s">
        <v>106</v>
      </c>
      <c r="BE112" t="s">
        <v>107</v>
      </c>
      <c r="BF112" t="s">
        <v>107</v>
      </c>
      <c r="BG112" t="s">
        <v>106</v>
      </c>
      <c r="BH112" t="s">
        <v>106</v>
      </c>
      <c r="BI112" t="s">
        <v>106</v>
      </c>
      <c r="BJ112" t="s">
        <v>106</v>
      </c>
      <c r="BK112" t="s">
        <v>106</v>
      </c>
      <c r="BL112" t="s">
        <v>106</v>
      </c>
      <c r="BM112" t="s">
        <v>106</v>
      </c>
      <c r="BN112" t="s">
        <v>106</v>
      </c>
      <c r="BO112" t="s">
        <v>106</v>
      </c>
      <c r="BP112" t="s">
        <v>106</v>
      </c>
    </row>
    <row r="113" spans="1:68" x14ac:dyDescent="0.25">
      <c r="A113">
        <v>2014</v>
      </c>
      <c r="B113" t="s">
        <v>59</v>
      </c>
      <c r="C113" t="s">
        <v>107</v>
      </c>
      <c r="D113" t="s">
        <v>107</v>
      </c>
      <c r="E113" t="s">
        <v>106</v>
      </c>
      <c r="F113" t="s">
        <v>106</v>
      </c>
      <c r="G113" t="s">
        <v>106</v>
      </c>
      <c r="H113" t="s">
        <v>106</v>
      </c>
      <c r="I113" t="s">
        <v>107</v>
      </c>
      <c r="J113" t="s">
        <v>107</v>
      </c>
      <c r="K113" t="s">
        <v>107</v>
      </c>
      <c r="L113" t="s">
        <v>107</v>
      </c>
      <c r="M113">
        <v>2</v>
      </c>
      <c r="N113">
        <v>2</v>
      </c>
      <c r="O113" t="s">
        <v>280</v>
      </c>
      <c r="P113" t="s">
        <v>280</v>
      </c>
      <c r="Q113">
        <v>2</v>
      </c>
      <c r="R113">
        <v>3</v>
      </c>
      <c r="S113" t="s">
        <v>107</v>
      </c>
      <c r="T113" t="s">
        <v>107</v>
      </c>
      <c r="U113">
        <v>1</v>
      </c>
      <c r="V113">
        <v>2</v>
      </c>
      <c r="W113" t="s">
        <v>106</v>
      </c>
      <c r="X113" t="s">
        <v>106</v>
      </c>
      <c r="Y113" t="s">
        <v>107</v>
      </c>
      <c r="Z113" t="s">
        <v>107</v>
      </c>
      <c r="AA113" t="s">
        <v>107</v>
      </c>
      <c r="AB113" t="s">
        <v>107</v>
      </c>
      <c r="AC113" t="s">
        <v>106</v>
      </c>
      <c r="AD113" t="s">
        <v>106</v>
      </c>
      <c r="AE113">
        <v>1</v>
      </c>
      <c r="AF113">
        <v>1</v>
      </c>
      <c r="AG113" t="s">
        <v>106</v>
      </c>
      <c r="AH113" t="s">
        <v>106</v>
      </c>
      <c r="AI113" t="s">
        <v>106</v>
      </c>
      <c r="AJ113" t="s">
        <v>106</v>
      </c>
      <c r="AK113" t="s">
        <v>107</v>
      </c>
      <c r="AL113" t="s">
        <v>107</v>
      </c>
      <c r="AM113">
        <v>1</v>
      </c>
      <c r="AN113">
        <v>1</v>
      </c>
      <c r="AO113">
        <v>1</v>
      </c>
      <c r="AP113">
        <v>1</v>
      </c>
      <c r="AQ113" t="s">
        <v>106</v>
      </c>
      <c r="AR113" t="s">
        <v>106</v>
      </c>
      <c r="AS113" t="s">
        <v>106</v>
      </c>
      <c r="AT113" t="s">
        <v>106</v>
      </c>
      <c r="AU113" t="s">
        <v>107</v>
      </c>
      <c r="AV113" t="s">
        <v>107</v>
      </c>
      <c r="AW113" t="s">
        <v>107</v>
      </c>
      <c r="AX113" t="s">
        <v>107</v>
      </c>
      <c r="AY113">
        <v>1</v>
      </c>
      <c r="AZ113">
        <v>2</v>
      </c>
      <c r="BA113">
        <v>1</v>
      </c>
      <c r="BB113">
        <v>2</v>
      </c>
      <c r="BC113">
        <v>1</v>
      </c>
      <c r="BD113">
        <v>1</v>
      </c>
      <c r="BE113">
        <v>2</v>
      </c>
      <c r="BF113">
        <v>2</v>
      </c>
      <c r="BG113">
        <v>1</v>
      </c>
      <c r="BH113">
        <v>2</v>
      </c>
      <c r="BI113" t="s">
        <v>106</v>
      </c>
      <c r="BJ113" t="s">
        <v>106</v>
      </c>
      <c r="BK113" t="s">
        <v>106</v>
      </c>
      <c r="BL113" t="s">
        <v>106</v>
      </c>
      <c r="BM113" t="s">
        <v>106</v>
      </c>
      <c r="BN113" t="s">
        <v>106</v>
      </c>
      <c r="BO113">
        <v>2</v>
      </c>
      <c r="BP113">
        <v>2</v>
      </c>
    </row>
    <row r="114" spans="1:68" x14ac:dyDescent="0.25">
      <c r="A114">
        <v>2014</v>
      </c>
      <c r="B114" t="s">
        <v>264</v>
      </c>
      <c r="C114" t="s">
        <v>106</v>
      </c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280</v>
      </c>
      <c r="P114" t="s">
        <v>280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Z114" t="s">
        <v>106</v>
      </c>
      <c r="AA114" t="s">
        <v>106</v>
      </c>
      <c r="AB114" t="s">
        <v>106</v>
      </c>
      <c r="AC114" t="s">
        <v>106</v>
      </c>
      <c r="AD114" t="s">
        <v>106</v>
      </c>
      <c r="AE114" t="s">
        <v>106</v>
      </c>
      <c r="AF114" t="s">
        <v>106</v>
      </c>
      <c r="AG114" t="s">
        <v>106</v>
      </c>
      <c r="AH114" t="s">
        <v>106</v>
      </c>
      <c r="AI114" t="s">
        <v>106</v>
      </c>
      <c r="AJ114" t="s">
        <v>106</v>
      </c>
      <c r="AK114" t="s">
        <v>106</v>
      </c>
      <c r="AL114" t="s">
        <v>106</v>
      </c>
      <c r="AM114" t="s">
        <v>106</v>
      </c>
      <c r="AN114" t="s">
        <v>106</v>
      </c>
      <c r="AO114" t="s">
        <v>106</v>
      </c>
      <c r="AP114" t="s">
        <v>106</v>
      </c>
      <c r="AQ114" t="s">
        <v>106</v>
      </c>
      <c r="AR114" t="s">
        <v>106</v>
      </c>
      <c r="AS114" t="s">
        <v>106</v>
      </c>
      <c r="AT114" t="s">
        <v>106</v>
      </c>
      <c r="AU114" t="s">
        <v>106</v>
      </c>
      <c r="AV114" t="s">
        <v>106</v>
      </c>
      <c r="AW114" t="s">
        <v>106</v>
      </c>
      <c r="AX114" t="s">
        <v>106</v>
      </c>
      <c r="AY114" t="s">
        <v>106</v>
      </c>
      <c r="AZ114" t="s">
        <v>106</v>
      </c>
      <c r="BA114" t="s">
        <v>106</v>
      </c>
      <c r="BB114" t="s">
        <v>106</v>
      </c>
      <c r="BC114" t="s">
        <v>106</v>
      </c>
      <c r="BD114" t="s">
        <v>106</v>
      </c>
      <c r="BE114" t="s">
        <v>106</v>
      </c>
      <c r="BF114" t="s">
        <v>106</v>
      </c>
      <c r="BG114" t="s">
        <v>106</v>
      </c>
      <c r="BH114" t="s">
        <v>106</v>
      </c>
      <c r="BI114" t="s">
        <v>106</v>
      </c>
      <c r="BJ114" t="s">
        <v>106</v>
      </c>
      <c r="BK114" t="s">
        <v>106</v>
      </c>
      <c r="BL114" t="s">
        <v>106</v>
      </c>
      <c r="BM114" t="s">
        <v>106</v>
      </c>
      <c r="BN114" t="s">
        <v>106</v>
      </c>
      <c r="BO114" t="s">
        <v>106</v>
      </c>
      <c r="BP114" t="s">
        <v>106</v>
      </c>
    </row>
    <row r="115" spans="1:68" x14ac:dyDescent="0.25">
      <c r="A115">
        <v>2014</v>
      </c>
      <c r="B115" t="s">
        <v>60</v>
      </c>
      <c r="C115" t="s">
        <v>106</v>
      </c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107</v>
      </c>
      <c r="N115" t="s">
        <v>107</v>
      </c>
      <c r="O115" t="s">
        <v>280</v>
      </c>
      <c r="P115" t="s">
        <v>280</v>
      </c>
      <c r="Q115" t="s">
        <v>107</v>
      </c>
      <c r="R115" t="s">
        <v>107</v>
      </c>
      <c r="S115" t="s">
        <v>106</v>
      </c>
      <c r="T115" t="s">
        <v>106</v>
      </c>
      <c r="U115" t="s">
        <v>106</v>
      </c>
      <c r="V115" t="s">
        <v>106</v>
      </c>
      <c r="W115" t="s">
        <v>107</v>
      </c>
      <c r="X115" t="s">
        <v>107</v>
      </c>
      <c r="Y115" t="s">
        <v>106</v>
      </c>
      <c r="Z115" t="s">
        <v>106</v>
      </c>
      <c r="AA115" t="s">
        <v>106</v>
      </c>
      <c r="AB115" t="s">
        <v>106</v>
      </c>
      <c r="AC115" t="s">
        <v>106</v>
      </c>
      <c r="AD115" t="s">
        <v>106</v>
      </c>
      <c r="AE115" t="s">
        <v>106</v>
      </c>
      <c r="AF115" t="s">
        <v>106</v>
      </c>
      <c r="AG115" t="s">
        <v>106</v>
      </c>
      <c r="AH115" t="s">
        <v>106</v>
      </c>
      <c r="AI115" t="s">
        <v>106</v>
      </c>
      <c r="AJ115" t="s">
        <v>106</v>
      </c>
      <c r="AK115" t="s">
        <v>106</v>
      </c>
      <c r="AL115" t="s">
        <v>106</v>
      </c>
      <c r="AM115" t="s">
        <v>107</v>
      </c>
      <c r="AN115" t="s">
        <v>107</v>
      </c>
      <c r="AO115">
        <v>0</v>
      </c>
      <c r="AP115">
        <v>1</v>
      </c>
      <c r="AQ115" t="s">
        <v>107</v>
      </c>
      <c r="AR115" t="s">
        <v>107</v>
      </c>
      <c r="AS115" t="s">
        <v>107</v>
      </c>
      <c r="AT115" t="s">
        <v>107</v>
      </c>
      <c r="AU115" t="s">
        <v>107</v>
      </c>
      <c r="AV115" t="s">
        <v>107</v>
      </c>
      <c r="AW115" t="s">
        <v>106</v>
      </c>
      <c r="AX115" t="s">
        <v>106</v>
      </c>
      <c r="AY115" t="s">
        <v>107</v>
      </c>
      <c r="AZ115" t="s">
        <v>107</v>
      </c>
      <c r="BA115" t="s">
        <v>106</v>
      </c>
      <c r="BB115" t="s">
        <v>106</v>
      </c>
      <c r="BC115" t="s">
        <v>107</v>
      </c>
      <c r="BD115" t="s">
        <v>107</v>
      </c>
      <c r="BE115" t="s">
        <v>106</v>
      </c>
      <c r="BF115" t="s">
        <v>106</v>
      </c>
      <c r="BG115" t="s">
        <v>106</v>
      </c>
      <c r="BH115" t="s">
        <v>106</v>
      </c>
      <c r="BI115" t="s">
        <v>107</v>
      </c>
      <c r="BJ115" t="s">
        <v>107</v>
      </c>
      <c r="BK115" t="s">
        <v>106</v>
      </c>
      <c r="BL115" t="s">
        <v>106</v>
      </c>
      <c r="BM115" t="s">
        <v>107</v>
      </c>
      <c r="BN115" t="s">
        <v>107</v>
      </c>
      <c r="BO115" t="s">
        <v>107</v>
      </c>
      <c r="BP115" t="s">
        <v>107</v>
      </c>
    </row>
    <row r="116" spans="1:68" x14ac:dyDescent="0.25">
      <c r="A116">
        <v>2014</v>
      </c>
      <c r="B116" t="s">
        <v>61</v>
      </c>
      <c r="C116" t="s">
        <v>107</v>
      </c>
      <c r="D116" t="s">
        <v>107</v>
      </c>
      <c r="E116" t="s">
        <v>107</v>
      </c>
      <c r="F116" t="s">
        <v>107</v>
      </c>
      <c r="G116" t="s">
        <v>106</v>
      </c>
      <c r="H116" t="s">
        <v>106</v>
      </c>
      <c r="I116" t="s">
        <v>107</v>
      </c>
      <c r="J116" t="s">
        <v>107</v>
      </c>
      <c r="K116" t="s">
        <v>106</v>
      </c>
      <c r="L116" t="s">
        <v>106</v>
      </c>
      <c r="M116" t="s">
        <v>106</v>
      </c>
      <c r="N116" t="s">
        <v>106</v>
      </c>
      <c r="O116" t="s">
        <v>280</v>
      </c>
      <c r="P116" t="s">
        <v>280</v>
      </c>
      <c r="Q116" t="s">
        <v>107</v>
      </c>
      <c r="R116" t="s">
        <v>107</v>
      </c>
      <c r="S116" t="s">
        <v>107</v>
      </c>
      <c r="T116" t="s">
        <v>107</v>
      </c>
      <c r="U116">
        <v>3</v>
      </c>
      <c r="V116">
        <v>3</v>
      </c>
      <c r="W116" t="s">
        <v>107</v>
      </c>
      <c r="X116" t="s">
        <v>107</v>
      </c>
      <c r="Y116" t="s">
        <v>106</v>
      </c>
      <c r="Z116" t="s">
        <v>106</v>
      </c>
      <c r="AA116" t="s">
        <v>106</v>
      </c>
      <c r="AB116" t="s">
        <v>106</v>
      </c>
      <c r="AC116">
        <v>3</v>
      </c>
      <c r="AD116">
        <v>3</v>
      </c>
      <c r="AE116">
        <v>1</v>
      </c>
      <c r="AF116">
        <v>2</v>
      </c>
      <c r="AG116">
        <v>1</v>
      </c>
      <c r="AH116">
        <v>2</v>
      </c>
      <c r="AI116">
        <v>2</v>
      </c>
      <c r="AJ116">
        <v>3</v>
      </c>
      <c r="AK116" t="s">
        <v>107</v>
      </c>
      <c r="AL116" t="s">
        <v>107</v>
      </c>
      <c r="AM116" t="s">
        <v>107</v>
      </c>
      <c r="AN116" t="s">
        <v>107</v>
      </c>
      <c r="AO116" t="s">
        <v>107</v>
      </c>
      <c r="AP116" t="s">
        <v>107</v>
      </c>
      <c r="AQ116" t="s">
        <v>107</v>
      </c>
      <c r="AR116" t="s">
        <v>107</v>
      </c>
      <c r="AS116" t="s">
        <v>107</v>
      </c>
      <c r="AT116" t="s">
        <v>107</v>
      </c>
      <c r="AU116" t="s">
        <v>106</v>
      </c>
      <c r="AV116" t="s">
        <v>106</v>
      </c>
      <c r="AW116">
        <v>1</v>
      </c>
      <c r="AX116">
        <v>2</v>
      </c>
      <c r="AY116">
        <v>1</v>
      </c>
      <c r="AZ116">
        <v>2</v>
      </c>
      <c r="BA116">
        <v>1</v>
      </c>
      <c r="BB116">
        <v>2</v>
      </c>
      <c r="BC116" t="s">
        <v>106</v>
      </c>
      <c r="BD116" t="s">
        <v>106</v>
      </c>
      <c r="BE116" t="s">
        <v>107</v>
      </c>
      <c r="BF116" t="s">
        <v>107</v>
      </c>
      <c r="BG116">
        <v>2</v>
      </c>
      <c r="BH116">
        <v>3</v>
      </c>
      <c r="BI116" t="s">
        <v>106</v>
      </c>
      <c r="BJ116" t="s">
        <v>106</v>
      </c>
      <c r="BK116">
        <v>2</v>
      </c>
      <c r="BL116">
        <v>3</v>
      </c>
      <c r="BM116" t="s">
        <v>106</v>
      </c>
      <c r="BN116" t="s">
        <v>106</v>
      </c>
      <c r="BO116" t="s">
        <v>106</v>
      </c>
      <c r="BP116" t="s">
        <v>106</v>
      </c>
    </row>
    <row r="117" spans="1:68" x14ac:dyDescent="0.25">
      <c r="A117">
        <v>2014</v>
      </c>
      <c r="B117" t="s">
        <v>62</v>
      </c>
      <c r="C117" t="s">
        <v>106</v>
      </c>
      <c r="D117" t="s">
        <v>106</v>
      </c>
      <c r="E117" t="s">
        <v>106</v>
      </c>
      <c r="F117" t="s">
        <v>106</v>
      </c>
      <c r="G117" t="s">
        <v>107</v>
      </c>
      <c r="H117" t="s">
        <v>107</v>
      </c>
      <c r="I117" t="s">
        <v>106</v>
      </c>
      <c r="J117" t="s">
        <v>106</v>
      </c>
      <c r="K117" t="s">
        <v>106</v>
      </c>
      <c r="L117" t="s">
        <v>106</v>
      </c>
      <c r="M117" t="s">
        <v>107</v>
      </c>
      <c r="N117" t="s">
        <v>107</v>
      </c>
      <c r="O117" t="s">
        <v>280</v>
      </c>
      <c r="P117" t="s">
        <v>280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107</v>
      </c>
      <c r="Z117" t="s">
        <v>107</v>
      </c>
      <c r="AA117" t="s">
        <v>107</v>
      </c>
      <c r="AB117" t="s">
        <v>107</v>
      </c>
      <c r="AC117" t="s">
        <v>106</v>
      </c>
      <c r="AD117" t="s">
        <v>106</v>
      </c>
      <c r="AE117" t="s">
        <v>106</v>
      </c>
      <c r="AF117" t="s">
        <v>106</v>
      </c>
      <c r="AG117" t="s">
        <v>106</v>
      </c>
      <c r="AH117" t="s">
        <v>106</v>
      </c>
      <c r="AI117" t="s">
        <v>106</v>
      </c>
      <c r="AJ117" t="s">
        <v>106</v>
      </c>
      <c r="AK117" t="s">
        <v>106</v>
      </c>
      <c r="AL117" t="s">
        <v>106</v>
      </c>
      <c r="AM117" t="s">
        <v>106</v>
      </c>
      <c r="AN117" t="s">
        <v>106</v>
      </c>
      <c r="AO117" t="s">
        <v>107</v>
      </c>
      <c r="AP117" t="s">
        <v>107</v>
      </c>
      <c r="AQ117" t="s">
        <v>106</v>
      </c>
      <c r="AR117" t="s">
        <v>106</v>
      </c>
      <c r="AS117" t="s">
        <v>106</v>
      </c>
      <c r="AT117" t="s">
        <v>106</v>
      </c>
      <c r="AU117" t="s">
        <v>106</v>
      </c>
      <c r="AV117" t="s">
        <v>106</v>
      </c>
      <c r="AW117" t="s">
        <v>106</v>
      </c>
      <c r="AX117" t="s">
        <v>106</v>
      </c>
      <c r="AY117" t="s">
        <v>107</v>
      </c>
      <c r="AZ117" t="s">
        <v>107</v>
      </c>
      <c r="BA117" t="s">
        <v>106</v>
      </c>
      <c r="BB117" t="s">
        <v>106</v>
      </c>
      <c r="BC117" t="s">
        <v>107</v>
      </c>
      <c r="BD117" t="s">
        <v>107</v>
      </c>
      <c r="BE117" t="s">
        <v>106</v>
      </c>
      <c r="BF117" t="s">
        <v>106</v>
      </c>
      <c r="BG117" t="s">
        <v>106</v>
      </c>
      <c r="BH117" t="s">
        <v>106</v>
      </c>
      <c r="BI117" t="s">
        <v>106</v>
      </c>
      <c r="BJ117" t="s">
        <v>106</v>
      </c>
      <c r="BK117" t="s">
        <v>106</v>
      </c>
      <c r="BL117" t="s">
        <v>106</v>
      </c>
      <c r="BM117" t="s">
        <v>106</v>
      </c>
      <c r="BN117" t="s">
        <v>106</v>
      </c>
      <c r="BO117" t="s">
        <v>106</v>
      </c>
      <c r="BP117" t="s">
        <v>106</v>
      </c>
    </row>
    <row r="118" spans="1:68" x14ac:dyDescent="0.25">
      <c r="A118">
        <v>2014</v>
      </c>
      <c r="B118" t="s">
        <v>63</v>
      </c>
      <c r="C118" t="s">
        <v>106</v>
      </c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107</v>
      </c>
      <c r="J118" t="s">
        <v>107</v>
      </c>
      <c r="K118">
        <v>1</v>
      </c>
      <c r="L118">
        <v>2</v>
      </c>
      <c r="M118" t="s">
        <v>106</v>
      </c>
      <c r="N118" t="s">
        <v>106</v>
      </c>
      <c r="O118" t="s">
        <v>280</v>
      </c>
      <c r="P118" t="s">
        <v>280</v>
      </c>
      <c r="Q118" t="s">
        <v>106</v>
      </c>
      <c r="R118" t="s">
        <v>106</v>
      </c>
      <c r="S118" t="s">
        <v>107</v>
      </c>
      <c r="T118" t="s">
        <v>107</v>
      </c>
      <c r="U118" t="s">
        <v>106</v>
      </c>
      <c r="V118" t="s">
        <v>106</v>
      </c>
      <c r="W118" t="s">
        <v>107</v>
      </c>
      <c r="X118" t="s">
        <v>107</v>
      </c>
      <c r="Y118" t="s">
        <v>106</v>
      </c>
      <c r="Z118" t="s">
        <v>106</v>
      </c>
      <c r="AA118" t="s">
        <v>106</v>
      </c>
      <c r="AB118" t="s">
        <v>106</v>
      </c>
      <c r="AC118" t="s">
        <v>106</v>
      </c>
      <c r="AD118" t="s">
        <v>106</v>
      </c>
      <c r="AE118" t="s">
        <v>106</v>
      </c>
      <c r="AF118" t="s">
        <v>106</v>
      </c>
      <c r="AG118" t="s">
        <v>106</v>
      </c>
      <c r="AH118" t="s">
        <v>106</v>
      </c>
      <c r="AI118" t="s">
        <v>106</v>
      </c>
      <c r="AJ118" t="s">
        <v>106</v>
      </c>
      <c r="AK118" t="s">
        <v>106</v>
      </c>
      <c r="AL118" t="s">
        <v>106</v>
      </c>
      <c r="AM118" t="s">
        <v>106</v>
      </c>
      <c r="AN118" t="s">
        <v>106</v>
      </c>
      <c r="AO118" t="s">
        <v>106</v>
      </c>
      <c r="AP118" t="s">
        <v>106</v>
      </c>
      <c r="AQ118" t="s">
        <v>107</v>
      </c>
      <c r="AR118" t="s">
        <v>107</v>
      </c>
      <c r="AS118" t="s">
        <v>106</v>
      </c>
      <c r="AT118" t="s">
        <v>106</v>
      </c>
      <c r="AU118" t="s">
        <v>106</v>
      </c>
      <c r="AV118" t="s">
        <v>106</v>
      </c>
      <c r="AW118" t="s">
        <v>106</v>
      </c>
      <c r="AX118" t="s">
        <v>106</v>
      </c>
      <c r="AY118" t="s">
        <v>107</v>
      </c>
      <c r="AZ118" t="s">
        <v>107</v>
      </c>
      <c r="BA118" t="s">
        <v>106</v>
      </c>
      <c r="BB118" t="s">
        <v>106</v>
      </c>
      <c r="BC118" t="s">
        <v>106</v>
      </c>
      <c r="BD118" t="s">
        <v>106</v>
      </c>
      <c r="BE118" t="s">
        <v>106</v>
      </c>
      <c r="BF118" t="s">
        <v>106</v>
      </c>
      <c r="BG118" t="s">
        <v>106</v>
      </c>
      <c r="BH118" t="s">
        <v>106</v>
      </c>
      <c r="BI118" t="s">
        <v>106</v>
      </c>
      <c r="BJ118" t="s">
        <v>106</v>
      </c>
      <c r="BK118" t="s">
        <v>106</v>
      </c>
      <c r="BL118" t="s">
        <v>106</v>
      </c>
      <c r="BM118" t="s">
        <v>106</v>
      </c>
      <c r="BN118" t="s">
        <v>106</v>
      </c>
      <c r="BO118" t="s">
        <v>106</v>
      </c>
      <c r="BP118" t="s">
        <v>106</v>
      </c>
    </row>
    <row r="119" spans="1:68" x14ac:dyDescent="0.25">
      <c r="A119">
        <v>2014</v>
      </c>
      <c r="B119" t="s">
        <v>265</v>
      </c>
      <c r="C119" t="s">
        <v>106</v>
      </c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280</v>
      </c>
      <c r="P119" t="s">
        <v>280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Z119" t="s">
        <v>106</v>
      </c>
      <c r="AA119" t="s">
        <v>107</v>
      </c>
      <c r="AB119" t="s">
        <v>107</v>
      </c>
      <c r="AC119" t="s">
        <v>106</v>
      </c>
      <c r="AD119" t="s">
        <v>106</v>
      </c>
      <c r="AE119" t="s">
        <v>106</v>
      </c>
      <c r="AF119" t="s">
        <v>106</v>
      </c>
      <c r="AG119" t="s">
        <v>106</v>
      </c>
      <c r="AH119" t="s">
        <v>106</v>
      </c>
      <c r="AI119" t="s">
        <v>106</v>
      </c>
      <c r="AJ119" t="s">
        <v>106</v>
      </c>
      <c r="AK119" t="s">
        <v>106</v>
      </c>
      <c r="AL119" t="s">
        <v>106</v>
      </c>
      <c r="AM119" t="s">
        <v>106</v>
      </c>
      <c r="AN119" t="s">
        <v>106</v>
      </c>
      <c r="AO119" t="s">
        <v>106</v>
      </c>
      <c r="AP119" t="s">
        <v>106</v>
      </c>
      <c r="AQ119" t="s">
        <v>106</v>
      </c>
      <c r="AR119" t="s">
        <v>106</v>
      </c>
      <c r="AS119" t="s">
        <v>106</v>
      </c>
      <c r="AT119" t="s">
        <v>106</v>
      </c>
      <c r="AU119" t="s">
        <v>106</v>
      </c>
      <c r="AV119" t="s">
        <v>106</v>
      </c>
      <c r="AW119" t="s">
        <v>106</v>
      </c>
      <c r="AX119" t="s">
        <v>106</v>
      </c>
      <c r="AY119" t="s">
        <v>106</v>
      </c>
      <c r="AZ119" t="s">
        <v>106</v>
      </c>
      <c r="BA119" t="s">
        <v>106</v>
      </c>
      <c r="BB119" t="s">
        <v>106</v>
      </c>
      <c r="BC119" t="s">
        <v>106</v>
      </c>
      <c r="BD119" t="s">
        <v>106</v>
      </c>
      <c r="BE119" t="s">
        <v>106</v>
      </c>
      <c r="BF119" t="s">
        <v>106</v>
      </c>
      <c r="BG119" t="s">
        <v>106</v>
      </c>
      <c r="BH119" t="s">
        <v>106</v>
      </c>
      <c r="BI119" t="s">
        <v>106</v>
      </c>
      <c r="BJ119" t="s">
        <v>106</v>
      </c>
      <c r="BK119" t="s">
        <v>106</v>
      </c>
      <c r="BL119" t="s">
        <v>106</v>
      </c>
      <c r="BM119" t="s">
        <v>106</v>
      </c>
      <c r="BN119" t="s">
        <v>106</v>
      </c>
      <c r="BO119" t="s">
        <v>106</v>
      </c>
      <c r="BP119" t="s">
        <v>106</v>
      </c>
    </row>
    <row r="120" spans="1:68" x14ac:dyDescent="0.25">
      <c r="A120">
        <v>2014</v>
      </c>
      <c r="B120" t="s">
        <v>221</v>
      </c>
      <c r="C120" t="s">
        <v>106</v>
      </c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280</v>
      </c>
      <c r="P120" t="s">
        <v>280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Z120" t="s">
        <v>106</v>
      </c>
      <c r="AA120" t="s">
        <v>107</v>
      </c>
      <c r="AB120" t="s">
        <v>107</v>
      </c>
      <c r="AC120" t="s">
        <v>106</v>
      </c>
      <c r="AD120" t="s">
        <v>106</v>
      </c>
      <c r="AE120" t="s">
        <v>106</v>
      </c>
      <c r="AF120" t="s">
        <v>106</v>
      </c>
      <c r="AG120" t="s">
        <v>106</v>
      </c>
      <c r="AH120" t="s">
        <v>106</v>
      </c>
      <c r="AI120" t="s">
        <v>106</v>
      </c>
      <c r="AJ120" t="s">
        <v>106</v>
      </c>
      <c r="AK120" t="s">
        <v>106</v>
      </c>
      <c r="AL120" t="s">
        <v>106</v>
      </c>
      <c r="AM120" t="s">
        <v>106</v>
      </c>
      <c r="AN120" t="s">
        <v>106</v>
      </c>
      <c r="AO120" t="s">
        <v>106</v>
      </c>
      <c r="AP120" t="s">
        <v>106</v>
      </c>
      <c r="AQ120" t="s">
        <v>106</v>
      </c>
      <c r="AR120" t="s">
        <v>106</v>
      </c>
      <c r="AS120" t="s">
        <v>106</v>
      </c>
      <c r="AT120" t="s">
        <v>106</v>
      </c>
      <c r="AU120" t="s">
        <v>106</v>
      </c>
      <c r="AV120" t="s">
        <v>106</v>
      </c>
      <c r="AW120" t="s">
        <v>106</v>
      </c>
      <c r="AX120" t="s">
        <v>106</v>
      </c>
      <c r="AY120" t="s">
        <v>106</v>
      </c>
      <c r="AZ120" t="s">
        <v>106</v>
      </c>
      <c r="BA120" t="s">
        <v>107</v>
      </c>
      <c r="BB120" t="s">
        <v>107</v>
      </c>
      <c r="BC120" t="s">
        <v>106</v>
      </c>
      <c r="BD120" t="s">
        <v>106</v>
      </c>
      <c r="BE120" t="s">
        <v>107</v>
      </c>
      <c r="BF120" t="s">
        <v>107</v>
      </c>
      <c r="BG120" t="s">
        <v>106</v>
      </c>
      <c r="BH120" t="s">
        <v>106</v>
      </c>
      <c r="BI120" t="s">
        <v>106</v>
      </c>
      <c r="BJ120" t="s">
        <v>106</v>
      </c>
      <c r="BK120" t="s">
        <v>106</v>
      </c>
      <c r="BL120" t="s">
        <v>106</v>
      </c>
      <c r="BM120" t="s">
        <v>106</v>
      </c>
      <c r="BN120" t="s">
        <v>106</v>
      </c>
      <c r="BO120" t="s">
        <v>107</v>
      </c>
      <c r="BP120" t="s">
        <v>107</v>
      </c>
    </row>
    <row r="121" spans="1:68" x14ac:dyDescent="0.25">
      <c r="A121">
        <v>2014</v>
      </c>
      <c r="B121" t="s">
        <v>273</v>
      </c>
      <c r="C121" t="s">
        <v>106</v>
      </c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107</v>
      </c>
      <c r="N121" t="s">
        <v>107</v>
      </c>
      <c r="O121" t="s">
        <v>280</v>
      </c>
      <c r="P121" t="s">
        <v>280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Z121" t="s">
        <v>106</v>
      </c>
      <c r="AA121" t="s">
        <v>106</v>
      </c>
      <c r="AB121" t="s">
        <v>106</v>
      </c>
      <c r="AC121" t="s">
        <v>106</v>
      </c>
      <c r="AD121" t="s">
        <v>106</v>
      </c>
      <c r="AE121" t="s">
        <v>106</v>
      </c>
      <c r="AF121" t="s">
        <v>106</v>
      </c>
      <c r="AG121" t="s">
        <v>106</v>
      </c>
      <c r="AH121" t="s">
        <v>106</v>
      </c>
      <c r="AI121" t="s">
        <v>106</v>
      </c>
      <c r="AJ121" t="s">
        <v>106</v>
      </c>
      <c r="AK121" t="s">
        <v>106</v>
      </c>
      <c r="AL121" t="s">
        <v>106</v>
      </c>
      <c r="AM121" t="s">
        <v>107</v>
      </c>
      <c r="AN121" t="s">
        <v>107</v>
      </c>
      <c r="AO121" t="s">
        <v>106</v>
      </c>
      <c r="AP121" t="s">
        <v>106</v>
      </c>
      <c r="AQ121" t="s">
        <v>106</v>
      </c>
      <c r="AR121" t="s">
        <v>106</v>
      </c>
      <c r="AS121" t="s">
        <v>106</v>
      </c>
      <c r="AT121" t="s">
        <v>106</v>
      </c>
      <c r="AU121" t="s">
        <v>106</v>
      </c>
      <c r="AV121" t="s">
        <v>106</v>
      </c>
      <c r="AW121" t="s">
        <v>106</v>
      </c>
      <c r="AX121" t="s">
        <v>106</v>
      </c>
      <c r="AY121" t="s">
        <v>106</v>
      </c>
      <c r="AZ121" t="s">
        <v>106</v>
      </c>
      <c r="BA121" t="s">
        <v>106</v>
      </c>
      <c r="BB121" t="s">
        <v>106</v>
      </c>
      <c r="BC121" t="s">
        <v>106</v>
      </c>
      <c r="BD121" t="s">
        <v>106</v>
      </c>
      <c r="BE121" t="s">
        <v>106</v>
      </c>
      <c r="BF121" t="s">
        <v>106</v>
      </c>
      <c r="BG121" t="s">
        <v>106</v>
      </c>
      <c r="BH121" t="s">
        <v>106</v>
      </c>
      <c r="BI121" t="s">
        <v>106</v>
      </c>
      <c r="BJ121" t="s">
        <v>106</v>
      </c>
      <c r="BK121" t="s">
        <v>106</v>
      </c>
      <c r="BL121" t="s">
        <v>106</v>
      </c>
      <c r="BM121" t="s">
        <v>106</v>
      </c>
      <c r="BN121" t="s">
        <v>106</v>
      </c>
      <c r="BO121" t="s">
        <v>106</v>
      </c>
      <c r="BP121" t="s">
        <v>106</v>
      </c>
    </row>
    <row r="122" spans="1:68" x14ac:dyDescent="0.25">
      <c r="A122">
        <v>2014</v>
      </c>
      <c r="B122" t="s">
        <v>222</v>
      </c>
      <c r="C122" t="s">
        <v>106</v>
      </c>
      <c r="D122" t="s">
        <v>106</v>
      </c>
      <c r="E122" t="s">
        <v>106</v>
      </c>
      <c r="F122" t="s">
        <v>106</v>
      </c>
      <c r="G122" t="s">
        <v>107</v>
      </c>
      <c r="H122" t="s">
        <v>107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280</v>
      </c>
      <c r="P122" t="s">
        <v>280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>
        <v>1</v>
      </c>
      <c r="Z122">
        <v>2</v>
      </c>
      <c r="AA122" t="s">
        <v>106</v>
      </c>
      <c r="AB122" t="s">
        <v>106</v>
      </c>
      <c r="AC122" t="s">
        <v>107</v>
      </c>
      <c r="AD122" t="s">
        <v>107</v>
      </c>
      <c r="AE122" t="s">
        <v>106</v>
      </c>
      <c r="AF122" t="s">
        <v>106</v>
      </c>
      <c r="AG122" t="s">
        <v>106</v>
      </c>
      <c r="AH122" t="s">
        <v>106</v>
      </c>
      <c r="AI122" t="s">
        <v>107</v>
      </c>
      <c r="AJ122" t="s">
        <v>107</v>
      </c>
      <c r="AK122" t="s">
        <v>106</v>
      </c>
      <c r="AL122" t="s">
        <v>106</v>
      </c>
      <c r="AM122" t="s">
        <v>106</v>
      </c>
      <c r="AN122" t="s">
        <v>106</v>
      </c>
      <c r="AO122" t="s">
        <v>107</v>
      </c>
      <c r="AP122" t="s">
        <v>107</v>
      </c>
      <c r="AQ122" t="s">
        <v>106</v>
      </c>
      <c r="AR122" t="s">
        <v>106</v>
      </c>
      <c r="AS122" t="s">
        <v>106</v>
      </c>
      <c r="AT122" t="s">
        <v>106</v>
      </c>
      <c r="AU122" t="s">
        <v>106</v>
      </c>
      <c r="AV122" t="s">
        <v>106</v>
      </c>
      <c r="AW122" t="s">
        <v>106</v>
      </c>
      <c r="AX122" t="s">
        <v>106</v>
      </c>
      <c r="AY122" t="s">
        <v>107</v>
      </c>
      <c r="AZ122" t="s">
        <v>107</v>
      </c>
      <c r="BA122" t="s">
        <v>106</v>
      </c>
      <c r="BB122" t="s">
        <v>106</v>
      </c>
      <c r="BC122" t="s">
        <v>106</v>
      </c>
      <c r="BD122" t="s">
        <v>106</v>
      </c>
      <c r="BE122" t="s">
        <v>107</v>
      </c>
      <c r="BF122" t="s">
        <v>107</v>
      </c>
      <c r="BG122" t="s">
        <v>106</v>
      </c>
      <c r="BH122" t="s">
        <v>106</v>
      </c>
      <c r="BI122" t="s">
        <v>106</v>
      </c>
      <c r="BJ122" t="s">
        <v>106</v>
      </c>
      <c r="BK122" t="s">
        <v>107</v>
      </c>
      <c r="BL122" t="s">
        <v>107</v>
      </c>
      <c r="BM122" t="s">
        <v>106</v>
      </c>
      <c r="BN122" t="s">
        <v>106</v>
      </c>
      <c r="BO122" t="s">
        <v>107</v>
      </c>
      <c r="BP122" t="s">
        <v>107</v>
      </c>
    </row>
    <row r="123" spans="1:68" x14ac:dyDescent="0.25">
      <c r="A123">
        <v>2014</v>
      </c>
      <c r="B123" t="s">
        <v>64</v>
      </c>
      <c r="C123" t="s">
        <v>106</v>
      </c>
      <c r="D123" t="s">
        <v>106</v>
      </c>
      <c r="E123">
        <v>2</v>
      </c>
      <c r="F123">
        <v>3</v>
      </c>
      <c r="G123" t="s">
        <v>106</v>
      </c>
      <c r="H123" t="s">
        <v>106</v>
      </c>
      <c r="I123" t="s">
        <v>107</v>
      </c>
      <c r="J123" t="s">
        <v>107</v>
      </c>
      <c r="K123" t="s">
        <v>106</v>
      </c>
      <c r="L123" t="s">
        <v>106</v>
      </c>
      <c r="M123" t="s">
        <v>107</v>
      </c>
      <c r="N123" t="s">
        <v>107</v>
      </c>
      <c r="O123" t="s">
        <v>280</v>
      </c>
      <c r="P123" t="s">
        <v>280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107</v>
      </c>
      <c r="Z123" t="s">
        <v>107</v>
      </c>
      <c r="AA123">
        <v>1</v>
      </c>
      <c r="AB123">
        <v>1</v>
      </c>
      <c r="AC123" t="s">
        <v>107</v>
      </c>
      <c r="AD123" t="s">
        <v>107</v>
      </c>
      <c r="AE123" t="s">
        <v>106</v>
      </c>
      <c r="AF123" t="s">
        <v>106</v>
      </c>
      <c r="AG123" t="s">
        <v>106</v>
      </c>
      <c r="AH123" t="s">
        <v>106</v>
      </c>
      <c r="AI123" t="s">
        <v>107</v>
      </c>
      <c r="AJ123" t="s">
        <v>107</v>
      </c>
      <c r="AK123" t="s">
        <v>106</v>
      </c>
      <c r="AL123" t="s">
        <v>106</v>
      </c>
      <c r="AM123" t="s">
        <v>106</v>
      </c>
      <c r="AN123" t="s">
        <v>106</v>
      </c>
      <c r="AO123">
        <v>2</v>
      </c>
      <c r="AP123">
        <v>1</v>
      </c>
      <c r="AQ123" t="s">
        <v>106</v>
      </c>
      <c r="AR123" t="s">
        <v>106</v>
      </c>
      <c r="AS123" t="s">
        <v>107</v>
      </c>
      <c r="AT123" t="s">
        <v>107</v>
      </c>
      <c r="AU123" t="s">
        <v>106</v>
      </c>
      <c r="AV123" t="s">
        <v>106</v>
      </c>
      <c r="AW123" t="s">
        <v>107</v>
      </c>
      <c r="AX123" t="s">
        <v>107</v>
      </c>
      <c r="AY123">
        <v>1</v>
      </c>
      <c r="AZ123">
        <v>2</v>
      </c>
      <c r="BA123" t="s">
        <v>107</v>
      </c>
      <c r="BB123" t="s">
        <v>107</v>
      </c>
      <c r="BC123" t="s">
        <v>106</v>
      </c>
      <c r="BD123" t="s">
        <v>106</v>
      </c>
      <c r="BE123">
        <v>1</v>
      </c>
      <c r="BF123">
        <v>1</v>
      </c>
      <c r="BG123" t="s">
        <v>106</v>
      </c>
      <c r="BH123" t="s">
        <v>106</v>
      </c>
      <c r="BI123">
        <v>1</v>
      </c>
      <c r="BJ123">
        <v>2</v>
      </c>
      <c r="BK123" t="s">
        <v>107</v>
      </c>
      <c r="BL123" t="s">
        <v>107</v>
      </c>
      <c r="BM123" t="s">
        <v>106</v>
      </c>
      <c r="BN123" t="s">
        <v>106</v>
      </c>
      <c r="BO123">
        <v>1</v>
      </c>
      <c r="BP123">
        <v>2</v>
      </c>
    </row>
    <row r="124" spans="1:68" x14ac:dyDescent="0.25">
      <c r="A124">
        <v>2014</v>
      </c>
      <c r="B124" t="s">
        <v>223</v>
      </c>
      <c r="C124" t="s">
        <v>106</v>
      </c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>
        <v>1</v>
      </c>
      <c r="J124">
        <v>1</v>
      </c>
      <c r="K124" t="s">
        <v>106</v>
      </c>
      <c r="L124" t="s">
        <v>106</v>
      </c>
      <c r="M124" t="s">
        <v>106</v>
      </c>
      <c r="N124" t="s">
        <v>106</v>
      </c>
      <c r="O124" t="s">
        <v>280</v>
      </c>
      <c r="P124" t="s">
        <v>280</v>
      </c>
      <c r="Q124" t="s">
        <v>106</v>
      </c>
      <c r="R124" t="s">
        <v>106</v>
      </c>
      <c r="S124" t="s">
        <v>107</v>
      </c>
      <c r="T124" t="s">
        <v>107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Z124" t="s">
        <v>106</v>
      </c>
      <c r="AA124" t="s">
        <v>106</v>
      </c>
      <c r="AB124" t="s">
        <v>106</v>
      </c>
      <c r="AC124" t="s">
        <v>106</v>
      </c>
      <c r="AD124" t="s">
        <v>106</v>
      </c>
      <c r="AE124" t="s">
        <v>106</v>
      </c>
      <c r="AF124" t="s">
        <v>106</v>
      </c>
      <c r="AG124" t="s">
        <v>106</v>
      </c>
      <c r="AH124" t="s">
        <v>106</v>
      </c>
      <c r="AI124" t="s">
        <v>106</v>
      </c>
      <c r="AJ124" t="s">
        <v>106</v>
      </c>
      <c r="AK124" t="s">
        <v>107</v>
      </c>
      <c r="AL124" t="s">
        <v>107</v>
      </c>
      <c r="AM124" t="s">
        <v>106</v>
      </c>
      <c r="AN124" t="s">
        <v>106</v>
      </c>
      <c r="AO124" t="s">
        <v>106</v>
      </c>
      <c r="AP124" t="s">
        <v>106</v>
      </c>
      <c r="AQ124" t="s">
        <v>107</v>
      </c>
      <c r="AR124" t="s">
        <v>107</v>
      </c>
      <c r="AS124" t="s">
        <v>106</v>
      </c>
      <c r="AT124" t="s">
        <v>106</v>
      </c>
      <c r="AU124" t="s">
        <v>106</v>
      </c>
      <c r="AV124" t="s">
        <v>106</v>
      </c>
      <c r="AW124" t="s">
        <v>106</v>
      </c>
      <c r="AX124" t="s">
        <v>106</v>
      </c>
      <c r="AY124" t="s">
        <v>106</v>
      </c>
      <c r="AZ124" t="s">
        <v>106</v>
      </c>
      <c r="BA124" t="s">
        <v>106</v>
      </c>
      <c r="BB124" t="s">
        <v>106</v>
      </c>
      <c r="BC124" t="s">
        <v>106</v>
      </c>
      <c r="BD124" t="s">
        <v>106</v>
      </c>
      <c r="BE124" t="s">
        <v>106</v>
      </c>
      <c r="BF124" t="s">
        <v>106</v>
      </c>
      <c r="BG124" t="s">
        <v>106</v>
      </c>
      <c r="BH124" t="s">
        <v>106</v>
      </c>
      <c r="BI124" t="s">
        <v>106</v>
      </c>
      <c r="BJ124" t="s">
        <v>106</v>
      </c>
      <c r="BK124" t="s">
        <v>106</v>
      </c>
      <c r="BL124" t="s">
        <v>106</v>
      </c>
      <c r="BM124" t="s">
        <v>107</v>
      </c>
      <c r="BN124" t="s">
        <v>107</v>
      </c>
      <c r="BO124" t="s">
        <v>106</v>
      </c>
      <c r="BP124" t="s">
        <v>106</v>
      </c>
    </row>
    <row r="125" spans="1:68" x14ac:dyDescent="0.25">
      <c r="A125">
        <v>2014</v>
      </c>
      <c r="B125" t="s">
        <v>224</v>
      </c>
      <c r="C125" t="s">
        <v>106</v>
      </c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107</v>
      </c>
      <c r="L125" t="s">
        <v>107</v>
      </c>
      <c r="M125" t="s">
        <v>106</v>
      </c>
      <c r="N125" t="s">
        <v>106</v>
      </c>
      <c r="O125" t="s">
        <v>280</v>
      </c>
      <c r="P125" t="s">
        <v>280</v>
      </c>
      <c r="Q125" t="s">
        <v>106</v>
      </c>
      <c r="R125" t="s">
        <v>106</v>
      </c>
      <c r="S125" t="s">
        <v>107</v>
      </c>
      <c r="T125" t="s">
        <v>107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  <c r="Z125" t="s">
        <v>106</v>
      </c>
      <c r="AA125" t="s">
        <v>106</v>
      </c>
      <c r="AB125" t="s">
        <v>106</v>
      </c>
      <c r="AC125" t="s">
        <v>106</v>
      </c>
      <c r="AD125" t="s">
        <v>106</v>
      </c>
      <c r="AE125" t="s">
        <v>106</v>
      </c>
      <c r="AF125" t="s">
        <v>106</v>
      </c>
      <c r="AG125" t="s">
        <v>106</v>
      </c>
      <c r="AH125" t="s">
        <v>106</v>
      </c>
      <c r="AI125" t="s">
        <v>106</v>
      </c>
      <c r="AJ125" t="s">
        <v>106</v>
      </c>
      <c r="AK125" t="s">
        <v>106</v>
      </c>
      <c r="AL125" t="s">
        <v>106</v>
      </c>
      <c r="AM125" t="s">
        <v>106</v>
      </c>
      <c r="AN125" t="s">
        <v>106</v>
      </c>
      <c r="AO125" t="s">
        <v>106</v>
      </c>
      <c r="AP125" t="s">
        <v>106</v>
      </c>
      <c r="AQ125" t="s">
        <v>106</v>
      </c>
      <c r="AR125" t="s">
        <v>106</v>
      </c>
      <c r="AS125" t="s">
        <v>106</v>
      </c>
      <c r="AT125" t="s">
        <v>106</v>
      </c>
      <c r="AU125" t="s">
        <v>106</v>
      </c>
      <c r="AV125" t="s">
        <v>106</v>
      </c>
      <c r="AW125" t="s">
        <v>106</v>
      </c>
      <c r="AX125" t="s">
        <v>106</v>
      </c>
      <c r="AY125" t="s">
        <v>106</v>
      </c>
      <c r="AZ125" t="s">
        <v>106</v>
      </c>
      <c r="BA125" t="s">
        <v>106</v>
      </c>
      <c r="BB125" t="s">
        <v>106</v>
      </c>
      <c r="BC125" t="s">
        <v>107</v>
      </c>
      <c r="BD125" t="s">
        <v>107</v>
      </c>
      <c r="BE125" t="s">
        <v>106</v>
      </c>
      <c r="BF125" t="s">
        <v>106</v>
      </c>
      <c r="BG125" t="s">
        <v>106</v>
      </c>
      <c r="BH125" t="s">
        <v>106</v>
      </c>
      <c r="BI125" t="s">
        <v>106</v>
      </c>
      <c r="BJ125" t="s">
        <v>106</v>
      </c>
      <c r="BK125" t="s">
        <v>106</v>
      </c>
      <c r="BL125" t="s">
        <v>106</v>
      </c>
      <c r="BM125" t="s">
        <v>106</v>
      </c>
      <c r="BN125" t="s">
        <v>106</v>
      </c>
      <c r="BO125" t="s">
        <v>107</v>
      </c>
      <c r="BP125" t="s">
        <v>107</v>
      </c>
    </row>
    <row r="126" spans="1:68" x14ac:dyDescent="0.25">
      <c r="A126">
        <v>2014</v>
      </c>
      <c r="B126" t="s">
        <v>225</v>
      </c>
      <c r="C126">
        <v>1</v>
      </c>
      <c r="D126">
        <v>1</v>
      </c>
      <c r="E126" t="s">
        <v>106</v>
      </c>
      <c r="F126" t="s">
        <v>106</v>
      </c>
      <c r="G126" t="s">
        <v>107</v>
      </c>
      <c r="H126" t="s">
        <v>107</v>
      </c>
      <c r="I126">
        <v>3</v>
      </c>
      <c r="J126">
        <v>3</v>
      </c>
      <c r="K126" t="s">
        <v>106</v>
      </c>
      <c r="L126" t="s">
        <v>106</v>
      </c>
      <c r="M126">
        <v>1</v>
      </c>
      <c r="N126">
        <v>1</v>
      </c>
      <c r="O126" t="s">
        <v>280</v>
      </c>
      <c r="P126" t="s">
        <v>280</v>
      </c>
      <c r="Q126" t="s">
        <v>106</v>
      </c>
      <c r="R126" t="s">
        <v>106</v>
      </c>
      <c r="S126">
        <v>4</v>
      </c>
      <c r="T126">
        <v>4</v>
      </c>
      <c r="U126" t="s">
        <v>106</v>
      </c>
      <c r="V126" t="s">
        <v>106</v>
      </c>
      <c r="W126">
        <v>8</v>
      </c>
      <c r="X126">
        <v>5</v>
      </c>
      <c r="Y126" t="s">
        <v>106</v>
      </c>
      <c r="Z126" t="s">
        <v>106</v>
      </c>
      <c r="AA126" t="s">
        <v>106</v>
      </c>
      <c r="AB126" t="s">
        <v>106</v>
      </c>
      <c r="AC126" t="s">
        <v>106</v>
      </c>
      <c r="AD126" t="s">
        <v>106</v>
      </c>
      <c r="AE126">
        <v>2</v>
      </c>
      <c r="AF126">
        <v>2</v>
      </c>
      <c r="AG126" t="s">
        <v>106</v>
      </c>
      <c r="AH126" t="s">
        <v>106</v>
      </c>
      <c r="AI126">
        <v>3</v>
      </c>
      <c r="AJ126">
        <v>3</v>
      </c>
      <c r="AK126">
        <v>1</v>
      </c>
      <c r="AL126">
        <v>2</v>
      </c>
      <c r="AM126" t="s">
        <v>106</v>
      </c>
      <c r="AN126" t="s">
        <v>106</v>
      </c>
      <c r="AO126" t="s">
        <v>106</v>
      </c>
      <c r="AP126" t="s">
        <v>106</v>
      </c>
      <c r="AQ126" t="s">
        <v>106</v>
      </c>
      <c r="AR126" t="s">
        <v>106</v>
      </c>
      <c r="AS126" t="s">
        <v>106</v>
      </c>
      <c r="AT126" t="s">
        <v>106</v>
      </c>
      <c r="AU126" t="s">
        <v>107</v>
      </c>
      <c r="AV126" t="s">
        <v>107</v>
      </c>
      <c r="AW126" t="s">
        <v>106</v>
      </c>
      <c r="AX126" t="s">
        <v>106</v>
      </c>
      <c r="AY126" t="s">
        <v>106</v>
      </c>
      <c r="AZ126" t="s">
        <v>106</v>
      </c>
      <c r="BA126" t="s">
        <v>106</v>
      </c>
      <c r="BB126" t="s">
        <v>106</v>
      </c>
      <c r="BC126" t="s">
        <v>106</v>
      </c>
      <c r="BD126" t="s">
        <v>106</v>
      </c>
      <c r="BE126" t="s">
        <v>106</v>
      </c>
      <c r="BF126" t="s">
        <v>106</v>
      </c>
      <c r="BG126" t="s">
        <v>106</v>
      </c>
      <c r="BH126" t="s">
        <v>106</v>
      </c>
      <c r="BI126" t="s">
        <v>106</v>
      </c>
      <c r="BJ126" t="s">
        <v>106</v>
      </c>
      <c r="BK126" t="s">
        <v>106</v>
      </c>
      <c r="BL126" t="s">
        <v>106</v>
      </c>
      <c r="BM126" t="s">
        <v>107</v>
      </c>
      <c r="BN126" t="s">
        <v>107</v>
      </c>
      <c r="BO126" t="s">
        <v>106</v>
      </c>
      <c r="BP126" t="s">
        <v>106</v>
      </c>
    </row>
    <row r="127" spans="1:68" x14ac:dyDescent="0.25">
      <c r="A127">
        <v>2014</v>
      </c>
      <c r="B127" t="s">
        <v>65</v>
      </c>
      <c r="C127" t="s">
        <v>106</v>
      </c>
      <c r="D127" t="s">
        <v>106</v>
      </c>
      <c r="E127" t="s">
        <v>107</v>
      </c>
      <c r="F127" t="s">
        <v>107</v>
      </c>
      <c r="G127" t="s">
        <v>106</v>
      </c>
      <c r="H127" t="s">
        <v>106</v>
      </c>
      <c r="I127">
        <v>2</v>
      </c>
      <c r="J127">
        <v>2</v>
      </c>
      <c r="K127" t="s">
        <v>107</v>
      </c>
      <c r="L127" t="s">
        <v>107</v>
      </c>
      <c r="M127" t="s">
        <v>107</v>
      </c>
      <c r="N127" t="s">
        <v>107</v>
      </c>
      <c r="O127" t="s">
        <v>280</v>
      </c>
      <c r="P127" t="s">
        <v>280</v>
      </c>
      <c r="Q127">
        <v>2</v>
      </c>
      <c r="R127">
        <v>3</v>
      </c>
      <c r="S127" t="s">
        <v>107</v>
      </c>
      <c r="T127" t="s">
        <v>107</v>
      </c>
      <c r="U127" t="s">
        <v>107</v>
      </c>
      <c r="V127" t="s">
        <v>107</v>
      </c>
      <c r="W127">
        <v>1</v>
      </c>
      <c r="X127">
        <v>2</v>
      </c>
      <c r="Y127" t="s">
        <v>107</v>
      </c>
      <c r="Z127" t="s">
        <v>107</v>
      </c>
      <c r="AA127">
        <v>1</v>
      </c>
      <c r="AB127">
        <v>1</v>
      </c>
      <c r="AC127" t="s">
        <v>107</v>
      </c>
      <c r="AD127" t="s">
        <v>107</v>
      </c>
      <c r="AE127" t="s">
        <v>107</v>
      </c>
      <c r="AF127" t="s">
        <v>107</v>
      </c>
      <c r="AG127" t="s">
        <v>107</v>
      </c>
      <c r="AH127" t="s">
        <v>107</v>
      </c>
      <c r="AI127" t="s">
        <v>107</v>
      </c>
      <c r="AJ127" t="s">
        <v>107</v>
      </c>
      <c r="AK127" t="s">
        <v>107</v>
      </c>
      <c r="AL127" t="s">
        <v>107</v>
      </c>
      <c r="AM127" t="s">
        <v>107</v>
      </c>
      <c r="AN127" t="s">
        <v>107</v>
      </c>
      <c r="AO127">
        <v>1</v>
      </c>
      <c r="AP127">
        <v>1</v>
      </c>
      <c r="AQ127">
        <v>1</v>
      </c>
      <c r="AR127">
        <v>1</v>
      </c>
      <c r="AS127" t="s">
        <v>106</v>
      </c>
      <c r="AT127" t="s">
        <v>106</v>
      </c>
      <c r="AU127" t="s">
        <v>107</v>
      </c>
      <c r="AV127" t="s">
        <v>107</v>
      </c>
      <c r="AW127" t="s">
        <v>106</v>
      </c>
      <c r="AX127" t="s">
        <v>106</v>
      </c>
      <c r="AY127" t="s">
        <v>107</v>
      </c>
      <c r="AZ127" t="s">
        <v>107</v>
      </c>
      <c r="BA127" t="s">
        <v>106</v>
      </c>
      <c r="BB127" t="s">
        <v>106</v>
      </c>
      <c r="BC127">
        <v>1</v>
      </c>
      <c r="BD127">
        <v>1</v>
      </c>
      <c r="BE127" t="s">
        <v>106</v>
      </c>
      <c r="BF127" t="s">
        <v>106</v>
      </c>
      <c r="BG127" t="s">
        <v>106</v>
      </c>
      <c r="BH127" t="s">
        <v>106</v>
      </c>
      <c r="BI127" t="s">
        <v>107</v>
      </c>
      <c r="BJ127" t="s">
        <v>107</v>
      </c>
      <c r="BK127" t="s">
        <v>106</v>
      </c>
      <c r="BL127" t="s">
        <v>106</v>
      </c>
      <c r="BM127" t="s">
        <v>106</v>
      </c>
      <c r="BN127" t="s">
        <v>106</v>
      </c>
      <c r="BO127">
        <v>2</v>
      </c>
      <c r="BP127">
        <v>2</v>
      </c>
    </row>
    <row r="128" spans="1:68" x14ac:dyDescent="0.25">
      <c r="A128">
        <v>2014</v>
      </c>
      <c r="B128" t="s">
        <v>226</v>
      </c>
      <c r="C128" t="s">
        <v>106</v>
      </c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106</v>
      </c>
      <c r="N128" t="s">
        <v>106</v>
      </c>
      <c r="O128" t="s">
        <v>280</v>
      </c>
      <c r="P128" t="s">
        <v>280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  <c r="Z128" t="s">
        <v>106</v>
      </c>
      <c r="AA128" t="s">
        <v>106</v>
      </c>
      <c r="AB128" t="s">
        <v>106</v>
      </c>
      <c r="AC128" t="s">
        <v>106</v>
      </c>
      <c r="AD128" t="s">
        <v>106</v>
      </c>
      <c r="AE128" t="s">
        <v>106</v>
      </c>
      <c r="AF128" t="s">
        <v>106</v>
      </c>
      <c r="AG128" t="s">
        <v>106</v>
      </c>
      <c r="AH128" t="s">
        <v>106</v>
      </c>
      <c r="AI128" t="s">
        <v>106</v>
      </c>
      <c r="AJ128" t="s">
        <v>106</v>
      </c>
      <c r="AK128" t="s">
        <v>106</v>
      </c>
      <c r="AL128" t="s">
        <v>106</v>
      </c>
      <c r="AM128" t="s">
        <v>106</v>
      </c>
      <c r="AN128" t="s">
        <v>106</v>
      </c>
      <c r="AO128" t="s">
        <v>106</v>
      </c>
      <c r="AP128" t="s">
        <v>106</v>
      </c>
      <c r="AQ128" t="s">
        <v>106</v>
      </c>
      <c r="AR128" t="s">
        <v>106</v>
      </c>
      <c r="AS128" t="s">
        <v>106</v>
      </c>
      <c r="AT128" t="s">
        <v>106</v>
      </c>
      <c r="AU128" t="s">
        <v>106</v>
      </c>
      <c r="AV128" t="s">
        <v>106</v>
      </c>
      <c r="AW128" t="s">
        <v>106</v>
      </c>
      <c r="AX128" t="s">
        <v>106</v>
      </c>
      <c r="AY128" t="s">
        <v>107</v>
      </c>
      <c r="AZ128" t="s">
        <v>107</v>
      </c>
      <c r="BA128" t="s">
        <v>106</v>
      </c>
      <c r="BB128" t="s">
        <v>106</v>
      </c>
      <c r="BC128" t="s">
        <v>106</v>
      </c>
      <c r="BD128" t="s">
        <v>106</v>
      </c>
      <c r="BE128" t="s">
        <v>106</v>
      </c>
      <c r="BF128" t="s">
        <v>106</v>
      </c>
      <c r="BG128" t="s">
        <v>106</v>
      </c>
      <c r="BH128" t="s">
        <v>106</v>
      </c>
      <c r="BI128" t="s">
        <v>106</v>
      </c>
      <c r="BJ128" t="s">
        <v>106</v>
      </c>
      <c r="BK128" t="s">
        <v>106</v>
      </c>
      <c r="BL128" t="s">
        <v>106</v>
      </c>
      <c r="BM128" t="s">
        <v>106</v>
      </c>
      <c r="BN128" t="s">
        <v>106</v>
      </c>
      <c r="BO128" t="s">
        <v>106</v>
      </c>
      <c r="BP128" t="s">
        <v>106</v>
      </c>
    </row>
    <row r="129" spans="1:68" x14ac:dyDescent="0.25">
      <c r="A129">
        <v>2014</v>
      </c>
      <c r="B129" t="s">
        <v>66</v>
      </c>
      <c r="C129" t="s">
        <v>106</v>
      </c>
      <c r="D129" t="s">
        <v>106</v>
      </c>
      <c r="E129" t="s">
        <v>107</v>
      </c>
      <c r="F129" t="s">
        <v>107</v>
      </c>
      <c r="G129" t="s">
        <v>106</v>
      </c>
      <c r="H129" t="s">
        <v>106</v>
      </c>
      <c r="I129">
        <v>1</v>
      </c>
      <c r="J129">
        <v>1</v>
      </c>
      <c r="K129" t="s">
        <v>107</v>
      </c>
      <c r="L129" t="s">
        <v>107</v>
      </c>
      <c r="M129">
        <v>1</v>
      </c>
      <c r="N129">
        <v>2</v>
      </c>
      <c r="O129" t="s">
        <v>280</v>
      </c>
      <c r="P129" t="s">
        <v>280</v>
      </c>
      <c r="Q129" t="s">
        <v>107</v>
      </c>
      <c r="R129" t="s">
        <v>107</v>
      </c>
      <c r="S129">
        <v>1</v>
      </c>
      <c r="T129">
        <v>2</v>
      </c>
      <c r="U129" t="s">
        <v>107</v>
      </c>
      <c r="V129" t="s">
        <v>107</v>
      </c>
      <c r="W129" t="s">
        <v>107</v>
      </c>
      <c r="X129" t="s">
        <v>107</v>
      </c>
      <c r="Y129" t="s">
        <v>106</v>
      </c>
      <c r="Z129" t="s">
        <v>106</v>
      </c>
      <c r="AA129">
        <v>1</v>
      </c>
      <c r="AB129">
        <v>1</v>
      </c>
      <c r="AC129">
        <v>1</v>
      </c>
      <c r="AD129">
        <v>2</v>
      </c>
      <c r="AE129" t="s">
        <v>106</v>
      </c>
      <c r="AF129" t="s">
        <v>106</v>
      </c>
      <c r="AG129" t="s">
        <v>106</v>
      </c>
      <c r="AH129" t="s">
        <v>106</v>
      </c>
      <c r="AI129" t="s">
        <v>107</v>
      </c>
      <c r="AJ129" t="s">
        <v>107</v>
      </c>
      <c r="AK129" t="s">
        <v>107</v>
      </c>
      <c r="AL129" t="s">
        <v>107</v>
      </c>
      <c r="AM129">
        <v>2</v>
      </c>
      <c r="AN129">
        <v>2</v>
      </c>
      <c r="AO129">
        <v>1</v>
      </c>
      <c r="AP129">
        <v>1</v>
      </c>
      <c r="AQ129" t="s">
        <v>107</v>
      </c>
      <c r="AR129" t="s">
        <v>107</v>
      </c>
      <c r="AS129" t="s">
        <v>107</v>
      </c>
      <c r="AT129" t="s">
        <v>107</v>
      </c>
      <c r="AU129">
        <v>3</v>
      </c>
      <c r="AV129">
        <v>3</v>
      </c>
      <c r="AW129">
        <v>1</v>
      </c>
      <c r="AX129">
        <v>2</v>
      </c>
      <c r="AY129" t="s">
        <v>107</v>
      </c>
      <c r="AZ129" t="s">
        <v>107</v>
      </c>
      <c r="BA129" t="s">
        <v>107</v>
      </c>
      <c r="BB129" t="s">
        <v>107</v>
      </c>
      <c r="BC129">
        <v>1</v>
      </c>
      <c r="BD129">
        <v>1</v>
      </c>
      <c r="BE129">
        <v>1</v>
      </c>
      <c r="BF129">
        <v>1</v>
      </c>
      <c r="BG129">
        <v>1</v>
      </c>
      <c r="BH129">
        <v>2</v>
      </c>
      <c r="BI129">
        <v>1</v>
      </c>
      <c r="BJ129">
        <v>2</v>
      </c>
      <c r="BK129">
        <v>2</v>
      </c>
      <c r="BL129">
        <v>2</v>
      </c>
      <c r="BM129">
        <v>3</v>
      </c>
      <c r="BN129">
        <v>4</v>
      </c>
      <c r="BO129">
        <v>1</v>
      </c>
      <c r="BP129">
        <v>1</v>
      </c>
    </row>
    <row r="130" spans="1:68" x14ac:dyDescent="0.25">
      <c r="A130">
        <v>2014</v>
      </c>
      <c r="B130" t="s">
        <v>266</v>
      </c>
      <c r="C130" t="s">
        <v>106</v>
      </c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280</v>
      </c>
      <c r="P130" t="s">
        <v>280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  <c r="Z130" t="s">
        <v>106</v>
      </c>
      <c r="AA130" t="s">
        <v>106</v>
      </c>
      <c r="AB130" t="s">
        <v>106</v>
      </c>
      <c r="AC130" t="s">
        <v>106</v>
      </c>
      <c r="AD130" t="s">
        <v>106</v>
      </c>
      <c r="AE130" t="s">
        <v>106</v>
      </c>
      <c r="AF130" t="s">
        <v>106</v>
      </c>
      <c r="AG130" t="s">
        <v>106</v>
      </c>
      <c r="AH130" t="s">
        <v>106</v>
      </c>
      <c r="AI130" t="s">
        <v>106</v>
      </c>
      <c r="AJ130" t="s">
        <v>106</v>
      </c>
      <c r="AK130" t="s">
        <v>106</v>
      </c>
      <c r="AL130" t="s">
        <v>106</v>
      </c>
      <c r="AM130" t="s">
        <v>106</v>
      </c>
      <c r="AN130" t="s">
        <v>106</v>
      </c>
      <c r="AO130" t="s">
        <v>106</v>
      </c>
      <c r="AP130" t="s">
        <v>106</v>
      </c>
      <c r="AQ130" t="s">
        <v>106</v>
      </c>
      <c r="AR130" t="s">
        <v>106</v>
      </c>
      <c r="AS130" t="s">
        <v>106</v>
      </c>
      <c r="AT130" t="s">
        <v>106</v>
      </c>
      <c r="AU130" t="s">
        <v>106</v>
      </c>
      <c r="AV130" t="s">
        <v>106</v>
      </c>
      <c r="AW130" t="s">
        <v>106</v>
      </c>
      <c r="AX130" t="s">
        <v>106</v>
      </c>
      <c r="AY130" t="s">
        <v>106</v>
      </c>
      <c r="AZ130" t="s">
        <v>106</v>
      </c>
      <c r="BA130" t="s">
        <v>106</v>
      </c>
      <c r="BB130" t="s">
        <v>106</v>
      </c>
      <c r="BC130" t="s">
        <v>106</v>
      </c>
      <c r="BD130" t="s">
        <v>106</v>
      </c>
      <c r="BE130" t="s">
        <v>106</v>
      </c>
      <c r="BF130" t="s">
        <v>106</v>
      </c>
      <c r="BG130" t="s">
        <v>106</v>
      </c>
      <c r="BH130" t="s">
        <v>106</v>
      </c>
      <c r="BI130" t="s">
        <v>106</v>
      </c>
      <c r="BJ130" t="s">
        <v>106</v>
      </c>
      <c r="BK130" t="s">
        <v>106</v>
      </c>
      <c r="BL130" t="s">
        <v>106</v>
      </c>
      <c r="BM130" t="s">
        <v>106</v>
      </c>
      <c r="BN130" t="s">
        <v>106</v>
      </c>
      <c r="BO130" t="s">
        <v>106</v>
      </c>
      <c r="BP130" t="s">
        <v>106</v>
      </c>
    </row>
    <row r="131" spans="1:68" x14ac:dyDescent="0.25">
      <c r="A131">
        <v>2014</v>
      </c>
      <c r="B131" t="s">
        <v>227</v>
      </c>
      <c r="C131" t="s">
        <v>107</v>
      </c>
      <c r="D131" t="s">
        <v>107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280</v>
      </c>
      <c r="P131" t="s">
        <v>280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  <c r="Z131" t="s">
        <v>106</v>
      </c>
      <c r="AA131" t="s">
        <v>106</v>
      </c>
      <c r="AB131" t="s">
        <v>106</v>
      </c>
      <c r="AC131" t="s">
        <v>106</v>
      </c>
      <c r="AD131" t="s">
        <v>106</v>
      </c>
      <c r="AE131" t="s">
        <v>106</v>
      </c>
      <c r="AF131" t="s">
        <v>106</v>
      </c>
      <c r="AG131" t="s">
        <v>106</v>
      </c>
      <c r="AH131" t="s">
        <v>106</v>
      </c>
      <c r="AI131" t="s">
        <v>106</v>
      </c>
      <c r="AJ131" t="s">
        <v>106</v>
      </c>
      <c r="AK131" t="s">
        <v>106</v>
      </c>
      <c r="AL131" t="s">
        <v>106</v>
      </c>
      <c r="AM131" t="s">
        <v>106</v>
      </c>
      <c r="AN131" t="s">
        <v>106</v>
      </c>
      <c r="AO131" t="s">
        <v>106</v>
      </c>
      <c r="AP131" t="s">
        <v>106</v>
      </c>
      <c r="AQ131" t="s">
        <v>106</v>
      </c>
      <c r="AR131" t="s">
        <v>106</v>
      </c>
      <c r="AS131" t="s">
        <v>106</v>
      </c>
      <c r="AT131" t="s">
        <v>106</v>
      </c>
      <c r="AU131" t="s">
        <v>106</v>
      </c>
      <c r="AV131" t="s">
        <v>106</v>
      </c>
      <c r="AW131" t="s">
        <v>106</v>
      </c>
      <c r="AX131" t="s">
        <v>106</v>
      </c>
      <c r="AY131" t="s">
        <v>106</v>
      </c>
      <c r="AZ131" t="s">
        <v>106</v>
      </c>
      <c r="BA131" t="s">
        <v>106</v>
      </c>
      <c r="BB131" t="s">
        <v>106</v>
      </c>
      <c r="BC131" t="s">
        <v>106</v>
      </c>
      <c r="BD131" t="s">
        <v>106</v>
      </c>
      <c r="BE131" t="s">
        <v>106</v>
      </c>
      <c r="BF131" t="s">
        <v>106</v>
      </c>
      <c r="BG131" t="s">
        <v>106</v>
      </c>
      <c r="BH131" t="s">
        <v>106</v>
      </c>
      <c r="BI131" t="s">
        <v>106</v>
      </c>
      <c r="BJ131" t="s">
        <v>106</v>
      </c>
      <c r="BK131" t="s">
        <v>106</v>
      </c>
      <c r="BL131" t="s">
        <v>106</v>
      </c>
      <c r="BM131" t="s">
        <v>106</v>
      </c>
      <c r="BN131" t="s">
        <v>106</v>
      </c>
      <c r="BO131" t="s">
        <v>106</v>
      </c>
      <c r="BP131" t="s">
        <v>106</v>
      </c>
    </row>
    <row r="132" spans="1:68" x14ac:dyDescent="0.25">
      <c r="A132">
        <v>2014</v>
      </c>
      <c r="B132" t="s">
        <v>67</v>
      </c>
      <c r="C132">
        <v>8</v>
      </c>
      <c r="D132">
        <v>4</v>
      </c>
      <c r="E132" t="s">
        <v>107</v>
      </c>
      <c r="F132" t="s">
        <v>107</v>
      </c>
      <c r="G132">
        <v>9</v>
      </c>
      <c r="H132">
        <v>5</v>
      </c>
      <c r="I132">
        <v>1</v>
      </c>
      <c r="J132">
        <v>2</v>
      </c>
      <c r="K132">
        <v>1</v>
      </c>
      <c r="L132">
        <v>2</v>
      </c>
      <c r="M132" t="s">
        <v>107</v>
      </c>
      <c r="N132" t="s">
        <v>107</v>
      </c>
      <c r="O132" t="s">
        <v>280</v>
      </c>
      <c r="P132" t="s">
        <v>280</v>
      </c>
      <c r="Q132">
        <v>3</v>
      </c>
      <c r="R132">
        <v>4</v>
      </c>
      <c r="S132">
        <v>1</v>
      </c>
      <c r="T132">
        <v>2</v>
      </c>
      <c r="U132">
        <v>5</v>
      </c>
      <c r="V132">
        <v>4</v>
      </c>
      <c r="W132">
        <v>10</v>
      </c>
      <c r="X132">
        <v>6</v>
      </c>
      <c r="Y132">
        <v>5</v>
      </c>
      <c r="Z132">
        <v>4</v>
      </c>
      <c r="AA132">
        <v>1</v>
      </c>
      <c r="AB132">
        <v>2</v>
      </c>
      <c r="AC132">
        <v>1</v>
      </c>
      <c r="AD132">
        <v>2</v>
      </c>
      <c r="AE132">
        <v>1</v>
      </c>
      <c r="AF132">
        <v>1</v>
      </c>
      <c r="AG132" t="s">
        <v>107</v>
      </c>
      <c r="AH132" t="s">
        <v>107</v>
      </c>
      <c r="AI132">
        <v>3</v>
      </c>
      <c r="AJ132">
        <v>3</v>
      </c>
      <c r="AK132">
        <v>1</v>
      </c>
      <c r="AL132">
        <v>2</v>
      </c>
      <c r="AM132">
        <v>1</v>
      </c>
      <c r="AN132">
        <v>1</v>
      </c>
      <c r="AO132">
        <v>0</v>
      </c>
      <c r="AP132">
        <v>1</v>
      </c>
      <c r="AQ132">
        <v>1</v>
      </c>
      <c r="AR132">
        <v>1</v>
      </c>
      <c r="AS132">
        <v>8</v>
      </c>
      <c r="AT132">
        <v>6</v>
      </c>
      <c r="AU132">
        <v>6</v>
      </c>
      <c r="AV132">
        <v>4</v>
      </c>
      <c r="AW132">
        <v>2</v>
      </c>
      <c r="AX132">
        <v>2</v>
      </c>
      <c r="AY132">
        <v>7</v>
      </c>
      <c r="AZ132">
        <v>5</v>
      </c>
      <c r="BA132">
        <v>3</v>
      </c>
      <c r="BB132">
        <v>3</v>
      </c>
      <c r="BC132" t="s">
        <v>107</v>
      </c>
      <c r="BD132" t="s">
        <v>107</v>
      </c>
      <c r="BE132">
        <v>10</v>
      </c>
      <c r="BF132">
        <v>5</v>
      </c>
      <c r="BG132">
        <v>2</v>
      </c>
      <c r="BH132">
        <v>2</v>
      </c>
      <c r="BI132">
        <v>2</v>
      </c>
      <c r="BJ132">
        <v>2</v>
      </c>
      <c r="BK132">
        <v>1</v>
      </c>
      <c r="BL132">
        <v>2</v>
      </c>
      <c r="BM132" t="s">
        <v>107</v>
      </c>
      <c r="BN132" t="s">
        <v>107</v>
      </c>
      <c r="BO132">
        <v>2</v>
      </c>
      <c r="BP132">
        <v>2</v>
      </c>
    </row>
    <row r="133" spans="1:68" x14ac:dyDescent="0.25">
      <c r="A133">
        <v>2014</v>
      </c>
      <c r="B133" t="s">
        <v>228</v>
      </c>
      <c r="C133" t="s">
        <v>106</v>
      </c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280</v>
      </c>
      <c r="P133" t="s">
        <v>280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  <c r="Z133" t="s">
        <v>106</v>
      </c>
      <c r="AA133" t="s">
        <v>106</v>
      </c>
      <c r="AB133" t="s">
        <v>106</v>
      </c>
      <c r="AC133" t="s">
        <v>106</v>
      </c>
      <c r="AD133" t="s">
        <v>106</v>
      </c>
      <c r="AE133" t="s">
        <v>106</v>
      </c>
      <c r="AF133" t="s">
        <v>106</v>
      </c>
      <c r="AG133" t="s">
        <v>106</v>
      </c>
      <c r="AH133" t="s">
        <v>106</v>
      </c>
      <c r="AI133" t="s">
        <v>106</v>
      </c>
      <c r="AJ133" t="s">
        <v>106</v>
      </c>
      <c r="AK133" t="s">
        <v>106</v>
      </c>
      <c r="AL133" t="s">
        <v>106</v>
      </c>
      <c r="AM133" t="s">
        <v>106</v>
      </c>
      <c r="AN133" t="s">
        <v>106</v>
      </c>
      <c r="AO133" t="s">
        <v>106</v>
      </c>
      <c r="AP133" t="s">
        <v>106</v>
      </c>
      <c r="AQ133" t="s">
        <v>107</v>
      </c>
      <c r="AR133" t="s">
        <v>107</v>
      </c>
      <c r="AS133" t="s">
        <v>106</v>
      </c>
      <c r="AT133" t="s">
        <v>106</v>
      </c>
      <c r="AU133" t="s">
        <v>106</v>
      </c>
      <c r="AV133" t="s">
        <v>106</v>
      </c>
      <c r="AW133" t="s">
        <v>106</v>
      </c>
      <c r="AX133" t="s">
        <v>106</v>
      </c>
      <c r="AY133" t="s">
        <v>106</v>
      </c>
      <c r="AZ133" t="s">
        <v>106</v>
      </c>
      <c r="BA133" t="s">
        <v>106</v>
      </c>
      <c r="BB133" t="s">
        <v>106</v>
      </c>
      <c r="BC133" t="s">
        <v>106</v>
      </c>
      <c r="BD133" t="s">
        <v>106</v>
      </c>
      <c r="BE133" t="s">
        <v>106</v>
      </c>
      <c r="BF133" t="s">
        <v>106</v>
      </c>
      <c r="BG133" t="s">
        <v>106</v>
      </c>
      <c r="BH133" t="s">
        <v>106</v>
      </c>
      <c r="BI133" t="s">
        <v>106</v>
      </c>
      <c r="BJ133" t="s">
        <v>106</v>
      </c>
      <c r="BK133" t="s">
        <v>106</v>
      </c>
      <c r="BL133" t="s">
        <v>106</v>
      </c>
      <c r="BM133" t="s">
        <v>106</v>
      </c>
      <c r="BN133" t="s">
        <v>106</v>
      </c>
      <c r="BO133" t="s">
        <v>106</v>
      </c>
      <c r="BP133" t="s">
        <v>106</v>
      </c>
    </row>
    <row r="134" spans="1:68" x14ac:dyDescent="0.25">
      <c r="A134">
        <v>2014</v>
      </c>
      <c r="B134" t="s">
        <v>68</v>
      </c>
      <c r="C134" t="s">
        <v>106</v>
      </c>
      <c r="D134" t="s">
        <v>106</v>
      </c>
      <c r="E134" t="s">
        <v>106</v>
      </c>
      <c r="F134" t="s">
        <v>106</v>
      </c>
      <c r="G134">
        <v>1</v>
      </c>
      <c r="H134">
        <v>2</v>
      </c>
      <c r="I134">
        <v>1</v>
      </c>
      <c r="J134">
        <v>2</v>
      </c>
      <c r="K134" t="s">
        <v>106</v>
      </c>
      <c r="L134" t="s">
        <v>106</v>
      </c>
      <c r="M134" t="s">
        <v>106</v>
      </c>
      <c r="N134" t="s">
        <v>106</v>
      </c>
      <c r="O134" t="s">
        <v>280</v>
      </c>
      <c r="P134" t="s">
        <v>280</v>
      </c>
      <c r="Q134" t="s">
        <v>107</v>
      </c>
      <c r="R134" t="s">
        <v>107</v>
      </c>
      <c r="S134" t="s">
        <v>106</v>
      </c>
      <c r="T134" t="s">
        <v>106</v>
      </c>
      <c r="U134" t="s">
        <v>107</v>
      </c>
      <c r="V134" t="s">
        <v>107</v>
      </c>
      <c r="W134" t="s">
        <v>106</v>
      </c>
      <c r="X134" t="s">
        <v>106</v>
      </c>
      <c r="Y134" t="s">
        <v>107</v>
      </c>
      <c r="Z134" t="s">
        <v>107</v>
      </c>
      <c r="AA134" t="s">
        <v>106</v>
      </c>
      <c r="AB134" t="s">
        <v>106</v>
      </c>
      <c r="AC134" t="s">
        <v>107</v>
      </c>
      <c r="AD134" t="s">
        <v>107</v>
      </c>
      <c r="AE134" t="s">
        <v>106</v>
      </c>
      <c r="AF134" t="s">
        <v>106</v>
      </c>
      <c r="AG134" t="s">
        <v>106</v>
      </c>
      <c r="AH134" t="s">
        <v>106</v>
      </c>
      <c r="AI134" t="s">
        <v>107</v>
      </c>
      <c r="AJ134" t="s">
        <v>107</v>
      </c>
      <c r="AK134" t="s">
        <v>106</v>
      </c>
      <c r="AL134" t="s">
        <v>106</v>
      </c>
      <c r="AM134" t="s">
        <v>107</v>
      </c>
      <c r="AN134" t="s">
        <v>107</v>
      </c>
      <c r="AO134" t="s">
        <v>106</v>
      </c>
      <c r="AP134" t="s">
        <v>106</v>
      </c>
      <c r="AQ134">
        <v>1</v>
      </c>
      <c r="AR134">
        <v>1</v>
      </c>
      <c r="AS134" t="s">
        <v>106</v>
      </c>
      <c r="AT134" t="s">
        <v>106</v>
      </c>
      <c r="AU134" t="s">
        <v>106</v>
      </c>
      <c r="AV134" t="s">
        <v>106</v>
      </c>
      <c r="AW134" t="s">
        <v>106</v>
      </c>
      <c r="AX134" t="s">
        <v>106</v>
      </c>
      <c r="AY134" t="s">
        <v>106</v>
      </c>
      <c r="AZ134" t="s">
        <v>106</v>
      </c>
      <c r="BA134" t="s">
        <v>106</v>
      </c>
      <c r="BB134" t="s">
        <v>106</v>
      </c>
      <c r="BC134">
        <v>1</v>
      </c>
      <c r="BD134">
        <v>1</v>
      </c>
      <c r="BE134" t="s">
        <v>107</v>
      </c>
      <c r="BF134" t="s">
        <v>107</v>
      </c>
      <c r="BG134" t="s">
        <v>107</v>
      </c>
      <c r="BH134" t="s">
        <v>107</v>
      </c>
      <c r="BI134" t="s">
        <v>106</v>
      </c>
      <c r="BJ134" t="s">
        <v>106</v>
      </c>
      <c r="BK134" t="s">
        <v>106</v>
      </c>
      <c r="BL134" t="s">
        <v>106</v>
      </c>
      <c r="BM134" t="s">
        <v>106</v>
      </c>
      <c r="BN134" t="s">
        <v>106</v>
      </c>
      <c r="BO134" t="s">
        <v>106</v>
      </c>
      <c r="BP134" t="s">
        <v>106</v>
      </c>
    </row>
    <row r="135" spans="1:68" x14ac:dyDescent="0.25">
      <c r="A135">
        <v>2014</v>
      </c>
      <c r="B135" t="s">
        <v>229</v>
      </c>
      <c r="C135" t="s">
        <v>106</v>
      </c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280</v>
      </c>
      <c r="P135" t="s">
        <v>280</v>
      </c>
      <c r="Q135" t="s">
        <v>106</v>
      </c>
      <c r="R135" t="s">
        <v>106</v>
      </c>
      <c r="S135" t="s">
        <v>106</v>
      </c>
      <c r="T135" t="s">
        <v>106</v>
      </c>
      <c r="U135" t="s">
        <v>107</v>
      </c>
      <c r="V135" t="s">
        <v>107</v>
      </c>
      <c r="W135" t="s">
        <v>106</v>
      </c>
      <c r="X135" t="s">
        <v>106</v>
      </c>
      <c r="Y135" t="s">
        <v>106</v>
      </c>
      <c r="Z135" t="s">
        <v>106</v>
      </c>
      <c r="AA135" t="s">
        <v>106</v>
      </c>
      <c r="AB135" t="s">
        <v>106</v>
      </c>
      <c r="AC135" t="s">
        <v>106</v>
      </c>
      <c r="AD135" t="s">
        <v>106</v>
      </c>
      <c r="AE135" t="s">
        <v>106</v>
      </c>
      <c r="AF135" t="s">
        <v>106</v>
      </c>
      <c r="AG135" t="s">
        <v>106</v>
      </c>
      <c r="AH135" t="s">
        <v>106</v>
      </c>
      <c r="AI135" t="s">
        <v>106</v>
      </c>
      <c r="AJ135" t="s">
        <v>106</v>
      </c>
      <c r="AK135" t="s">
        <v>106</v>
      </c>
      <c r="AL135" t="s">
        <v>106</v>
      </c>
      <c r="AM135" t="s">
        <v>106</v>
      </c>
      <c r="AN135" t="s">
        <v>106</v>
      </c>
      <c r="AO135" t="s">
        <v>106</v>
      </c>
      <c r="AP135" t="s">
        <v>106</v>
      </c>
      <c r="AQ135" t="s">
        <v>106</v>
      </c>
      <c r="AR135" t="s">
        <v>106</v>
      </c>
      <c r="AS135" t="s">
        <v>106</v>
      </c>
      <c r="AT135" t="s">
        <v>106</v>
      </c>
      <c r="AU135" t="s">
        <v>106</v>
      </c>
      <c r="AV135" t="s">
        <v>106</v>
      </c>
      <c r="AW135" t="s">
        <v>106</v>
      </c>
      <c r="AX135" t="s">
        <v>106</v>
      </c>
      <c r="AY135" t="s">
        <v>106</v>
      </c>
      <c r="AZ135" t="s">
        <v>106</v>
      </c>
      <c r="BA135" t="s">
        <v>106</v>
      </c>
      <c r="BB135" t="s">
        <v>106</v>
      </c>
      <c r="BC135" t="s">
        <v>106</v>
      </c>
      <c r="BD135" t="s">
        <v>106</v>
      </c>
      <c r="BE135" t="s">
        <v>106</v>
      </c>
      <c r="BF135" t="s">
        <v>106</v>
      </c>
      <c r="BG135" t="s">
        <v>106</v>
      </c>
      <c r="BH135" t="s">
        <v>106</v>
      </c>
      <c r="BI135" t="s">
        <v>106</v>
      </c>
      <c r="BJ135" t="s">
        <v>106</v>
      </c>
      <c r="BK135" t="s">
        <v>106</v>
      </c>
      <c r="BL135" t="s">
        <v>106</v>
      </c>
      <c r="BM135" t="s">
        <v>106</v>
      </c>
      <c r="BN135" t="s">
        <v>106</v>
      </c>
      <c r="BO135" t="s">
        <v>106</v>
      </c>
      <c r="BP135" t="s">
        <v>106</v>
      </c>
    </row>
    <row r="136" spans="1:68" x14ac:dyDescent="0.25">
      <c r="A136">
        <v>2014</v>
      </c>
      <c r="B136" t="s">
        <v>69</v>
      </c>
      <c r="C136">
        <v>4</v>
      </c>
      <c r="D136">
        <v>3</v>
      </c>
      <c r="E136">
        <v>4</v>
      </c>
      <c r="F136">
        <v>4</v>
      </c>
      <c r="G136" t="s">
        <v>106</v>
      </c>
      <c r="H136" t="s">
        <v>106</v>
      </c>
      <c r="I136">
        <v>6</v>
      </c>
      <c r="J136">
        <v>4</v>
      </c>
      <c r="K136" t="s">
        <v>107</v>
      </c>
      <c r="L136" t="s">
        <v>107</v>
      </c>
      <c r="M136" t="s">
        <v>107</v>
      </c>
      <c r="N136" t="s">
        <v>107</v>
      </c>
      <c r="O136" t="s">
        <v>280</v>
      </c>
      <c r="P136" t="s">
        <v>280</v>
      </c>
      <c r="Q136">
        <v>8</v>
      </c>
      <c r="R136">
        <v>6</v>
      </c>
      <c r="S136">
        <v>12</v>
      </c>
      <c r="T136">
        <v>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  <c r="Z136" t="s">
        <v>107</v>
      </c>
      <c r="AA136">
        <v>2</v>
      </c>
      <c r="AB136">
        <v>2</v>
      </c>
      <c r="AC136">
        <v>1</v>
      </c>
      <c r="AD136">
        <v>2</v>
      </c>
      <c r="AE136">
        <v>2</v>
      </c>
      <c r="AF136">
        <v>2</v>
      </c>
      <c r="AG136">
        <v>2</v>
      </c>
      <c r="AH136">
        <v>2</v>
      </c>
      <c r="AI136">
        <v>5</v>
      </c>
      <c r="AJ136">
        <v>4</v>
      </c>
      <c r="AK136">
        <v>9</v>
      </c>
      <c r="AL136">
        <v>6</v>
      </c>
      <c r="AM136">
        <v>1</v>
      </c>
      <c r="AN136">
        <v>2</v>
      </c>
      <c r="AO136">
        <v>1</v>
      </c>
      <c r="AP136">
        <v>1</v>
      </c>
      <c r="AQ136">
        <v>1</v>
      </c>
      <c r="AR136">
        <v>2</v>
      </c>
      <c r="AS136" t="s">
        <v>107</v>
      </c>
      <c r="AT136" t="s">
        <v>107</v>
      </c>
      <c r="AU136">
        <v>1</v>
      </c>
      <c r="AV136">
        <v>2</v>
      </c>
      <c r="AW136">
        <v>5</v>
      </c>
      <c r="AX136">
        <v>4</v>
      </c>
      <c r="AY136">
        <v>16</v>
      </c>
      <c r="AZ136">
        <v>7</v>
      </c>
      <c r="BA136">
        <v>19</v>
      </c>
      <c r="BB136">
        <v>7</v>
      </c>
      <c r="BC136">
        <v>1</v>
      </c>
      <c r="BD136">
        <v>1</v>
      </c>
      <c r="BE136" t="s">
        <v>107</v>
      </c>
      <c r="BF136" t="s">
        <v>107</v>
      </c>
      <c r="BG136">
        <v>1</v>
      </c>
      <c r="BH136">
        <v>2</v>
      </c>
      <c r="BI136" t="s">
        <v>107</v>
      </c>
      <c r="BJ136" t="s">
        <v>107</v>
      </c>
      <c r="BK136">
        <v>15</v>
      </c>
      <c r="BL136">
        <v>7</v>
      </c>
      <c r="BM136">
        <v>9</v>
      </c>
      <c r="BN136">
        <v>6</v>
      </c>
      <c r="BO136">
        <v>1</v>
      </c>
      <c r="BP136">
        <v>2</v>
      </c>
    </row>
    <row r="137" spans="1:68" x14ac:dyDescent="0.25">
      <c r="A137">
        <v>2014</v>
      </c>
      <c r="B137" t="s">
        <v>231</v>
      </c>
      <c r="C137" t="s">
        <v>106</v>
      </c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280</v>
      </c>
      <c r="P137" t="s">
        <v>280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  <c r="Z137" t="s">
        <v>106</v>
      </c>
      <c r="AA137" t="s">
        <v>106</v>
      </c>
      <c r="AB137" t="s">
        <v>106</v>
      </c>
      <c r="AC137" t="s">
        <v>106</v>
      </c>
      <c r="AD137" t="s">
        <v>106</v>
      </c>
      <c r="AE137" t="s">
        <v>106</v>
      </c>
      <c r="AF137" t="s">
        <v>106</v>
      </c>
      <c r="AG137" t="s">
        <v>106</v>
      </c>
      <c r="AH137" t="s">
        <v>106</v>
      </c>
      <c r="AI137" t="s">
        <v>106</v>
      </c>
      <c r="AJ137" t="s">
        <v>106</v>
      </c>
      <c r="AK137" t="s">
        <v>106</v>
      </c>
      <c r="AL137" t="s">
        <v>106</v>
      </c>
      <c r="AM137" t="s">
        <v>106</v>
      </c>
      <c r="AN137" t="s">
        <v>106</v>
      </c>
      <c r="AO137" t="s">
        <v>106</v>
      </c>
      <c r="AP137" t="s">
        <v>106</v>
      </c>
      <c r="AQ137" t="s">
        <v>106</v>
      </c>
      <c r="AR137" t="s">
        <v>106</v>
      </c>
      <c r="AS137" t="s">
        <v>106</v>
      </c>
      <c r="AT137" t="s">
        <v>106</v>
      </c>
      <c r="AU137" t="s">
        <v>106</v>
      </c>
      <c r="AV137" t="s">
        <v>106</v>
      </c>
      <c r="AW137" t="s">
        <v>106</v>
      </c>
      <c r="AX137" t="s">
        <v>106</v>
      </c>
      <c r="AY137" t="s">
        <v>106</v>
      </c>
      <c r="AZ137" t="s">
        <v>106</v>
      </c>
      <c r="BA137" t="s">
        <v>106</v>
      </c>
      <c r="BB137" t="s">
        <v>106</v>
      </c>
      <c r="BC137" t="s">
        <v>106</v>
      </c>
      <c r="BD137" t="s">
        <v>106</v>
      </c>
      <c r="BE137" t="s">
        <v>106</v>
      </c>
      <c r="BF137" t="s">
        <v>106</v>
      </c>
      <c r="BG137" t="s">
        <v>106</v>
      </c>
      <c r="BH137" t="s">
        <v>106</v>
      </c>
      <c r="BI137" t="s">
        <v>106</v>
      </c>
      <c r="BJ137" t="s">
        <v>106</v>
      </c>
      <c r="BK137" t="s">
        <v>106</v>
      </c>
      <c r="BL137" t="s">
        <v>106</v>
      </c>
      <c r="BM137" t="s">
        <v>106</v>
      </c>
      <c r="BN137" t="s">
        <v>106</v>
      </c>
      <c r="BO137" t="s">
        <v>106</v>
      </c>
      <c r="BP137" t="s">
        <v>106</v>
      </c>
    </row>
    <row r="138" spans="1:68" x14ac:dyDescent="0.25">
      <c r="A138">
        <v>2014</v>
      </c>
      <c r="B138" t="s">
        <v>232</v>
      </c>
      <c r="C138" t="s">
        <v>106</v>
      </c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280</v>
      </c>
      <c r="P138" t="s">
        <v>280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  <c r="Z138" t="s">
        <v>106</v>
      </c>
      <c r="AA138" t="s">
        <v>106</v>
      </c>
      <c r="AB138" t="s">
        <v>106</v>
      </c>
      <c r="AC138" t="s">
        <v>106</v>
      </c>
      <c r="AD138" t="s">
        <v>106</v>
      </c>
      <c r="AE138" t="s">
        <v>106</v>
      </c>
      <c r="AF138" t="s">
        <v>106</v>
      </c>
      <c r="AG138" t="s">
        <v>106</v>
      </c>
      <c r="AH138" t="s">
        <v>106</v>
      </c>
      <c r="AI138" t="s">
        <v>106</v>
      </c>
      <c r="AJ138" t="s">
        <v>106</v>
      </c>
      <c r="AK138" t="s">
        <v>106</v>
      </c>
      <c r="AL138" t="s">
        <v>106</v>
      </c>
      <c r="AM138" t="s">
        <v>106</v>
      </c>
      <c r="AN138" t="s">
        <v>106</v>
      </c>
      <c r="AO138" t="s">
        <v>106</v>
      </c>
      <c r="AP138" t="s">
        <v>106</v>
      </c>
      <c r="AQ138" t="s">
        <v>106</v>
      </c>
      <c r="AR138" t="s">
        <v>106</v>
      </c>
      <c r="AS138" t="s">
        <v>106</v>
      </c>
      <c r="AT138" t="s">
        <v>106</v>
      </c>
      <c r="AU138" t="s">
        <v>106</v>
      </c>
      <c r="AV138" t="s">
        <v>106</v>
      </c>
      <c r="AW138" t="s">
        <v>106</v>
      </c>
      <c r="AX138" t="s">
        <v>106</v>
      </c>
      <c r="AY138" t="s">
        <v>106</v>
      </c>
      <c r="AZ138" t="s">
        <v>106</v>
      </c>
      <c r="BA138" t="s">
        <v>106</v>
      </c>
      <c r="BB138" t="s">
        <v>106</v>
      </c>
      <c r="BC138" t="s">
        <v>106</v>
      </c>
      <c r="BD138" t="s">
        <v>106</v>
      </c>
      <c r="BE138" t="s">
        <v>106</v>
      </c>
      <c r="BF138" t="s">
        <v>106</v>
      </c>
      <c r="BG138" t="s">
        <v>106</v>
      </c>
      <c r="BH138" t="s">
        <v>106</v>
      </c>
      <c r="BI138" t="s">
        <v>106</v>
      </c>
      <c r="BJ138" t="s">
        <v>106</v>
      </c>
      <c r="BK138" t="s">
        <v>106</v>
      </c>
      <c r="BL138" t="s">
        <v>106</v>
      </c>
      <c r="BM138" t="s">
        <v>106</v>
      </c>
      <c r="BN138" t="s">
        <v>106</v>
      </c>
      <c r="BO138" t="s">
        <v>106</v>
      </c>
      <c r="BP138" t="s">
        <v>106</v>
      </c>
    </row>
    <row r="139" spans="1:68" x14ac:dyDescent="0.25">
      <c r="A139">
        <v>2014</v>
      </c>
      <c r="B139" t="s">
        <v>233</v>
      </c>
      <c r="C139" t="s">
        <v>106</v>
      </c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280</v>
      </c>
      <c r="P139" t="s">
        <v>280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  <c r="Z139" t="s">
        <v>106</v>
      </c>
      <c r="AA139" t="s">
        <v>106</v>
      </c>
      <c r="AB139" t="s">
        <v>106</v>
      </c>
      <c r="AC139" t="s">
        <v>106</v>
      </c>
      <c r="AD139" t="s">
        <v>106</v>
      </c>
      <c r="AE139" t="s">
        <v>107</v>
      </c>
      <c r="AF139" t="s">
        <v>107</v>
      </c>
      <c r="AG139" t="s">
        <v>106</v>
      </c>
      <c r="AH139" t="s">
        <v>106</v>
      </c>
      <c r="AI139" t="s">
        <v>106</v>
      </c>
      <c r="AJ139" t="s">
        <v>106</v>
      </c>
      <c r="AK139" t="s">
        <v>107</v>
      </c>
      <c r="AL139" t="s">
        <v>107</v>
      </c>
      <c r="AM139" t="s">
        <v>106</v>
      </c>
      <c r="AN139" t="s">
        <v>106</v>
      </c>
      <c r="AO139" t="s">
        <v>106</v>
      </c>
      <c r="AP139" t="s">
        <v>106</v>
      </c>
      <c r="AQ139" t="s">
        <v>106</v>
      </c>
      <c r="AR139" t="s">
        <v>106</v>
      </c>
      <c r="AS139" t="s">
        <v>106</v>
      </c>
      <c r="AT139" t="s">
        <v>106</v>
      </c>
      <c r="AU139" t="s">
        <v>106</v>
      </c>
      <c r="AV139" t="s">
        <v>106</v>
      </c>
      <c r="AW139">
        <v>1</v>
      </c>
      <c r="AX139">
        <v>2</v>
      </c>
      <c r="AY139" t="s">
        <v>106</v>
      </c>
      <c r="AZ139" t="s">
        <v>106</v>
      </c>
      <c r="BA139" t="s">
        <v>106</v>
      </c>
      <c r="BB139" t="s">
        <v>106</v>
      </c>
      <c r="BC139" t="s">
        <v>106</v>
      </c>
      <c r="BD139" t="s">
        <v>106</v>
      </c>
      <c r="BE139" t="s">
        <v>106</v>
      </c>
      <c r="BF139" t="s">
        <v>106</v>
      </c>
      <c r="BG139" t="s">
        <v>106</v>
      </c>
      <c r="BH139" t="s">
        <v>106</v>
      </c>
      <c r="BI139" t="s">
        <v>106</v>
      </c>
      <c r="BJ139" t="s">
        <v>106</v>
      </c>
      <c r="BK139" t="s">
        <v>106</v>
      </c>
      <c r="BL139" t="s">
        <v>106</v>
      </c>
      <c r="BM139" t="s">
        <v>106</v>
      </c>
      <c r="BN139" t="s">
        <v>106</v>
      </c>
      <c r="BO139" t="s">
        <v>106</v>
      </c>
      <c r="BP139" t="s">
        <v>106</v>
      </c>
    </row>
    <row r="140" spans="1:68" x14ac:dyDescent="0.25">
      <c r="A140">
        <v>2014</v>
      </c>
      <c r="B140" t="s">
        <v>70</v>
      </c>
      <c r="C140">
        <v>1</v>
      </c>
      <c r="D140">
        <v>1</v>
      </c>
      <c r="E140">
        <v>3</v>
      </c>
      <c r="F140">
        <v>3</v>
      </c>
      <c r="G140">
        <v>2</v>
      </c>
      <c r="H140">
        <v>2</v>
      </c>
      <c r="I140">
        <v>4</v>
      </c>
      <c r="J140">
        <v>3</v>
      </c>
      <c r="K140">
        <v>1</v>
      </c>
      <c r="L140">
        <v>2</v>
      </c>
      <c r="M140">
        <v>1</v>
      </c>
      <c r="N140">
        <v>2</v>
      </c>
      <c r="O140" t="s">
        <v>280</v>
      </c>
      <c r="P140" t="s">
        <v>280</v>
      </c>
      <c r="Q140" t="s">
        <v>106</v>
      </c>
      <c r="R140" t="s">
        <v>106</v>
      </c>
      <c r="S140">
        <v>2</v>
      </c>
      <c r="T140">
        <v>3</v>
      </c>
      <c r="U140" t="s">
        <v>106</v>
      </c>
      <c r="V140" t="s">
        <v>106</v>
      </c>
      <c r="W140" t="s">
        <v>107</v>
      </c>
      <c r="X140" t="s">
        <v>107</v>
      </c>
      <c r="Y140" t="s">
        <v>107</v>
      </c>
      <c r="Z140" t="s">
        <v>107</v>
      </c>
      <c r="AA140">
        <v>1</v>
      </c>
      <c r="AB140">
        <v>1</v>
      </c>
      <c r="AC140">
        <v>1</v>
      </c>
      <c r="AD140">
        <v>2</v>
      </c>
      <c r="AE140">
        <v>2</v>
      </c>
      <c r="AF140">
        <v>2</v>
      </c>
      <c r="AG140">
        <v>1</v>
      </c>
      <c r="AH140">
        <v>1</v>
      </c>
      <c r="AI140">
        <v>1</v>
      </c>
      <c r="AJ140">
        <v>2</v>
      </c>
      <c r="AK140">
        <v>2</v>
      </c>
      <c r="AL140">
        <v>3</v>
      </c>
      <c r="AM140" t="s">
        <v>107</v>
      </c>
      <c r="AN140" t="s">
        <v>107</v>
      </c>
      <c r="AO140">
        <v>4</v>
      </c>
      <c r="AP140">
        <v>2</v>
      </c>
      <c r="AQ140">
        <v>2</v>
      </c>
      <c r="AR140">
        <v>2</v>
      </c>
      <c r="AS140" t="s">
        <v>107</v>
      </c>
      <c r="AT140" t="s">
        <v>107</v>
      </c>
      <c r="AU140">
        <v>1</v>
      </c>
      <c r="AV140">
        <v>2</v>
      </c>
      <c r="AW140">
        <v>1</v>
      </c>
      <c r="AX140">
        <v>1</v>
      </c>
      <c r="AY140">
        <v>4</v>
      </c>
      <c r="AZ140">
        <v>4</v>
      </c>
      <c r="BA140" t="s">
        <v>106</v>
      </c>
      <c r="BB140" t="s">
        <v>106</v>
      </c>
      <c r="BC140" t="s">
        <v>106</v>
      </c>
      <c r="BD140" t="s">
        <v>106</v>
      </c>
      <c r="BE140">
        <v>3</v>
      </c>
      <c r="BF140">
        <v>3</v>
      </c>
      <c r="BG140">
        <v>3</v>
      </c>
      <c r="BH140">
        <v>3</v>
      </c>
      <c r="BI140" t="s">
        <v>107</v>
      </c>
      <c r="BJ140" t="s">
        <v>107</v>
      </c>
      <c r="BK140">
        <v>1</v>
      </c>
      <c r="BL140">
        <v>2</v>
      </c>
      <c r="BM140">
        <v>4</v>
      </c>
      <c r="BN140">
        <v>4</v>
      </c>
      <c r="BO140">
        <v>2</v>
      </c>
      <c r="BP140">
        <v>2</v>
      </c>
    </row>
    <row r="141" spans="1:68" x14ac:dyDescent="0.25">
      <c r="A141">
        <v>2014</v>
      </c>
      <c r="B141" t="s">
        <v>276</v>
      </c>
      <c r="C141" t="s">
        <v>106</v>
      </c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280</v>
      </c>
      <c r="P141" t="s">
        <v>280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  <c r="Z141" t="s">
        <v>106</v>
      </c>
      <c r="AA141" t="s">
        <v>106</v>
      </c>
      <c r="AB141" t="s">
        <v>106</v>
      </c>
      <c r="AC141" t="s">
        <v>106</v>
      </c>
      <c r="AD141" t="s">
        <v>106</v>
      </c>
      <c r="AE141" t="s">
        <v>106</v>
      </c>
      <c r="AF141" t="s">
        <v>106</v>
      </c>
      <c r="AG141" t="s">
        <v>106</v>
      </c>
      <c r="AH141" t="s">
        <v>106</v>
      </c>
      <c r="AI141" t="s">
        <v>106</v>
      </c>
      <c r="AJ141" t="s">
        <v>106</v>
      </c>
      <c r="AK141" t="s">
        <v>106</v>
      </c>
      <c r="AL141" t="s">
        <v>106</v>
      </c>
      <c r="AM141" t="s">
        <v>106</v>
      </c>
      <c r="AN141" t="s">
        <v>106</v>
      </c>
      <c r="AO141" t="s">
        <v>106</v>
      </c>
      <c r="AP141" t="s">
        <v>106</v>
      </c>
      <c r="AQ141" t="s">
        <v>106</v>
      </c>
      <c r="AR141" t="s">
        <v>106</v>
      </c>
      <c r="AS141" t="s">
        <v>106</v>
      </c>
      <c r="AT141" t="s">
        <v>106</v>
      </c>
      <c r="AU141" t="s">
        <v>106</v>
      </c>
      <c r="AV141" t="s">
        <v>106</v>
      </c>
      <c r="AW141" t="s">
        <v>106</v>
      </c>
      <c r="AX141" t="s">
        <v>106</v>
      </c>
      <c r="AY141" t="s">
        <v>106</v>
      </c>
      <c r="AZ141" t="s">
        <v>106</v>
      </c>
      <c r="BA141" t="s">
        <v>106</v>
      </c>
      <c r="BB141" t="s">
        <v>106</v>
      </c>
      <c r="BC141" t="s">
        <v>106</v>
      </c>
      <c r="BD141" t="s">
        <v>106</v>
      </c>
      <c r="BE141" t="s">
        <v>106</v>
      </c>
      <c r="BF141" t="s">
        <v>106</v>
      </c>
      <c r="BG141" t="s">
        <v>106</v>
      </c>
      <c r="BH141" t="s">
        <v>106</v>
      </c>
      <c r="BI141" t="s">
        <v>106</v>
      </c>
      <c r="BJ141" t="s">
        <v>106</v>
      </c>
      <c r="BK141" t="s">
        <v>106</v>
      </c>
      <c r="BL141" t="s">
        <v>106</v>
      </c>
      <c r="BM141" t="s">
        <v>106</v>
      </c>
      <c r="BN141" t="s">
        <v>106</v>
      </c>
      <c r="BO141" t="s">
        <v>106</v>
      </c>
      <c r="BP141" t="s">
        <v>106</v>
      </c>
    </row>
    <row r="142" spans="1:68" x14ac:dyDescent="0.25">
      <c r="A142">
        <v>2014</v>
      </c>
      <c r="B142" t="s">
        <v>71</v>
      </c>
      <c r="C142">
        <v>4</v>
      </c>
      <c r="D142">
        <v>3</v>
      </c>
      <c r="E142">
        <v>8</v>
      </c>
      <c r="F142">
        <v>6</v>
      </c>
      <c r="G142">
        <v>3</v>
      </c>
      <c r="H142">
        <v>3</v>
      </c>
      <c r="I142">
        <v>14</v>
      </c>
      <c r="J142">
        <v>6</v>
      </c>
      <c r="K142">
        <v>5</v>
      </c>
      <c r="L142">
        <v>4</v>
      </c>
      <c r="M142">
        <v>5</v>
      </c>
      <c r="N142">
        <v>3</v>
      </c>
      <c r="O142" t="s">
        <v>280</v>
      </c>
      <c r="P142" t="s">
        <v>280</v>
      </c>
      <c r="Q142">
        <v>10</v>
      </c>
      <c r="R142">
        <v>7</v>
      </c>
      <c r="S142">
        <v>22</v>
      </c>
      <c r="T142">
        <v>10</v>
      </c>
      <c r="U142">
        <v>7</v>
      </c>
      <c r="V142">
        <v>5</v>
      </c>
      <c r="W142">
        <v>5</v>
      </c>
      <c r="X142">
        <v>4</v>
      </c>
      <c r="Y142">
        <v>3</v>
      </c>
      <c r="Z142">
        <v>3</v>
      </c>
      <c r="AA142">
        <v>1</v>
      </c>
      <c r="AB142">
        <v>2</v>
      </c>
      <c r="AC142">
        <v>8</v>
      </c>
      <c r="AD142">
        <v>5</v>
      </c>
      <c r="AE142">
        <v>7</v>
      </c>
      <c r="AF142">
        <v>4</v>
      </c>
      <c r="AG142" t="s">
        <v>107</v>
      </c>
      <c r="AH142" t="s">
        <v>107</v>
      </c>
      <c r="AI142">
        <v>4</v>
      </c>
      <c r="AJ142">
        <v>4</v>
      </c>
      <c r="AK142">
        <v>15</v>
      </c>
      <c r="AL142">
        <v>7</v>
      </c>
      <c r="AM142">
        <v>2</v>
      </c>
      <c r="AN142">
        <v>2</v>
      </c>
      <c r="AO142">
        <v>1</v>
      </c>
      <c r="AP142">
        <v>1</v>
      </c>
      <c r="AQ142">
        <v>3</v>
      </c>
      <c r="AR142">
        <v>2</v>
      </c>
      <c r="AS142">
        <v>2</v>
      </c>
      <c r="AT142">
        <v>3</v>
      </c>
      <c r="AU142">
        <v>3</v>
      </c>
      <c r="AV142">
        <v>3</v>
      </c>
      <c r="AW142">
        <v>9</v>
      </c>
      <c r="AX142">
        <v>5</v>
      </c>
      <c r="AY142">
        <v>11</v>
      </c>
      <c r="AZ142">
        <v>6</v>
      </c>
      <c r="BA142">
        <v>3</v>
      </c>
      <c r="BB142">
        <v>3</v>
      </c>
      <c r="BC142">
        <v>2</v>
      </c>
      <c r="BD142">
        <v>2</v>
      </c>
      <c r="BE142">
        <v>2</v>
      </c>
      <c r="BF142">
        <v>2</v>
      </c>
      <c r="BG142">
        <v>3</v>
      </c>
      <c r="BH142">
        <v>3</v>
      </c>
      <c r="BI142">
        <v>2</v>
      </c>
      <c r="BJ142">
        <v>2</v>
      </c>
      <c r="BK142">
        <v>7</v>
      </c>
      <c r="BL142">
        <v>5</v>
      </c>
      <c r="BM142">
        <v>4</v>
      </c>
      <c r="BN142">
        <v>4</v>
      </c>
      <c r="BO142">
        <v>2</v>
      </c>
      <c r="BP142">
        <v>2</v>
      </c>
    </row>
    <row r="143" spans="1:68" x14ac:dyDescent="0.25">
      <c r="A143">
        <v>2014</v>
      </c>
      <c r="B143" t="s">
        <v>72</v>
      </c>
      <c r="C143">
        <v>1</v>
      </c>
      <c r="D143">
        <v>1</v>
      </c>
      <c r="E143">
        <v>2</v>
      </c>
      <c r="F143">
        <v>3</v>
      </c>
      <c r="G143" t="s">
        <v>106</v>
      </c>
      <c r="H143" t="s">
        <v>106</v>
      </c>
      <c r="I143">
        <v>5</v>
      </c>
      <c r="J143">
        <v>4</v>
      </c>
      <c r="K143" t="s">
        <v>106</v>
      </c>
      <c r="L143" t="s">
        <v>106</v>
      </c>
      <c r="M143">
        <v>2</v>
      </c>
      <c r="N143">
        <v>2</v>
      </c>
      <c r="O143" t="s">
        <v>280</v>
      </c>
      <c r="P143" t="s">
        <v>280</v>
      </c>
      <c r="Q143">
        <v>2</v>
      </c>
      <c r="R143">
        <v>3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>
        <v>1</v>
      </c>
      <c r="Z143">
        <v>2</v>
      </c>
      <c r="AA143">
        <v>1</v>
      </c>
      <c r="AB143">
        <v>1</v>
      </c>
      <c r="AC143" t="s">
        <v>107</v>
      </c>
      <c r="AD143" t="s">
        <v>107</v>
      </c>
      <c r="AE143" t="s">
        <v>107</v>
      </c>
      <c r="AF143" t="s">
        <v>107</v>
      </c>
      <c r="AG143" t="s">
        <v>106</v>
      </c>
      <c r="AH143" t="s">
        <v>106</v>
      </c>
      <c r="AI143">
        <v>1</v>
      </c>
      <c r="AJ143">
        <v>2</v>
      </c>
      <c r="AK143">
        <v>3</v>
      </c>
      <c r="AL143">
        <v>3</v>
      </c>
      <c r="AM143">
        <v>1</v>
      </c>
      <c r="AN143">
        <v>2</v>
      </c>
      <c r="AO143">
        <v>2</v>
      </c>
      <c r="AP143">
        <v>2</v>
      </c>
      <c r="AQ143" t="s">
        <v>107</v>
      </c>
      <c r="AR143" t="s">
        <v>107</v>
      </c>
      <c r="AS143">
        <v>8</v>
      </c>
      <c r="AT143">
        <v>6</v>
      </c>
      <c r="AU143" t="s">
        <v>106</v>
      </c>
      <c r="AV143" t="s">
        <v>106</v>
      </c>
      <c r="AW143" t="s">
        <v>106</v>
      </c>
      <c r="AX143" t="s">
        <v>106</v>
      </c>
      <c r="AY143">
        <v>2</v>
      </c>
      <c r="AZ143">
        <v>3</v>
      </c>
      <c r="BA143" t="s">
        <v>106</v>
      </c>
      <c r="BB143" t="s">
        <v>106</v>
      </c>
      <c r="BC143" t="s">
        <v>107</v>
      </c>
      <c r="BD143" t="s">
        <v>107</v>
      </c>
      <c r="BE143" t="s">
        <v>107</v>
      </c>
      <c r="BF143" t="s">
        <v>107</v>
      </c>
      <c r="BG143" t="s">
        <v>106</v>
      </c>
      <c r="BH143" t="s">
        <v>106</v>
      </c>
      <c r="BI143" t="s">
        <v>107</v>
      </c>
      <c r="BJ143" t="s">
        <v>107</v>
      </c>
      <c r="BK143">
        <v>1</v>
      </c>
      <c r="BL143">
        <v>2</v>
      </c>
      <c r="BM143">
        <v>6</v>
      </c>
      <c r="BN143">
        <v>5</v>
      </c>
      <c r="BO143">
        <v>3</v>
      </c>
      <c r="BP143">
        <v>3</v>
      </c>
    </row>
    <row r="144" spans="1:68" x14ac:dyDescent="0.25">
      <c r="A144">
        <v>2014</v>
      </c>
      <c r="B144" t="s">
        <v>234</v>
      </c>
      <c r="C144" t="s">
        <v>106</v>
      </c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280</v>
      </c>
      <c r="P144" t="s">
        <v>280</v>
      </c>
      <c r="Q144" t="s">
        <v>106</v>
      </c>
      <c r="R144" t="s">
        <v>106</v>
      </c>
      <c r="S144" t="s">
        <v>107</v>
      </c>
      <c r="T144" t="s">
        <v>107</v>
      </c>
      <c r="U144" t="s">
        <v>106</v>
      </c>
      <c r="V144" t="s">
        <v>106</v>
      </c>
      <c r="W144" t="s">
        <v>106</v>
      </c>
      <c r="X144" t="s">
        <v>106</v>
      </c>
      <c r="Y144" t="s">
        <v>106</v>
      </c>
      <c r="Z144" t="s">
        <v>106</v>
      </c>
      <c r="AA144" t="s">
        <v>106</v>
      </c>
      <c r="AB144" t="s">
        <v>106</v>
      </c>
      <c r="AC144" t="s">
        <v>106</v>
      </c>
      <c r="AD144" t="s">
        <v>106</v>
      </c>
      <c r="AE144" t="s">
        <v>106</v>
      </c>
      <c r="AF144" t="s">
        <v>106</v>
      </c>
      <c r="AG144" t="s">
        <v>106</v>
      </c>
      <c r="AH144" t="s">
        <v>106</v>
      </c>
      <c r="AI144" t="s">
        <v>106</v>
      </c>
      <c r="AJ144" t="s">
        <v>106</v>
      </c>
      <c r="AK144" t="s">
        <v>106</v>
      </c>
      <c r="AL144" t="s">
        <v>106</v>
      </c>
      <c r="AM144" t="s">
        <v>106</v>
      </c>
      <c r="AN144" t="s">
        <v>106</v>
      </c>
      <c r="AO144" t="s">
        <v>106</v>
      </c>
      <c r="AP144" t="s">
        <v>106</v>
      </c>
      <c r="AQ144" t="s">
        <v>106</v>
      </c>
      <c r="AR144" t="s">
        <v>106</v>
      </c>
      <c r="AS144" t="s">
        <v>106</v>
      </c>
      <c r="AT144" t="s">
        <v>106</v>
      </c>
      <c r="AU144" t="s">
        <v>106</v>
      </c>
      <c r="AV144" t="s">
        <v>106</v>
      </c>
      <c r="AW144" t="s">
        <v>106</v>
      </c>
      <c r="AX144" t="s">
        <v>106</v>
      </c>
      <c r="AY144" t="s">
        <v>106</v>
      </c>
      <c r="AZ144" t="s">
        <v>106</v>
      </c>
      <c r="BA144" t="s">
        <v>106</v>
      </c>
      <c r="BB144" t="s">
        <v>106</v>
      </c>
      <c r="BC144" t="s">
        <v>106</v>
      </c>
      <c r="BD144" t="s">
        <v>106</v>
      </c>
      <c r="BE144" t="s">
        <v>106</v>
      </c>
      <c r="BF144" t="s">
        <v>106</v>
      </c>
      <c r="BG144" t="s">
        <v>106</v>
      </c>
      <c r="BH144" t="s">
        <v>106</v>
      </c>
      <c r="BI144" t="s">
        <v>106</v>
      </c>
      <c r="BJ144" t="s">
        <v>106</v>
      </c>
      <c r="BK144" t="s">
        <v>106</v>
      </c>
      <c r="BL144" t="s">
        <v>106</v>
      </c>
      <c r="BM144" t="s">
        <v>106</v>
      </c>
      <c r="BN144" t="s">
        <v>106</v>
      </c>
      <c r="BO144" t="s">
        <v>106</v>
      </c>
      <c r="BP144" t="s">
        <v>106</v>
      </c>
    </row>
    <row r="145" spans="1:68" x14ac:dyDescent="0.25">
      <c r="A145">
        <v>2014</v>
      </c>
      <c r="B145" t="s">
        <v>73</v>
      </c>
      <c r="C145">
        <v>3</v>
      </c>
      <c r="D145">
        <v>2</v>
      </c>
      <c r="E145">
        <v>6</v>
      </c>
      <c r="F145">
        <v>5</v>
      </c>
      <c r="G145">
        <v>1</v>
      </c>
      <c r="H145">
        <v>2</v>
      </c>
      <c r="I145">
        <v>8</v>
      </c>
      <c r="J145">
        <v>5</v>
      </c>
      <c r="K145">
        <v>4</v>
      </c>
      <c r="L145">
        <v>4</v>
      </c>
      <c r="M145">
        <v>7</v>
      </c>
      <c r="N145">
        <v>4</v>
      </c>
      <c r="O145" t="s">
        <v>280</v>
      </c>
      <c r="P145" t="s">
        <v>280</v>
      </c>
      <c r="Q145">
        <v>3</v>
      </c>
      <c r="R145">
        <v>4</v>
      </c>
      <c r="S145">
        <v>3</v>
      </c>
      <c r="T145">
        <v>4</v>
      </c>
      <c r="U145">
        <v>4</v>
      </c>
      <c r="V145">
        <v>4</v>
      </c>
      <c r="W145">
        <v>1</v>
      </c>
      <c r="X145">
        <v>2</v>
      </c>
      <c r="Y145">
        <v>4</v>
      </c>
      <c r="Z145">
        <v>3</v>
      </c>
      <c r="AA145">
        <v>2</v>
      </c>
      <c r="AB145">
        <v>2</v>
      </c>
      <c r="AC145">
        <v>2</v>
      </c>
      <c r="AD145">
        <v>2</v>
      </c>
      <c r="AE145">
        <v>3</v>
      </c>
      <c r="AF145">
        <v>3</v>
      </c>
      <c r="AG145">
        <v>2</v>
      </c>
      <c r="AH145">
        <v>2</v>
      </c>
      <c r="AI145">
        <v>4</v>
      </c>
      <c r="AJ145">
        <v>3</v>
      </c>
      <c r="AK145">
        <v>3</v>
      </c>
      <c r="AL145">
        <v>3</v>
      </c>
      <c r="AM145">
        <v>6</v>
      </c>
      <c r="AN145">
        <v>4</v>
      </c>
      <c r="AO145">
        <v>1</v>
      </c>
      <c r="AP145">
        <v>1</v>
      </c>
      <c r="AQ145">
        <v>2</v>
      </c>
      <c r="AR145">
        <v>2</v>
      </c>
      <c r="AS145">
        <v>5</v>
      </c>
      <c r="AT145">
        <v>5</v>
      </c>
      <c r="AU145">
        <v>2</v>
      </c>
      <c r="AV145">
        <v>2</v>
      </c>
      <c r="AW145">
        <v>2</v>
      </c>
      <c r="AX145">
        <v>2</v>
      </c>
      <c r="AY145">
        <v>1</v>
      </c>
      <c r="AZ145">
        <v>2</v>
      </c>
      <c r="BA145">
        <v>5</v>
      </c>
      <c r="BB145">
        <v>4</v>
      </c>
      <c r="BC145">
        <v>3</v>
      </c>
      <c r="BD145">
        <v>2</v>
      </c>
      <c r="BE145">
        <v>2</v>
      </c>
      <c r="BF145">
        <v>2</v>
      </c>
      <c r="BG145">
        <v>1</v>
      </c>
      <c r="BH145">
        <v>2</v>
      </c>
      <c r="BI145" t="s">
        <v>107</v>
      </c>
      <c r="BJ145" t="s">
        <v>107</v>
      </c>
      <c r="BK145">
        <v>4</v>
      </c>
      <c r="BL145">
        <v>4</v>
      </c>
      <c r="BM145">
        <v>4</v>
      </c>
      <c r="BN145">
        <v>4</v>
      </c>
      <c r="BO145">
        <v>2</v>
      </c>
      <c r="BP145">
        <v>2</v>
      </c>
    </row>
    <row r="146" spans="1:68" x14ac:dyDescent="0.25">
      <c r="A146">
        <v>2014</v>
      </c>
      <c r="B146" t="s">
        <v>74</v>
      </c>
      <c r="C146">
        <v>5</v>
      </c>
      <c r="D146">
        <v>3</v>
      </c>
      <c r="E146">
        <v>13</v>
      </c>
      <c r="F146">
        <v>7</v>
      </c>
      <c r="G146" t="s">
        <v>107</v>
      </c>
      <c r="H146" t="s">
        <v>107</v>
      </c>
      <c r="I146">
        <v>10</v>
      </c>
      <c r="J146">
        <v>5</v>
      </c>
      <c r="K146" t="s">
        <v>107</v>
      </c>
      <c r="L146" t="s">
        <v>107</v>
      </c>
      <c r="M146" t="s">
        <v>106</v>
      </c>
      <c r="N146" t="s">
        <v>106</v>
      </c>
      <c r="O146" t="s">
        <v>280</v>
      </c>
      <c r="P146" t="s">
        <v>280</v>
      </c>
      <c r="Q146" t="s">
        <v>107</v>
      </c>
      <c r="R146" t="s">
        <v>107</v>
      </c>
      <c r="S146" t="s">
        <v>107</v>
      </c>
      <c r="T146" t="s">
        <v>107</v>
      </c>
      <c r="U146" t="s">
        <v>106</v>
      </c>
      <c r="V146" t="s">
        <v>106</v>
      </c>
      <c r="W146">
        <v>3</v>
      </c>
      <c r="X146">
        <v>3</v>
      </c>
      <c r="Y146" t="s">
        <v>107</v>
      </c>
      <c r="Z146" t="s">
        <v>107</v>
      </c>
      <c r="AA146" t="s">
        <v>107</v>
      </c>
      <c r="AB146" t="s">
        <v>107</v>
      </c>
      <c r="AC146">
        <v>9</v>
      </c>
      <c r="AD146">
        <v>5</v>
      </c>
      <c r="AE146">
        <v>10</v>
      </c>
      <c r="AF146">
        <v>5</v>
      </c>
      <c r="AG146">
        <v>2</v>
      </c>
      <c r="AH146">
        <v>2</v>
      </c>
      <c r="AI146">
        <v>5</v>
      </c>
      <c r="AJ146">
        <v>4</v>
      </c>
      <c r="AK146" t="s">
        <v>106</v>
      </c>
      <c r="AL146" t="s">
        <v>106</v>
      </c>
      <c r="AM146" t="s">
        <v>107</v>
      </c>
      <c r="AN146" t="s">
        <v>107</v>
      </c>
      <c r="AO146">
        <v>1</v>
      </c>
      <c r="AP146">
        <v>1</v>
      </c>
      <c r="AQ146" t="s">
        <v>107</v>
      </c>
      <c r="AR146" t="s">
        <v>107</v>
      </c>
      <c r="AS146" t="s">
        <v>106</v>
      </c>
      <c r="AT146" t="s">
        <v>106</v>
      </c>
      <c r="AU146" t="s">
        <v>107</v>
      </c>
      <c r="AV146" t="s">
        <v>107</v>
      </c>
      <c r="AW146" t="s">
        <v>107</v>
      </c>
      <c r="AX146" t="s">
        <v>107</v>
      </c>
      <c r="AY146">
        <v>5</v>
      </c>
      <c r="AZ146">
        <v>4</v>
      </c>
      <c r="BA146">
        <v>7</v>
      </c>
      <c r="BB146">
        <v>4</v>
      </c>
      <c r="BC146">
        <v>2</v>
      </c>
      <c r="BD146">
        <v>2</v>
      </c>
      <c r="BE146" t="s">
        <v>106</v>
      </c>
      <c r="BF146" t="s">
        <v>106</v>
      </c>
      <c r="BG146">
        <v>1</v>
      </c>
      <c r="BH146">
        <v>2</v>
      </c>
      <c r="BI146" t="s">
        <v>107</v>
      </c>
      <c r="BJ146" t="s">
        <v>107</v>
      </c>
      <c r="BK146">
        <v>7</v>
      </c>
      <c r="BL146">
        <v>5</v>
      </c>
      <c r="BM146" t="s">
        <v>106</v>
      </c>
      <c r="BN146" t="s">
        <v>106</v>
      </c>
      <c r="BO146" t="s">
        <v>107</v>
      </c>
      <c r="BP146" t="s">
        <v>107</v>
      </c>
    </row>
    <row r="147" spans="1:68" x14ac:dyDescent="0.25">
      <c r="A147">
        <v>2014</v>
      </c>
      <c r="B147" t="s">
        <v>75</v>
      </c>
      <c r="C147" t="s">
        <v>107</v>
      </c>
      <c r="D147" t="s">
        <v>107</v>
      </c>
      <c r="E147">
        <v>1</v>
      </c>
      <c r="F147">
        <v>2</v>
      </c>
      <c r="G147" t="s">
        <v>106</v>
      </c>
      <c r="H147" t="s">
        <v>106</v>
      </c>
      <c r="I147" t="s">
        <v>106</v>
      </c>
      <c r="J147" t="s">
        <v>106</v>
      </c>
      <c r="K147" t="s">
        <v>107</v>
      </c>
      <c r="L147" t="s">
        <v>107</v>
      </c>
      <c r="M147">
        <v>1</v>
      </c>
      <c r="N147">
        <v>1</v>
      </c>
      <c r="O147" t="s">
        <v>280</v>
      </c>
      <c r="P147" t="s">
        <v>280</v>
      </c>
      <c r="Q147">
        <v>1</v>
      </c>
      <c r="R147">
        <v>3</v>
      </c>
      <c r="S147" t="s">
        <v>106</v>
      </c>
      <c r="T147" t="s">
        <v>106</v>
      </c>
      <c r="U147" t="s">
        <v>106</v>
      </c>
      <c r="V147" t="s">
        <v>106</v>
      </c>
      <c r="W147" t="s">
        <v>107</v>
      </c>
      <c r="X147" t="s">
        <v>107</v>
      </c>
      <c r="Y147" t="s">
        <v>106</v>
      </c>
      <c r="Z147" t="s">
        <v>106</v>
      </c>
      <c r="AA147" t="s">
        <v>107</v>
      </c>
      <c r="AB147" t="s">
        <v>107</v>
      </c>
      <c r="AC147" t="s">
        <v>107</v>
      </c>
      <c r="AD147" t="s">
        <v>107</v>
      </c>
      <c r="AE147">
        <v>1</v>
      </c>
      <c r="AF147">
        <v>1</v>
      </c>
      <c r="AG147" t="s">
        <v>106</v>
      </c>
      <c r="AH147" t="s">
        <v>106</v>
      </c>
      <c r="AI147" t="s">
        <v>106</v>
      </c>
      <c r="AJ147" t="s">
        <v>106</v>
      </c>
      <c r="AK147" t="s">
        <v>107</v>
      </c>
      <c r="AL147" t="s">
        <v>107</v>
      </c>
      <c r="AM147">
        <v>1</v>
      </c>
      <c r="AN147">
        <v>2</v>
      </c>
      <c r="AO147">
        <v>1</v>
      </c>
      <c r="AP147">
        <v>1</v>
      </c>
      <c r="AQ147" t="s">
        <v>107</v>
      </c>
      <c r="AR147" t="s">
        <v>107</v>
      </c>
      <c r="AS147" t="s">
        <v>106</v>
      </c>
      <c r="AT147" t="s">
        <v>106</v>
      </c>
      <c r="AU147" t="s">
        <v>107</v>
      </c>
      <c r="AV147" t="s">
        <v>107</v>
      </c>
      <c r="AW147" t="s">
        <v>106</v>
      </c>
      <c r="AX147" t="s">
        <v>106</v>
      </c>
      <c r="AY147" t="s">
        <v>107</v>
      </c>
      <c r="AZ147" t="s">
        <v>107</v>
      </c>
      <c r="BA147" t="s">
        <v>107</v>
      </c>
      <c r="BB147" t="s">
        <v>107</v>
      </c>
      <c r="BC147" t="s">
        <v>106</v>
      </c>
      <c r="BD147" t="s">
        <v>106</v>
      </c>
      <c r="BE147">
        <v>1</v>
      </c>
      <c r="BF147">
        <v>2</v>
      </c>
      <c r="BG147" t="s">
        <v>106</v>
      </c>
      <c r="BH147" t="s">
        <v>106</v>
      </c>
      <c r="BI147">
        <v>1</v>
      </c>
      <c r="BJ147">
        <v>2</v>
      </c>
      <c r="BK147" t="s">
        <v>106</v>
      </c>
      <c r="BL147" t="s">
        <v>106</v>
      </c>
      <c r="BM147">
        <v>1</v>
      </c>
      <c r="BN147">
        <v>2</v>
      </c>
      <c r="BO147">
        <v>2</v>
      </c>
      <c r="BP147">
        <v>2</v>
      </c>
    </row>
    <row r="148" spans="1:68" x14ac:dyDescent="0.25">
      <c r="A148">
        <v>2014</v>
      </c>
      <c r="B148" t="s">
        <v>235</v>
      </c>
      <c r="C148" t="s">
        <v>107</v>
      </c>
      <c r="D148" t="s">
        <v>107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280</v>
      </c>
      <c r="P148" t="s">
        <v>280</v>
      </c>
      <c r="Q148" t="s">
        <v>107</v>
      </c>
      <c r="R148" t="s">
        <v>107</v>
      </c>
      <c r="S148" t="s">
        <v>106</v>
      </c>
      <c r="T148" t="s">
        <v>106</v>
      </c>
      <c r="U148" t="s">
        <v>106</v>
      </c>
      <c r="V148" t="s">
        <v>106</v>
      </c>
      <c r="W148" t="s">
        <v>107</v>
      </c>
      <c r="X148" t="s">
        <v>107</v>
      </c>
      <c r="Y148" t="s">
        <v>107</v>
      </c>
      <c r="Z148" t="s">
        <v>107</v>
      </c>
      <c r="AA148" t="s">
        <v>106</v>
      </c>
      <c r="AB148" t="s">
        <v>106</v>
      </c>
      <c r="AC148" t="s">
        <v>106</v>
      </c>
      <c r="AD148" t="s">
        <v>106</v>
      </c>
      <c r="AE148" t="s">
        <v>106</v>
      </c>
      <c r="AF148" t="s">
        <v>106</v>
      </c>
      <c r="AG148" t="s">
        <v>106</v>
      </c>
      <c r="AH148" t="s">
        <v>106</v>
      </c>
      <c r="AI148" t="s">
        <v>106</v>
      </c>
      <c r="AJ148" t="s">
        <v>106</v>
      </c>
      <c r="AK148" t="s">
        <v>106</v>
      </c>
      <c r="AL148" t="s">
        <v>106</v>
      </c>
      <c r="AM148" t="s">
        <v>106</v>
      </c>
      <c r="AN148" t="s">
        <v>106</v>
      </c>
      <c r="AO148" t="s">
        <v>107</v>
      </c>
      <c r="AP148" t="s">
        <v>107</v>
      </c>
      <c r="AQ148" t="s">
        <v>106</v>
      </c>
      <c r="AR148" t="s">
        <v>106</v>
      </c>
      <c r="AS148" t="s">
        <v>106</v>
      </c>
      <c r="AT148" t="s">
        <v>106</v>
      </c>
      <c r="AU148" t="s">
        <v>106</v>
      </c>
      <c r="AV148" t="s">
        <v>106</v>
      </c>
      <c r="AW148" t="s">
        <v>107</v>
      </c>
      <c r="AX148" t="s">
        <v>107</v>
      </c>
      <c r="AY148" t="s">
        <v>106</v>
      </c>
      <c r="AZ148" t="s">
        <v>106</v>
      </c>
      <c r="BA148" t="s">
        <v>106</v>
      </c>
      <c r="BB148" t="s">
        <v>106</v>
      </c>
      <c r="BC148" t="s">
        <v>106</v>
      </c>
      <c r="BD148" t="s">
        <v>106</v>
      </c>
      <c r="BE148" t="s">
        <v>106</v>
      </c>
      <c r="BF148" t="s">
        <v>106</v>
      </c>
      <c r="BG148" t="s">
        <v>106</v>
      </c>
      <c r="BH148" t="s">
        <v>106</v>
      </c>
      <c r="BI148" t="s">
        <v>106</v>
      </c>
      <c r="BJ148" t="s">
        <v>106</v>
      </c>
      <c r="BK148" t="s">
        <v>106</v>
      </c>
      <c r="BL148" t="s">
        <v>106</v>
      </c>
      <c r="BM148" t="s">
        <v>106</v>
      </c>
      <c r="BN148" t="s">
        <v>106</v>
      </c>
      <c r="BO148" t="s">
        <v>107</v>
      </c>
      <c r="BP148" t="s">
        <v>107</v>
      </c>
    </row>
    <row r="149" spans="1:68" x14ac:dyDescent="0.25">
      <c r="A149">
        <v>2014</v>
      </c>
      <c r="B149" t="s">
        <v>237</v>
      </c>
      <c r="C149" t="s">
        <v>106</v>
      </c>
      <c r="D149" t="s">
        <v>106</v>
      </c>
      <c r="E149" t="s">
        <v>106</v>
      </c>
      <c r="F149" t="s">
        <v>106</v>
      </c>
      <c r="G149" t="s">
        <v>106</v>
      </c>
      <c r="H149" t="s">
        <v>106</v>
      </c>
      <c r="I149" t="s">
        <v>106</v>
      </c>
      <c r="J149" t="s">
        <v>106</v>
      </c>
      <c r="K149" t="s">
        <v>106</v>
      </c>
      <c r="L149" t="s">
        <v>106</v>
      </c>
      <c r="M149" t="s">
        <v>106</v>
      </c>
      <c r="N149" t="s">
        <v>106</v>
      </c>
      <c r="O149" t="s">
        <v>280</v>
      </c>
      <c r="P149" t="s">
        <v>280</v>
      </c>
      <c r="Q149" t="s">
        <v>106</v>
      </c>
      <c r="R149" t="s">
        <v>106</v>
      </c>
      <c r="S149" t="s">
        <v>106</v>
      </c>
      <c r="T149" t="s">
        <v>106</v>
      </c>
      <c r="U149" t="s">
        <v>106</v>
      </c>
      <c r="V149" t="s">
        <v>106</v>
      </c>
      <c r="W149" t="s">
        <v>106</v>
      </c>
      <c r="X149" t="s">
        <v>106</v>
      </c>
      <c r="Y149" t="s">
        <v>106</v>
      </c>
      <c r="Z149" t="s">
        <v>106</v>
      </c>
      <c r="AA149" t="s">
        <v>106</v>
      </c>
      <c r="AB149" t="s">
        <v>106</v>
      </c>
      <c r="AC149" t="s">
        <v>106</v>
      </c>
      <c r="AD149" t="s">
        <v>106</v>
      </c>
      <c r="AE149" t="s">
        <v>106</v>
      </c>
      <c r="AF149" t="s">
        <v>106</v>
      </c>
      <c r="AG149" t="s">
        <v>106</v>
      </c>
      <c r="AH149" t="s">
        <v>106</v>
      </c>
      <c r="AI149" t="s">
        <v>106</v>
      </c>
      <c r="AJ149" t="s">
        <v>106</v>
      </c>
      <c r="AK149" t="s">
        <v>106</v>
      </c>
      <c r="AL149" t="s">
        <v>106</v>
      </c>
      <c r="AM149" t="s">
        <v>106</v>
      </c>
      <c r="AN149" t="s">
        <v>106</v>
      </c>
      <c r="AO149" t="s">
        <v>106</v>
      </c>
      <c r="AP149" t="s">
        <v>106</v>
      </c>
      <c r="AQ149" t="s">
        <v>106</v>
      </c>
      <c r="AR149" t="s">
        <v>106</v>
      </c>
      <c r="AS149" t="s">
        <v>106</v>
      </c>
      <c r="AT149" t="s">
        <v>106</v>
      </c>
      <c r="AU149" t="s">
        <v>106</v>
      </c>
      <c r="AV149" t="s">
        <v>106</v>
      </c>
      <c r="AW149" t="s">
        <v>106</v>
      </c>
      <c r="AX149" t="s">
        <v>106</v>
      </c>
      <c r="AY149" t="s">
        <v>106</v>
      </c>
      <c r="AZ149" t="s">
        <v>106</v>
      </c>
      <c r="BA149" t="s">
        <v>106</v>
      </c>
      <c r="BB149" t="s">
        <v>106</v>
      </c>
      <c r="BC149" t="s">
        <v>106</v>
      </c>
      <c r="BD149" t="s">
        <v>106</v>
      </c>
      <c r="BE149" t="s">
        <v>106</v>
      </c>
      <c r="BF149" t="s">
        <v>106</v>
      </c>
      <c r="BG149" t="s">
        <v>106</v>
      </c>
      <c r="BH149" t="s">
        <v>106</v>
      </c>
      <c r="BI149" t="s">
        <v>106</v>
      </c>
      <c r="BJ149" t="s">
        <v>106</v>
      </c>
      <c r="BK149" t="s">
        <v>106</v>
      </c>
      <c r="BL149" t="s">
        <v>106</v>
      </c>
      <c r="BM149" t="s">
        <v>106</v>
      </c>
      <c r="BN149" t="s">
        <v>106</v>
      </c>
      <c r="BO149" t="s">
        <v>106</v>
      </c>
      <c r="BP149" t="s">
        <v>106</v>
      </c>
    </row>
    <row r="150" spans="1:68" x14ac:dyDescent="0.25">
      <c r="A150">
        <v>2014</v>
      </c>
      <c r="B150" t="s">
        <v>238</v>
      </c>
      <c r="C150" t="s">
        <v>106</v>
      </c>
      <c r="D150" t="s">
        <v>106</v>
      </c>
      <c r="E150">
        <v>1</v>
      </c>
      <c r="F150">
        <v>2</v>
      </c>
      <c r="G150" t="s">
        <v>106</v>
      </c>
      <c r="H150" t="s">
        <v>106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280</v>
      </c>
      <c r="P150" t="s">
        <v>280</v>
      </c>
      <c r="Q150" t="s">
        <v>106</v>
      </c>
      <c r="R150" t="s">
        <v>106</v>
      </c>
      <c r="S150" t="s">
        <v>107</v>
      </c>
      <c r="T150" t="s">
        <v>107</v>
      </c>
      <c r="U150" t="s">
        <v>106</v>
      </c>
      <c r="V150" t="s">
        <v>106</v>
      </c>
      <c r="W150" t="s">
        <v>107</v>
      </c>
      <c r="X150" t="s">
        <v>107</v>
      </c>
      <c r="Y150" t="s">
        <v>107</v>
      </c>
      <c r="Z150" t="s">
        <v>107</v>
      </c>
      <c r="AA150">
        <v>1</v>
      </c>
      <c r="AB150">
        <v>1</v>
      </c>
      <c r="AC150" t="s">
        <v>106</v>
      </c>
      <c r="AD150" t="s">
        <v>106</v>
      </c>
      <c r="AE150" t="s">
        <v>106</v>
      </c>
      <c r="AF150" t="s">
        <v>106</v>
      </c>
      <c r="AG150" t="s">
        <v>106</v>
      </c>
      <c r="AH150" t="s">
        <v>106</v>
      </c>
      <c r="AI150">
        <v>1</v>
      </c>
      <c r="AJ150">
        <v>2</v>
      </c>
      <c r="AK150" t="s">
        <v>106</v>
      </c>
      <c r="AL150" t="s">
        <v>106</v>
      </c>
      <c r="AM150" t="s">
        <v>106</v>
      </c>
      <c r="AN150" t="s">
        <v>106</v>
      </c>
      <c r="AO150" t="s">
        <v>106</v>
      </c>
      <c r="AP150" t="s">
        <v>106</v>
      </c>
      <c r="AQ150" t="s">
        <v>106</v>
      </c>
      <c r="AR150" t="s">
        <v>106</v>
      </c>
      <c r="AS150" t="s">
        <v>106</v>
      </c>
      <c r="AT150" t="s">
        <v>106</v>
      </c>
      <c r="AU150" t="s">
        <v>107</v>
      </c>
      <c r="AV150" t="s">
        <v>107</v>
      </c>
      <c r="AW150" t="s">
        <v>106</v>
      </c>
      <c r="AX150" t="s">
        <v>106</v>
      </c>
      <c r="AY150" t="s">
        <v>106</v>
      </c>
      <c r="AZ150" t="s">
        <v>106</v>
      </c>
      <c r="BA150" t="s">
        <v>106</v>
      </c>
      <c r="BB150" t="s">
        <v>106</v>
      </c>
      <c r="BC150" t="s">
        <v>106</v>
      </c>
      <c r="BD150" t="s">
        <v>106</v>
      </c>
      <c r="BE150" t="s">
        <v>106</v>
      </c>
      <c r="BF150" t="s">
        <v>106</v>
      </c>
      <c r="BG150" t="s">
        <v>106</v>
      </c>
      <c r="BH150" t="s">
        <v>106</v>
      </c>
      <c r="BI150" t="s">
        <v>107</v>
      </c>
      <c r="BJ150" t="s">
        <v>107</v>
      </c>
      <c r="BK150" t="s">
        <v>107</v>
      </c>
      <c r="BL150" t="s">
        <v>107</v>
      </c>
      <c r="BM150" t="s">
        <v>107</v>
      </c>
      <c r="BN150" t="s">
        <v>107</v>
      </c>
      <c r="BO150" t="s">
        <v>106</v>
      </c>
      <c r="BP150" t="s">
        <v>106</v>
      </c>
    </row>
    <row r="151" spans="1:68" x14ac:dyDescent="0.25">
      <c r="A151">
        <v>2014</v>
      </c>
      <c r="B151" t="s">
        <v>239</v>
      </c>
      <c r="C151" t="s">
        <v>106</v>
      </c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280</v>
      </c>
      <c r="P151" t="s">
        <v>280</v>
      </c>
      <c r="Q151" t="s">
        <v>107</v>
      </c>
      <c r="R151" t="s">
        <v>107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>
        <v>1</v>
      </c>
      <c r="Z151">
        <v>1</v>
      </c>
      <c r="AA151" t="s">
        <v>106</v>
      </c>
      <c r="AB151" t="s">
        <v>106</v>
      </c>
      <c r="AC151" t="s">
        <v>107</v>
      </c>
      <c r="AD151" t="s">
        <v>107</v>
      </c>
      <c r="AE151" t="s">
        <v>106</v>
      </c>
      <c r="AF151" t="s">
        <v>106</v>
      </c>
      <c r="AG151" t="s">
        <v>106</v>
      </c>
      <c r="AH151" t="s">
        <v>106</v>
      </c>
      <c r="AI151" t="s">
        <v>106</v>
      </c>
      <c r="AJ151" t="s">
        <v>106</v>
      </c>
      <c r="AK151" t="s">
        <v>106</v>
      </c>
      <c r="AL151" t="s">
        <v>106</v>
      </c>
      <c r="AM151" t="s">
        <v>106</v>
      </c>
      <c r="AN151" t="s">
        <v>106</v>
      </c>
      <c r="AO151" t="s">
        <v>107</v>
      </c>
      <c r="AP151" t="s">
        <v>107</v>
      </c>
      <c r="AQ151" t="s">
        <v>106</v>
      </c>
      <c r="AR151" t="s">
        <v>106</v>
      </c>
      <c r="AS151" t="s">
        <v>107</v>
      </c>
      <c r="AT151" t="s">
        <v>107</v>
      </c>
      <c r="AU151" t="s">
        <v>106</v>
      </c>
      <c r="AV151" t="s">
        <v>106</v>
      </c>
      <c r="AW151" t="s">
        <v>107</v>
      </c>
      <c r="AX151" t="s">
        <v>107</v>
      </c>
      <c r="AY151" t="s">
        <v>106</v>
      </c>
      <c r="AZ151" t="s">
        <v>106</v>
      </c>
      <c r="BA151" t="s">
        <v>106</v>
      </c>
      <c r="BB151" t="s">
        <v>106</v>
      </c>
      <c r="BC151" t="s">
        <v>106</v>
      </c>
      <c r="BD151" t="s">
        <v>106</v>
      </c>
      <c r="BE151" t="s">
        <v>106</v>
      </c>
      <c r="BF151" t="s">
        <v>106</v>
      </c>
      <c r="BG151" t="s">
        <v>106</v>
      </c>
      <c r="BH151" t="s">
        <v>106</v>
      </c>
      <c r="BI151" t="s">
        <v>106</v>
      </c>
      <c r="BJ151" t="s">
        <v>106</v>
      </c>
      <c r="BK151" t="s">
        <v>106</v>
      </c>
      <c r="BL151" t="s">
        <v>106</v>
      </c>
      <c r="BM151" t="s">
        <v>106</v>
      </c>
      <c r="BN151" t="s">
        <v>106</v>
      </c>
      <c r="BO151" t="s">
        <v>106</v>
      </c>
      <c r="BP151" t="s">
        <v>106</v>
      </c>
    </row>
    <row r="152" spans="1:68" x14ac:dyDescent="0.25">
      <c r="A152">
        <v>2014</v>
      </c>
      <c r="B152" t="s">
        <v>240</v>
      </c>
      <c r="C152" t="s">
        <v>107</v>
      </c>
      <c r="D152" t="s">
        <v>107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280</v>
      </c>
      <c r="P152" t="s">
        <v>280</v>
      </c>
      <c r="Q152" t="s">
        <v>106</v>
      </c>
      <c r="R152" t="s">
        <v>106</v>
      </c>
      <c r="S152" t="s">
        <v>107</v>
      </c>
      <c r="T152" t="s">
        <v>107</v>
      </c>
      <c r="U152" t="s">
        <v>107</v>
      </c>
      <c r="V152" t="s">
        <v>107</v>
      </c>
      <c r="W152" t="s">
        <v>106</v>
      </c>
      <c r="X152" t="s">
        <v>106</v>
      </c>
      <c r="Y152" t="s">
        <v>106</v>
      </c>
      <c r="Z152" t="s">
        <v>106</v>
      </c>
      <c r="AA152" t="s">
        <v>106</v>
      </c>
      <c r="AB152" t="s">
        <v>106</v>
      </c>
      <c r="AC152" t="s">
        <v>106</v>
      </c>
      <c r="AD152" t="s">
        <v>106</v>
      </c>
      <c r="AE152" t="s">
        <v>106</v>
      </c>
      <c r="AF152" t="s">
        <v>106</v>
      </c>
      <c r="AG152" t="s">
        <v>106</v>
      </c>
      <c r="AH152" t="s">
        <v>106</v>
      </c>
      <c r="AI152" t="s">
        <v>106</v>
      </c>
      <c r="AJ152" t="s">
        <v>106</v>
      </c>
      <c r="AK152" t="s">
        <v>106</v>
      </c>
      <c r="AL152" t="s">
        <v>106</v>
      </c>
      <c r="AM152" t="s">
        <v>107</v>
      </c>
      <c r="AN152" t="s">
        <v>107</v>
      </c>
      <c r="AO152">
        <v>0</v>
      </c>
      <c r="AP152">
        <v>1</v>
      </c>
      <c r="AQ152" t="s">
        <v>106</v>
      </c>
      <c r="AR152" t="s">
        <v>106</v>
      </c>
      <c r="AS152" t="s">
        <v>106</v>
      </c>
      <c r="AT152" t="s">
        <v>106</v>
      </c>
      <c r="AU152" t="s">
        <v>106</v>
      </c>
      <c r="AV152" t="s">
        <v>106</v>
      </c>
      <c r="AW152" t="s">
        <v>106</v>
      </c>
      <c r="AX152" t="s">
        <v>106</v>
      </c>
      <c r="AY152" t="s">
        <v>106</v>
      </c>
      <c r="AZ152" t="s">
        <v>106</v>
      </c>
      <c r="BA152" t="s">
        <v>107</v>
      </c>
      <c r="BB152" t="s">
        <v>107</v>
      </c>
      <c r="BC152" t="s">
        <v>107</v>
      </c>
      <c r="BD152" t="s">
        <v>107</v>
      </c>
      <c r="BE152" t="s">
        <v>106</v>
      </c>
      <c r="BF152" t="s">
        <v>106</v>
      </c>
      <c r="BG152" t="s">
        <v>106</v>
      </c>
      <c r="BH152" t="s">
        <v>106</v>
      </c>
      <c r="BI152" t="s">
        <v>106</v>
      </c>
      <c r="BJ152" t="s">
        <v>106</v>
      </c>
      <c r="BK152" t="s">
        <v>106</v>
      </c>
      <c r="BL152" t="s">
        <v>106</v>
      </c>
      <c r="BM152" t="s">
        <v>106</v>
      </c>
      <c r="BN152" t="s">
        <v>106</v>
      </c>
      <c r="BO152" t="s">
        <v>107</v>
      </c>
      <c r="BP152" t="s">
        <v>107</v>
      </c>
    </row>
    <row r="153" spans="1:68" x14ac:dyDescent="0.25">
      <c r="A153">
        <v>2014</v>
      </c>
      <c r="B153" t="s">
        <v>77</v>
      </c>
      <c r="C153" t="s">
        <v>106</v>
      </c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280</v>
      </c>
      <c r="P153" t="s">
        <v>280</v>
      </c>
      <c r="Q153" t="s">
        <v>106</v>
      </c>
      <c r="R153" t="s">
        <v>106</v>
      </c>
      <c r="S153" t="s">
        <v>106</v>
      </c>
      <c r="T153" t="s">
        <v>106</v>
      </c>
      <c r="U153" t="s">
        <v>107</v>
      </c>
      <c r="V153" t="s">
        <v>107</v>
      </c>
      <c r="W153" t="s">
        <v>106</v>
      </c>
      <c r="X153" t="s">
        <v>106</v>
      </c>
      <c r="Y153" t="s">
        <v>106</v>
      </c>
      <c r="Z153" t="s">
        <v>106</v>
      </c>
      <c r="AA153" t="s">
        <v>106</v>
      </c>
      <c r="AB153" t="s">
        <v>106</v>
      </c>
      <c r="AC153" t="s">
        <v>107</v>
      </c>
      <c r="AD153" t="s">
        <v>107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107</v>
      </c>
      <c r="AL153" t="s">
        <v>107</v>
      </c>
      <c r="AM153" t="s">
        <v>106</v>
      </c>
      <c r="AN153" t="s">
        <v>106</v>
      </c>
      <c r="AO153" t="s">
        <v>107</v>
      </c>
      <c r="AP153" t="s">
        <v>107</v>
      </c>
      <c r="AQ153" t="s">
        <v>106</v>
      </c>
      <c r="AR153" t="s">
        <v>106</v>
      </c>
      <c r="AS153" t="s">
        <v>106</v>
      </c>
      <c r="AT153" t="s">
        <v>106</v>
      </c>
      <c r="AU153" t="s">
        <v>106</v>
      </c>
      <c r="AV153" t="s">
        <v>106</v>
      </c>
      <c r="AW153" t="s">
        <v>106</v>
      </c>
      <c r="AX153" t="s">
        <v>106</v>
      </c>
      <c r="AY153" t="s">
        <v>107</v>
      </c>
      <c r="AZ153" t="s">
        <v>107</v>
      </c>
      <c r="BA153" t="s">
        <v>106</v>
      </c>
      <c r="BB153" t="s">
        <v>106</v>
      </c>
      <c r="BC153" t="s">
        <v>106</v>
      </c>
      <c r="BD153" t="s">
        <v>106</v>
      </c>
      <c r="BE153" t="s">
        <v>106</v>
      </c>
      <c r="BF153" t="s">
        <v>106</v>
      </c>
      <c r="BG153" t="s">
        <v>106</v>
      </c>
      <c r="BH153" t="s">
        <v>106</v>
      </c>
      <c r="BI153" t="s">
        <v>106</v>
      </c>
      <c r="BJ153" t="s">
        <v>106</v>
      </c>
      <c r="BK153" t="s">
        <v>106</v>
      </c>
      <c r="BL153" t="s">
        <v>106</v>
      </c>
      <c r="BM153" t="s">
        <v>106</v>
      </c>
      <c r="BN153" t="s">
        <v>106</v>
      </c>
      <c r="BO153" t="s">
        <v>106</v>
      </c>
      <c r="BP153" t="s">
        <v>106</v>
      </c>
    </row>
    <row r="154" spans="1:68" x14ac:dyDescent="0.25">
      <c r="A154">
        <v>2014</v>
      </c>
      <c r="B154" t="s">
        <v>78</v>
      </c>
      <c r="C154" t="s">
        <v>107</v>
      </c>
      <c r="D154" t="s">
        <v>107</v>
      </c>
      <c r="E154" t="s">
        <v>106</v>
      </c>
      <c r="F154" t="s">
        <v>106</v>
      </c>
      <c r="G154" t="s">
        <v>107</v>
      </c>
      <c r="H154" t="s">
        <v>107</v>
      </c>
      <c r="I154" t="s">
        <v>106</v>
      </c>
      <c r="J154" t="s">
        <v>106</v>
      </c>
      <c r="K154" t="s">
        <v>106</v>
      </c>
      <c r="L154" t="s">
        <v>106</v>
      </c>
      <c r="M154" t="s">
        <v>107</v>
      </c>
      <c r="N154" t="s">
        <v>107</v>
      </c>
      <c r="O154" t="s">
        <v>280</v>
      </c>
      <c r="P154" t="s">
        <v>280</v>
      </c>
      <c r="Q154" t="s">
        <v>107</v>
      </c>
      <c r="R154" t="s">
        <v>107</v>
      </c>
      <c r="S154" t="s">
        <v>106</v>
      </c>
      <c r="T154" t="s">
        <v>106</v>
      </c>
      <c r="U154" t="s">
        <v>107</v>
      </c>
      <c r="V154" t="s">
        <v>107</v>
      </c>
      <c r="W154">
        <v>2</v>
      </c>
      <c r="X154">
        <v>3</v>
      </c>
      <c r="Y154" t="s">
        <v>107</v>
      </c>
      <c r="Z154" t="s">
        <v>107</v>
      </c>
      <c r="AA154" t="s">
        <v>107</v>
      </c>
      <c r="AB154" t="s">
        <v>107</v>
      </c>
      <c r="AC154">
        <v>1</v>
      </c>
      <c r="AD154">
        <v>2</v>
      </c>
      <c r="AE154" t="s">
        <v>106</v>
      </c>
      <c r="AF154" t="s">
        <v>106</v>
      </c>
      <c r="AG154" t="s">
        <v>107</v>
      </c>
      <c r="AH154" t="s">
        <v>107</v>
      </c>
      <c r="AI154" t="s">
        <v>106</v>
      </c>
      <c r="AJ154" t="s">
        <v>106</v>
      </c>
      <c r="AK154" t="s">
        <v>106</v>
      </c>
      <c r="AL154" t="s">
        <v>106</v>
      </c>
      <c r="AM154" t="s">
        <v>106</v>
      </c>
      <c r="AN154" t="s">
        <v>106</v>
      </c>
      <c r="AO154" t="s">
        <v>106</v>
      </c>
      <c r="AP154" t="s">
        <v>106</v>
      </c>
      <c r="AQ154" t="s">
        <v>106</v>
      </c>
      <c r="AR154" t="s">
        <v>106</v>
      </c>
      <c r="AS154" t="s">
        <v>107</v>
      </c>
      <c r="AT154" t="s">
        <v>107</v>
      </c>
      <c r="AU154" t="s">
        <v>107</v>
      </c>
      <c r="AV154" t="s">
        <v>107</v>
      </c>
      <c r="AW154" t="s">
        <v>106</v>
      </c>
      <c r="AX154" t="s">
        <v>106</v>
      </c>
      <c r="AY154">
        <v>1</v>
      </c>
      <c r="AZ154">
        <v>2</v>
      </c>
      <c r="BA154" t="s">
        <v>106</v>
      </c>
      <c r="BB154" t="s">
        <v>106</v>
      </c>
      <c r="BC154" t="s">
        <v>106</v>
      </c>
      <c r="BD154" t="s">
        <v>106</v>
      </c>
      <c r="BE154">
        <v>7</v>
      </c>
      <c r="BF154">
        <v>4</v>
      </c>
      <c r="BG154" t="s">
        <v>107</v>
      </c>
      <c r="BH154" t="s">
        <v>107</v>
      </c>
      <c r="BI154" t="s">
        <v>106</v>
      </c>
      <c r="BJ154" t="s">
        <v>106</v>
      </c>
      <c r="BK154" t="s">
        <v>106</v>
      </c>
      <c r="BL154" t="s">
        <v>106</v>
      </c>
      <c r="BM154" t="s">
        <v>106</v>
      </c>
      <c r="BN154" t="s">
        <v>106</v>
      </c>
      <c r="BO154" t="s">
        <v>106</v>
      </c>
      <c r="BP154" t="s">
        <v>106</v>
      </c>
    </row>
    <row r="155" spans="1:68" x14ac:dyDescent="0.25">
      <c r="A155">
        <v>2014</v>
      </c>
      <c r="B155" t="s">
        <v>79</v>
      </c>
      <c r="C155" t="s">
        <v>107</v>
      </c>
      <c r="D155" t="s">
        <v>107</v>
      </c>
      <c r="E155" t="s">
        <v>107</v>
      </c>
      <c r="F155" t="s">
        <v>107</v>
      </c>
      <c r="G155" t="s">
        <v>106</v>
      </c>
      <c r="H155" t="s">
        <v>106</v>
      </c>
      <c r="I155" t="s">
        <v>107</v>
      </c>
      <c r="J155" t="s">
        <v>107</v>
      </c>
      <c r="K155" t="s">
        <v>106</v>
      </c>
      <c r="L155" t="s">
        <v>106</v>
      </c>
      <c r="M155">
        <v>2</v>
      </c>
      <c r="N155">
        <v>2</v>
      </c>
      <c r="O155" t="s">
        <v>280</v>
      </c>
      <c r="P155" t="s">
        <v>280</v>
      </c>
      <c r="Q155">
        <v>1</v>
      </c>
      <c r="R155">
        <v>2</v>
      </c>
      <c r="S155" t="s">
        <v>106</v>
      </c>
      <c r="T155" t="s">
        <v>106</v>
      </c>
      <c r="U155" t="s">
        <v>106</v>
      </c>
      <c r="V155" t="s">
        <v>106</v>
      </c>
      <c r="W155" t="s">
        <v>107</v>
      </c>
      <c r="X155" t="s">
        <v>107</v>
      </c>
      <c r="Y155" t="s">
        <v>106</v>
      </c>
      <c r="Z155" t="s">
        <v>106</v>
      </c>
      <c r="AA155">
        <v>1</v>
      </c>
      <c r="AB155">
        <v>1</v>
      </c>
      <c r="AC155" t="s">
        <v>107</v>
      </c>
      <c r="AD155" t="s">
        <v>107</v>
      </c>
      <c r="AE155" t="s">
        <v>107</v>
      </c>
      <c r="AF155" t="s">
        <v>107</v>
      </c>
      <c r="AG155" t="s">
        <v>106</v>
      </c>
      <c r="AH155" t="s">
        <v>106</v>
      </c>
      <c r="AI155" t="s">
        <v>106</v>
      </c>
      <c r="AJ155" t="s">
        <v>106</v>
      </c>
      <c r="AK155" t="s">
        <v>106</v>
      </c>
      <c r="AL155" t="s">
        <v>106</v>
      </c>
      <c r="AM155" t="s">
        <v>107</v>
      </c>
      <c r="AN155" t="s">
        <v>107</v>
      </c>
      <c r="AO155" t="s">
        <v>107</v>
      </c>
      <c r="AP155" t="s">
        <v>107</v>
      </c>
      <c r="AQ155" t="s">
        <v>107</v>
      </c>
      <c r="AR155" t="s">
        <v>107</v>
      </c>
      <c r="AS155" t="s">
        <v>107</v>
      </c>
      <c r="AT155" t="s">
        <v>107</v>
      </c>
      <c r="AU155">
        <v>1</v>
      </c>
      <c r="AV155">
        <v>2</v>
      </c>
      <c r="AW155" t="s">
        <v>107</v>
      </c>
      <c r="AX155" t="s">
        <v>107</v>
      </c>
      <c r="AY155" t="s">
        <v>107</v>
      </c>
      <c r="AZ155" t="s">
        <v>107</v>
      </c>
      <c r="BA155" t="s">
        <v>106</v>
      </c>
      <c r="BB155" t="s">
        <v>106</v>
      </c>
      <c r="BC155">
        <v>1</v>
      </c>
      <c r="BD155">
        <v>1</v>
      </c>
      <c r="BE155" t="s">
        <v>107</v>
      </c>
      <c r="BF155" t="s">
        <v>107</v>
      </c>
      <c r="BG155" t="s">
        <v>107</v>
      </c>
      <c r="BH155" t="s">
        <v>107</v>
      </c>
      <c r="BI155" t="s">
        <v>106</v>
      </c>
      <c r="BJ155" t="s">
        <v>106</v>
      </c>
      <c r="BK155" t="s">
        <v>106</v>
      </c>
      <c r="BL155" t="s">
        <v>106</v>
      </c>
      <c r="BM155" t="s">
        <v>107</v>
      </c>
      <c r="BN155" t="s">
        <v>107</v>
      </c>
      <c r="BO155" t="s">
        <v>107</v>
      </c>
      <c r="BP155" t="s">
        <v>107</v>
      </c>
    </row>
    <row r="156" spans="1:68" x14ac:dyDescent="0.25">
      <c r="A156">
        <v>2014</v>
      </c>
      <c r="B156" t="s">
        <v>80</v>
      </c>
      <c r="C156" t="s">
        <v>106</v>
      </c>
      <c r="D156" t="s">
        <v>106</v>
      </c>
      <c r="E156">
        <v>2</v>
      </c>
      <c r="F156">
        <v>3</v>
      </c>
      <c r="G156" t="s">
        <v>106</v>
      </c>
      <c r="H156" t="s">
        <v>106</v>
      </c>
      <c r="I156" t="s">
        <v>107</v>
      </c>
      <c r="J156" t="s">
        <v>107</v>
      </c>
      <c r="K156" t="s">
        <v>106</v>
      </c>
      <c r="L156" t="s">
        <v>106</v>
      </c>
      <c r="M156" t="s">
        <v>107</v>
      </c>
      <c r="N156" t="s">
        <v>107</v>
      </c>
      <c r="O156" t="s">
        <v>280</v>
      </c>
      <c r="P156" t="s">
        <v>280</v>
      </c>
      <c r="Q156" t="s">
        <v>107</v>
      </c>
      <c r="R156" t="s">
        <v>107</v>
      </c>
      <c r="S156" t="s">
        <v>106</v>
      </c>
      <c r="T156" t="s">
        <v>106</v>
      </c>
      <c r="U156" t="s">
        <v>107</v>
      </c>
      <c r="V156" t="s">
        <v>107</v>
      </c>
      <c r="W156" t="s">
        <v>107</v>
      </c>
      <c r="X156" t="s">
        <v>107</v>
      </c>
      <c r="Y156" t="s">
        <v>106</v>
      </c>
      <c r="Z156" t="s">
        <v>106</v>
      </c>
      <c r="AA156" t="s">
        <v>106</v>
      </c>
      <c r="AB156" t="s">
        <v>106</v>
      </c>
      <c r="AC156" t="s">
        <v>107</v>
      </c>
      <c r="AD156" t="s">
        <v>107</v>
      </c>
      <c r="AE156" t="s">
        <v>107</v>
      </c>
      <c r="AF156" t="s">
        <v>107</v>
      </c>
      <c r="AG156" t="s">
        <v>107</v>
      </c>
      <c r="AH156" t="s">
        <v>107</v>
      </c>
      <c r="AI156" t="s">
        <v>106</v>
      </c>
      <c r="AJ156" t="s">
        <v>106</v>
      </c>
      <c r="AK156" t="s">
        <v>106</v>
      </c>
      <c r="AL156" t="s">
        <v>106</v>
      </c>
      <c r="AM156" t="s">
        <v>107</v>
      </c>
      <c r="AN156" t="s">
        <v>107</v>
      </c>
      <c r="AO156" t="s">
        <v>106</v>
      </c>
      <c r="AP156" t="s">
        <v>106</v>
      </c>
      <c r="AQ156" t="s">
        <v>107</v>
      </c>
      <c r="AR156" t="s">
        <v>107</v>
      </c>
      <c r="AS156" t="s">
        <v>107</v>
      </c>
      <c r="AT156" t="s">
        <v>107</v>
      </c>
      <c r="AU156">
        <v>1</v>
      </c>
      <c r="AV156">
        <v>2</v>
      </c>
      <c r="AW156" t="s">
        <v>107</v>
      </c>
      <c r="AX156" t="s">
        <v>107</v>
      </c>
      <c r="AY156" t="s">
        <v>106</v>
      </c>
      <c r="AZ156" t="s">
        <v>106</v>
      </c>
      <c r="BA156" t="s">
        <v>106</v>
      </c>
      <c r="BB156" t="s">
        <v>106</v>
      </c>
      <c r="BC156" t="s">
        <v>106</v>
      </c>
      <c r="BD156" t="s">
        <v>106</v>
      </c>
      <c r="BE156" t="s">
        <v>107</v>
      </c>
      <c r="BF156" t="s">
        <v>107</v>
      </c>
      <c r="BG156" t="s">
        <v>106</v>
      </c>
      <c r="BH156" t="s">
        <v>106</v>
      </c>
      <c r="BI156" t="s">
        <v>107</v>
      </c>
      <c r="BJ156" t="s">
        <v>107</v>
      </c>
      <c r="BK156" t="s">
        <v>106</v>
      </c>
      <c r="BL156" t="s">
        <v>106</v>
      </c>
      <c r="BM156" t="s">
        <v>106</v>
      </c>
      <c r="BN156" t="s">
        <v>106</v>
      </c>
      <c r="BO156" t="s">
        <v>107</v>
      </c>
      <c r="BP156" t="s">
        <v>107</v>
      </c>
    </row>
    <row r="157" spans="1:68" x14ac:dyDescent="0.25">
      <c r="A157">
        <v>2014</v>
      </c>
      <c r="B157" t="s">
        <v>81</v>
      </c>
      <c r="C157" t="s">
        <v>106</v>
      </c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280</v>
      </c>
      <c r="P157" t="s">
        <v>280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  <c r="Z157" t="s">
        <v>106</v>
      </c>
      <c r="AA157" t="s">
        <v>106</v>
      </c>
      <c r="AB157" t="s">
        <v>106</v>
      </c>
      <c r="AC157" t="s">
        <v>106</v>
      </c>
      <c r="AD157" t="s">
        <v>106</v>
      </c>
      <c r="AE157" t="s">
        <v>106</v>
      </c>
      <c r="AF157" t="s">
        <v>106</v>
      </c>
      <c r="AG157" t="s">
        <v>106</v>
      </c>
      <c r="AH157" t="s">
        <v>106</v>
      </c>
      <c r="AI157" t="s">
        <v>106</v>
      </c>
      <c r="AJ157" t="s">
        <v>106</v>
      </c>
      <c r="AK157" t="s">
        <v>106</v>
      </c>
      <c r="AL157" t="s">
        <v>106</v>
      </c>
      <c r="AM157" t="s">
        <v>106</v>
      </c>
      <c r="AN157" t="s">
        <v>106</v>
      </c>
      <c r="AO157" t="s">
        <v>106</v>
      </c>
      <c r="AP157" t="s">
        <v>106</v>
      </c>
      <c r="AQ157" t="s">
        <v>107</v>
      </c>
      <c r="AR157" t="s">
        <v>107</v>
      </c>
      <c r="AS157" t="s">
        <v>106</v>
      </c>
      <c r="AT157" t="s">
        <v>106</v>
      </c>
      <c r="AU157" t="s">
        <v>106</v>
      </c>
      <c r="AV157" t="s">
        <v>106</v>
      </c>
      <c r="AW157" t="s">
        <v>106</v>
      </c>
      <c r="AX157" t="s">
        <v>106</v>
      </c>
      <c r="AY157">
        <v>2</v>
      </c>
      <c r="AZ157">
        <v>3</v>
      </c>
      <c r="BA157" t="s">
        <v>106</v>
      </c>
      <c r="BB157" t="s">
        <v>106</v>
      </c>
      <c r="BC157" t="s">
        <v>106</v>
      </c>
      <c r="BD157" t="s">
        <v>106</v>
      </c>
      <c r="BE157" t="s">
        <v>106</v>
      </c>
      <c r="BF157" t="s">
        <v>106</v>
      </c>
      <c r="BG157" t="s">
        <v>106</v>
      </c>
      <c r="BH157" t="s">
        <v>106</v>
      </c>
      <c r="BI157" t="s">
        <v>106</v>
      </c>
      <c r="BJ157" t="s">
        <v>106</v>
      </c>
      <c r="BK157" t="s">
        <v>106</v>
      </c>
      <c r="BL157" t="s">
        <v>106</v>
      </c>
      <c r="BM157" t="s">
        <v>106</v>
      </c>
      <c r="BN157" t="s">
        <v>106</v>
      </c>
      <c r="BO157" t="s">
        <v>106</v>
      </c>
      <c r="BP157" t="s">
        <v>106</v>
      </c>
    </row>
    <row r="158" spans="1:68" x14ac:dyDescent="0.25">
      <c r="A158">
        <v>2014</v>
      </c>
      <c r="B158" t="s">
        <v>241</v>
      </c>
      <c r="C158" t="s">
        <v>106</v>
      </c>
      <c r="D158" t="s">
        <v>106</v>
      </c>
      <c r="E158" t="s">
        <v>106</v>
      </c>
      <c r="F158" t="s">
        <v>106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280</v>
      </c>
      <c r="P158" t="s">
        <v>280</v>
      </c>
      <c r="Q158" t="s">
        <v>106</v>
      </c>
      <c r="R158" t="s">
        <v>106</v>
      </c>
      <c r="S158" t="s">
        <v>106</v>
      </c>
      <c r="T158" t="s">
        <v>106</v>
      </c>
      <c r="U158" t="s">
        <v>106</v>
      </c>
      <c r="V158" t="s">
        <v>106</v>
      </c>
      <c r="W158" t="s">
        <v>106</v>
      </c>
      <c r="X158" t="s">
        <v>106</v>
      </c>
      <c r="Y158" t="s">
        <v>106</v>
      </c>
      <c r="Z158" t="s">
        <v>106</v>
      </c>
      <c r="AA158" t="s">
        <v>106</v>
      </c>
      <c r="AB158" t="s">
        <v>106</v>
      </c>
      <c r="AC158" t="s">
        <v>106</v>
      </c>
      <c r="AD158" t="s">
        <v>106</v>
      </c>
      <c r="AE158" t="s">
        <v>106</v>
      </c>
      <c r="AF158" t="s">
        <v>106</v>
      </c>
      <c r="AG158" t="s">
        <v>106</v>
      </c>
      <c r="AH158" t="s">
        <v>106</v>
      </c>
      <c r="AI158" t="s">
        <v>106</v>
      </c>
      <c r="AJ158" t="s">
        <v>106</v>
      </c>
      <c r="AK158" t="s">
        <v>106</v>
      </c>
      <c r="AL158" t="s">
        <v>106</v>
      </c>
      <c r="AM158" t="s">
        <v>106</v>
      </c>
      <c r="AN158" t="s">
        <v>106</v>
      </c>
      <c r="AO158" t="s">
        <v>106</v>
      </c>
      <c r="AP158" t="s">
        <v>106</v>
      </c>
      <c r="AQ158" t="s">
        <v>106</v>
      </c>
      <c r="AR158" t="s">
        <v>106</v>
      </c>
      <c r="AS158" t="s">
        <v>106</v>
      </c>
      <c r="AT158" t="s">
        <v>106</v>
      </c>
      <c r="AU158" t="s">
        <v>106</v>
      </c>
      <c r="AV158" t="s">
        <v>106</v>
      </c>
      <c r="AW158" t="s">
        <v>106</v>
      </c>
      <c r="AX158" t="s">
        <v>106</v>
      </c>
      <c r="AY158" t="s">
        <v>106</v>
      </c>
      <c r="AZ158" t="s">
        <v>106</v>
      </c>
      <c r="BA158" t="s">
        <v>106</v>
      </c>
      <c r="BB158" t="s">
        <v>106</v>
      </c>
      <c r="BC158" t="s">
        <v>106</v>
      </c>
      <c r="BD158" t="s">
        <v>106</v>
      </c>
      <c r="BE158" t="s">
        <v>106</v>
      </c>
      <c r="BF158" t="s">
        <v>106</v>
      </c>
      <c r="BG158" t="s">
        <v>106</v>
      </c>
      <c r="BH158" t="s">
        <v>106</v>
      </c>
      <c r="BI158" t="s">
        <v>106</v>
      </c>
      <c r="BJ158" t="s">
        <v>106</v>
      </c>
      <c r="BK158" t="s">
        <v>106</v>
      </c>
      <c r="BL158" t="s">
        <v>106</v>
      </c>
      <c r="BM158" t="s">
        <v>106</v>
      </c>
      <c r="BN158" t="s">
        <v>106</v>
      </c>
      <c r="BO158" t="s">
        <v>106</v>
      </c>
      <c r="BP158" t="s">
        <v>106</v>
      </c>
    </row>
    <row r="159" spans="1:68" x14ac:dyDescent="0.25">
      <c r="A159">
        <v>2014</v>
      </c>
      <c r="B159" t="s">
        <v>82</v>
      </c>
      <c r="C159">
        <v>3</v>
      </c>
      <c r="D159">
        <v>3</v>
      </c>
      <c r="E159" t="s">
        <v>106</v>
      </c>
      <c r="F159" t="s">
        <v>106</v>
      </c>
      <c r="G159" t="s">
        <v>107</v>
      </c>
      <c r="H159" t="s">
        <v>107</v>
      </c>
      <c r="I159">
        <v>8</v>
      </c>
      <c r="J159">
        <v>5</v>
      </c>
      <c r="K159" t="s">
        <v>107</v>
      </c>
      <c r="L159" t="s">
        <v>107</v>
      </c>
      <c r="M159">
        <v>1</v>
      </c>
      <c r="N159">
        <v>2</v>
      </c>
      <c r="O159" t="s">
        <v>280</v>
      </c>
      <c r="P159" t="s">
        <v>280</v>
      </c>
      <c r="Q159" t="s">
        <v>107</v>
      </c>
      <c r="R159" t="s">
        <v>107</v>
      </c>
      <c r="S159">
        <v>3</v>
      </c>
      <c r="T159">
        <v>4</v>
      </c>
      <c r="U159">
        <v>7</v>
      </c>
      <c r="V159">
        <v>5</v>
      </c>
      <c r="W159">
        <v>1</v>
      </c>
      <c r="X159">
        <v>2</v>
      </c>
      <c r="Y159">
        <v>3</v>
      </c>
      <c r="Z159">
        <v>3</v>
      </c>
      <c r="AA159">
        <v>3</v>
      </c>
      <c r="AB159">
        <v>2</v>
      </c>
      <c r="AC159">
        <v>3</v>
      </c>
      <c r="AD159">
        <v>3</v>
      </c>
      <c r="AE159">
        <v>3</v>
      </c>
      <c r="AF159">
        <v>3</v>
      </c>
      <c r="AG159" t="s">
        <v>106</v>
      </c>
      <c r="AH159" t="s">
        <v>106</v>
      </c>
      <c r="AI159">
        <v>7</v>
      </c>
      <c r="AJ159">
        <v>5</v>
      </c>
      <c r="AK159">
        <v>1</v>
      </c>
      <c r="AL159">
        <v>2</v>
      </c>
      <c r="AM159">
        <v>2</v>
      </c>
      <c r="AN159">
        <v>2</v>
      </c>
      <c r="AO159">
        <v>3</v>
      </c>
      <c r="AP159">
        <v>2</v>
      </c>
      <c r="AQ159" t="s">
        <v>107</v>
      </c>
      <c r="AR159" t="s">
        <v>107</v>
      </c>
      <c r="AS159">
        <v>1</v>
      </c>
      <c r="AT159">
        <v>3</v>
      </c>
      <c r="AU159">
        <v>2</v>
      </c>
      <c r="AV159">
        <v>2</v>
      </c>
      <c r="AW159" t="s">
        <v>107</v>
      </c>
      <c r="AX159" t="s">
        <v>107</v>
      </c>
      <c r="AY159">
        <v>4</v>
      </c>
      <c r="AZ159">
        <v>3</v>
      </c>
      <c r="BA159" t="s">
        <v>107</v>
      </c>
      <c r="BB159" t="s">
        <v>107</v>
      </c>
      <c r="BC159" t="s">
        <v>106</v>
      </c>
      <c r="BD159" t="s">
        <v>106</v>
      </c>
      <c r="BE159">
        <v>2</v>
      </c>
      <c r="BF159">
        <v>2</v>
      </c>
      <c r="BG159" t="s">
        <v>107</v>
      </c>
      <c r="BH159" t="s">
        <v>107</v>
      </c>
      <c r="BI159">
        <v>3</v>
      </c>
      <c r="BJ159">
        <v>3</v>
      </c>
      <c r="BK159">
        <v>4</v>
      </c>
      <c r="BL159">
        <v>4</v>
      </c>
      <c r="BM159">
        <v>5</v>
      </c>
      <c r="BN159">
        <v>5</v>
      </c>
      <c r="BO159">
        <v>1</v>
      </c>
      <c r="BP159">
        <v>1</v>
      </c>
    </row>
    <row r="160" spans="1:68" x14ac:dyDescent="0.25">
      <c r="A160">
        <v>2014</v>
      </c>
      <c r="B160" t="s">
        <v>83</v>
      </c>
      <c r="C160" t="s">
        <v>107</v>
      </c>
      <c r="D160" t="s">
        <v>107</v>
      </c>
      <c r="E160" t="s">
        <v>107</v>
      </c>
      <c r="F160" t="s">
        <v>107</v>
      </c>
      <c r="G160" t="s">
        <v>106</v>
      </c>
      <c r="H160" t="s">
        <v>106</v>
      </c>
      <c r="I160">
        <v>1</v>
      </c>
      <c r="J160">
        <v>2</v>
      </c>
      <c r="K160">
        <v>2</v>
      </c>
      <c r="L160">
        <v>2</v>
      </c>
      <c r="M160">
        <v>4</v>
      </c>
      <c r="N160">
        <v>3</v>
      </c>
      <c r="O160" t="s">
        <v>280</v>
      </c>
      <c r="P160" t="s">
        <v>280</v>
      </c>
      <c r="Q160">
        <v>3</v>
      </c>
      <c r="R160">
        <v>4</v>
      </c>
      <c r="S160">
        <v>2</v>
      </c>
      <c r="T160">
        <v>3</v>
      </c>
      <c r="U160" t="s">
        <v>107</v>
      </c>
      <c r="V160" t="s">
        <v>107</v>
      </c>
      <c r="W160">
        <v>2</v>
      </c>
      <c r="X160">
        <v>3</v>
      </c>
      <c r="Y160" t="s">
        <v>107</v>
      </c>
      <c r="Z160" t="s">
        <v>107</v>
      </c>
      <c r="AA160">
        <v>1</v>
      </c>
      <c r="AB160">
        <v>1</v>
      </c>
      <c r="AC160" t="s">
        <v>107</v>
      </c>
      <c r="AD160" t="s">
        <v>107</v>
      </c>
      <c r="AE160">
        <v>1</v>
      </c>
      <c r="AF160">
        <v>1</v>
      </c>
      <c r="AG160">
        <v>1</v>
      </c>
      <c r="AH160">
        <v>2</v>
      </c>
      <c r="AI160">
        <v>1</v>
      </c>
      <c r="AJ160">
        <v>2</v>
      </c>
      <c r="AK160">
        <v>1</v>
      </c>
      <c r="AL160">
        <v>2</v>
      </c>
      <c r="AM160">
        <v>1</v>
      </c>
      <c r="AN160">
        <v>1</v>
      </c>
      <c r="AO160">
        <v>1</v>
      </c>
      <c r="AP160">
        <v>1</v>
      </c>
      <c r="AQ160">
        <v>2</v>
      </c>
      <c r="AR160">
        <v>2</v>
      </c>
      <c r="AS160">
        <v>3</v>
      </c>
      <c r="AT160">
        <v>4</v>
      </c>
      <c r="AU160">
        <v>1</v>
      </c>
      <c r="AV160">
        <v>2</v>
      </c>
      <c r="AW160">
        <v>5</v>
      </c>
      <c r="AX160">
        <v>4</v>
      </c>
      <c r="AY160" t="s">
        <v>107</v>
      </c>
      <c r="AZ160" t="s">
        <v>107</v>
      </c>
      <c r="BA160" t="s">
        <v>107</v>
      </c>
      <c r="BB160" t="s">
        <v>107</v>
      </c>
      <c r="BC160">
        <v>1</v>
      </c>
      <c r="BD160">
        <v>2</v>
      </c>
      <c r="BE160" t="s">
        <v>107</v>
      </c>
      <c r="BF160" t="s">
        <v>107</v>
      </c>
      <c r="BG160">
        <v>2</v>
      </c>
      <c r="BH160">
        <v>3</v>
      </c>
      <c r="BI160" t="s">
        <v>107</v>
      </c>
      <c r="BJ160" t="s">
        <v>107</v>
      </c>
      <c r="BK160" t="s">
        <v>107</v>
      </c>
      <c r="BL160" t="s">
        <v>107</v>
      </c>
      <c r="BM160">
        <v>5</v>
      </c>
      <c r="BN160">
        <v>5</v>
      </c>
      <c r="BO160">
        <v>1</v>
      </c>
      <c r="BP160">
        <v>2</v>
      </c>
    </row>
    <row r="161" spans="1:68" x14ac:dyDescent="0.25">
      <c r="A161">
        <v>2014</v>
      </c>
      <c r="B161" t="s">
        <v>84</v>
      </c>
      <c r="C161" t="s">
        <v>106</v>
      </c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280</v>
      </c>
      <c r="P161" t="s">
        <v>280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107</v>
      </c>
      <c r="X161" t="s">
        <v>107</v>
      </c>
      <c r="Y161" t="s">
        <v>107</v>
      </c>
      <c r="Z161" t="s">
        <v>107</v>
      </c>
      <c r="AA161" t="s">
        <v>107</v>
      </c>
      <c r="AB161" t="s">
        <v>107</v>
      </c>
      <c r="AC161" t="s">
        <v>106</v>
      </c>
      <c r="AD161" t="s">
        <v>106</v>
      </c>
      <c r="AE161" t="s">
        <v>106</v>
      </c>
      <c r="AF161" t="s">
        <v>106</v>
      </c>
      <c r="AG161" t="s">
        <v>106</v>
      </c>
      <c r="AH161" t="s">
        <v>106</v>
      </c>
      <c r="AI161" t="s">
        <v>106</v>
      </c>
      <c r="AJ161" t="s">
        <v>106</v>
      </c>
      <c r="AK161" t="s">
        <v>107</v>
      </c>
      <c r="AL161" t="s">
        <v>107</v>
      </c>
      <c r="AM161">
        <v>1</v>
      </c>
      <c r="AN161">
        <v>2</v>
      </c>
      <c r="AO161" t="s">
        <v>107</v>
      </c>
      <c r="AP161" t="s">
        <v>107</v>
      </c>
      <c r="AQ161">
        <v>2</v>
      </c>
      <c r="AR161">
        <v>2</v>
      </c>
      <c r="AS161" t="s">
        <v>106</v>
      </c>
      <c r="AT161" t="s">
        <v>106</v>
      </c>
      <c r="AU161" t="s">
        <v>107</v>
      </c>
      <c r="AV161" t="s">
        <v>107</v>
      </c>
      <c r="AW161">
        <v>1</v>
      </c>
      <c r="AX161">
        <v>2</v>
      </c>
      <c r="AY161" t="s">
        <v>106</v>
      </c>
      <c r="AZ161" t="s">
        <v>106</v>
      </c>
      <c r="BA161" t="s">
        <v>106</v>
      </c>
      <c r="BB161" t="s">
        <v>106</v>
      </c>
      <c r="BC161" t="s">
        <v>106</v>
      </c>
      <c r="BD161" t="s">
        <v>106</v>
      </c>
      <c r="BE161" t="s">
        <v>106</v>
      </c>
      <c r="BF161" t="s">
        <v>106</v>
      </c>
      <c r="BG161">
        <v>2</v>
      </c>
      <c r="BH161">
        <v>2</v>
      </c>
      <c r="BI161" t="s">
        <v>107</v>
      </c>
      <c r="BJ161" t="s">
        <v>107</v>
      </c>
      <c r="BK161" t="s">
        <v>106</v>
      </c>
      <c r="BL161" t="s">
        <v>106</v>
      </c>
      <c r="BM161" t="s">
        <v>106</v>
      </c>
      <c r="BN161" t="s">
        <v>106</v>
      </c>
      <c r="BO161" t="s">
        <v>106</v>
      </c>
      <c r="BP161" t="s">
        <v>106</v>
      </c>
    </row>
    <row r="162" spans="1:68" x14ac:dyDescent="0.25">
      <c r="A162">
        <v>2014</v>
      </c>
      <c r="B162" t="s">
        <v>85</v>
      </c>
      <c r="C162" t="s">
        <v>106</v>
      </c>
      <c r="D162" t="s">
        <v>106</v>
      </c>
      <c r="E162" t="s">
        <v>107</v>
      </c>
      <c r="F162" t="s">
        <v>107</v>
      </c>
      <c r="G162" t="s">
        <v>107</v>
      </c>
      <c r="H162" t="s">
        <v>107</v>
      </c>
      <c r="I162">
        <v>1</v>
      </c>
      <c r="J162">
        <v>2</v>
      </c>
      <c r="K162" t="s">
        <v>106</v>
      </c>
      <c r="L162" t="s">
        <v>106</v>
      </c>
      <c r="M162">
        <v>2</v>
      </c>
      <c r="N162">
        <v>2</v>
      </c>
      <c r="O162" t="s">
        <v>280</v>
      </c>
      <c r="P162" t="s">
        <v>280</v>
      </c>
      <c r="Q162" t="s">
        <v>107</v>
      </c>
      <c r="R162" t="s">
        <v>107</v>
      </c>
      <c r="S162" t="s">
        <v>107</v>
      </c>
      <c r="T162" t="s">
        <v>107</v>
      </c>
      <c r="U162">
        <v>1</v>
      </c>
      <c r="V162">
        <v>2</v>
      </c>
      <c r="W162" t="s">
        <v>107</v>
      </c>
      <c r="X162" t="s">
        <v>107</v>
      </c>
      <c r="Y162">
        <v>2</v>
      </c>
      <c r="Z162">
        <v>3</v>
      </c>
      <c r="AA162">
        <v>3</v>
      </c>
      <c r="AB162">
        <v>2</v>
      </c>
      <c r="AC162">
        <v>2</v>
      </c>
      <c r="AD162">
        <v>2</v>
      </c>
      <c r="AE162" t="s">
        <v>106</v>
      </c>
      <c r="AF162" t="s">
        <v>106</v>
      </c>
      <c r="AG162">
        <v>1</v>
      </c>
      <c r="AH162">
        <v>2</v>
      </c>
      <c r="AI162" t="s">
        <v>107</v>
      </c>
      <c r="AJ162" t="s">
        <v>107</v>
      </c>
      <c r="AK162" t="s">
        <v>107</v>
      </c>
      <c r="AL162" t="s">
        <v>107</v>
      </c>
      <c r="AM162">
        <v>1</v>
      </c>
      <c r="AN162">
        <v>2</v>
      </c>
      <c r="AO162">
        <v>4</v>
      </c>
      <c r="AP162">
        <v>2</v>
      </c>
      <c r="AQ162">
        <v>2</v>
      </c>
      <c r="AR162">
        <v>2</v>
      </c>
      <c r="AS162" t="s">
        <v>107</v>
      </c>
      <c r="AT162" t="s">
        <v>107</v>
      </c>
      <c r="AU162">
        <v>1</v>
      </c>
      <c r="AV162">
        <v>2</v>
      </c>
      <c r="AW162">
        <v>3</v>
      </c>
      <c r="AX162">
        <v>3</v>
      </c>
      <c r="AY162">
        <v>4</v>
      </c>
      <c r="AZ162">
        <v>4</v>
      </c>
      <c r="BA162" t="s">
        <v>107</v>
      </c>
      <c r="BB162" t="s">
        <v>107</v>
      </c>
      <c r="BC162" t="s">
        <v>107</v>
      </c>
      <c r="BD162" t="s">
        <v>107</v>
      </c>
      <c r="BE162">
        <v>3</v>
      </c>
      <c r="BF162">
        <v>3</v>
      </c>
      <c r="BG162">
        <v>1</v>
      </c>
      <c r="BH162">
        <v>2</v>
      </c>
      <c r="BI162">
        <v>3</v>
      </c>
      <c r="BJ162">
        <v>3</v>
      </c>
      <c r="BK162">
        <v>3</v>
      </c>
      <c r="BL162">
        <v>3</v>
      </c>
      <c r="BM162">
        <v>3</v>
      </c>
      <c r="BN162">
        <v>4</v>
      </c>
      <c r="BO162">
        <v>4</v>
      </c>
      <c r="BP162">
        <v>3</v>
      </c>
    </row>
    <row r="163" spans="1:68" x14ac:dyDescent="0.25">
      <c r="A163">
        <v>2014</v>
      </c>
      <c r="B163" t="s">
        <v>86</v>
      </c>
      <c r="C163">
        <v>1</v>
      </c>
      <c r="D163">
        <v>1</v>
      </c>
      <c r="E163">
        <v>5</v>
      </c>
      <c r="F163">
        <v>4</v>
      </c>
      <c r="G163" t="s">
        <v>106</v>
      </c>
      <c r="H163" t="s">
        <v>106</v>
      </c>
      <c r="I163">
        <v>7</v>
      </c>
      <c r="J163">
        <v>4</v>
      </c>
      <c r="K163" t="s">
        <v>106</v>
      </c>
      <c r="L163" t="s">
        <v>106</v>
      </c>
      <c r="M163">
        <v>1</v>
      </c>
      <c r="N163">
        <v>1</v>
      </c>
      <c r="O163" t="s">
        <v>280</v>
      </c>
      <c r="P163" t="s">
        <v>280</v>
      </c>
      <c r="Q163">
        <v>2</v>
      </c>
      <c r="R163">
        <v>3</v>
      </c>
      <c r="S163">
        <v>8</v>
      </c>
      <c r="T163">
        <v>6</v>
      </c>
      <c r="U163">
        <v>3</v>
      </c>
      <c r="V163">
        <v>3</v>
      </c>
      <c r="W163">
        <v>1</v>
      </c>
      <c r="X163">
        <v>2</v>
      </c>
      <c r="Y163">
        <v>1</v>
      </c>
      <c r="Z163">
        <v>2</v>
      </c>
      <c r="AA163">
        <v>1</v>
      </c>
      <c r="AB163">
        <v>1</v>
      </c>
      <c r="AC163" t="s">
        <v>106</v>
      </c>
      <c r="AD163" t="s">
        <v>106</v>
      </c>
      <c r="AE163">
        <v>12</v>
      </c>
      <c r="AF163">
        <v>5</v>
      </c>
      <c r="AG163" t="s">
        <v>107</v>
      </c>
      <c r="AH163" t="s">
        <v>107</v>
      </c>
      <c r="AI163">
        <v>4</v>
      </c>
      <c r="AJ163">
        <v>4</v>
      </c>
      <c r="AK163">
        <v>4</v>
      </c>
      <c r="AL163">
        <v>4</v>
      </c>
      <c r="AM163" t="s">
        <v>107</v>
      </c>
      <c r="AN163" t="s">
        <v>107</v>
      </c>
      <c r="AO163" t="s">
        <v>107</v>
      </c>
      <c r="AP163" t="s">
        <v>107</v>
      </c>
      <c r="AQ163">
        <v>2</v>
      </c>
      <c r="AR163">
        <v>2</v>
      </c>
      <c r="AS163" t="s">
        <v>106</v>
      </c>
      <c r="AT163" t="s">
        <v>106</v>
      </c>
      <c r="AU163">
        <v>3</v>
      </c>
      <c r="AV163">
        <v>3</v>
      </c>
      <c r="AW163">
        <v>5</v>
      </c>
      <c r="AX163">
        <v>4</v>
      </c>
      <c r="AY163">
        <v>4</v>
      </c>
      <c r="AZ163">
        <v>3</v>
      </c>
      <c r="BA163">
        <v>9</v>
      </c>
      <c r="BB163">
        <v>5</v>
      </c>
      <c r="BC163" t="s">
        <v>107</v>
      </c>
      <c r="BD163" t="s">
        <v>107</v>
      </c>
      <c r="BE163" t="s">
        <v>107</v>
      </c>
      <c r="BF163" t="s">
        <v>107</v>
      </c>
      <c r="BG163">
        <v>5</v>
      </c>
      <c r="BH163">
        <v>4</v>
      </c>
      <c r="BI163" t="s">
        <v>107</v>
      </c>
      <c r="BJ163" t="s">
        <v>107</v>
      </c>
      <c r="BK163" t="s">
        <v>106</v>
      </c>
      <c r="BL163" t="s">
        <v>106</v>
      </c>
      <c r="BM163" t="s">
        <v>107</v>
      </c>
      <c r="BN163" t="s">
        <v>107</v>
      </c>
      <c r="BO163">
        <v>1</v>
      </c>
      <c r="BP163">
        <v>1</v>
      </c>
    </row>
    <row r="164" spans="1:68" x14ac:dyDescent="0.25">
      <c r="A164">
        <v>2014</v>
      </c>
      <c r="B164" t="s">
        <v>242</v>
      </c>
      <c r="C164" t="s">
        <v>106</v>
      </c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280</v>
      </c>
      <c r="P164" t="s">
        <v>280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  <c r="Z164" t="s">
        <v>106</v>
      </c>
      <c r="AA164" t="s">
        <v>107</v>
      </c>
      <c r="AB164" t="s">
        <v>107</v>
      </c>
      <c r="AC164" t="s">
        <v>106</v>
      </c>
      <c r="AD164" t="s">
        <v>106</v>
      </c>
      <c r="AE164" t="s">
        <v>106</v>
      </c>
      <c r="AF164" t="s">
        <v>106</v>
      </c>
      <c r="AG164" t="s">
        <v>106</v>
      </c>
      <c r="AH164" t="s">
        <v>106</v>
      </c>
      <c r="AI164" t="s">
        <v>106</v>
      </c>
      <c r="AJ164" t="s">
        <v>106</v>
      </c>
      <c r="AK164" t="s">
        <v>106</v>
      </c>
      <c r="AL164" t="s">
        <v>106</v>
      </c>
      <c r="AM164" t="s">
        <v>106</v>
      </c>
      <c r="AN164" t="s">
        <v>106</v>
      </c>
      <c r="AO164" t="s">
        <v>106</v>
      </c>
      <c r="AP164" t="s">
        <v>106</v>
      </c>
      <c r="AQ164" t="s">
        <v>106</v>
      </c>
      <c r="AR164" t="s">
        <v>106</v>
      </c>
      <c r="AS164" t="s">
        <v>106</v>
      </c>
      <c r="AT164" t="s">
        <v>106</v>
      </c>
      <c r="AU164" t="s">
        <v>106</v>
      </c>
      <c r="AV164" t="s">
        <v>106</v>
      </c>
      <c r="AW164" t="s">
        <v>106</v>
      </c>
      <c r="AX164" t="s">
        <v>106</v>
      </c>
      <c r="AY164" t="s">
        <v>106</v>
      </c>
      <c r="AZ164" t="s">
        <v>106</v>
      </c>
      <c r="BA164" t="s">
        <v>106</v>
      </c>
      <c r="BB164" t="s">
        <v>106</v>
      </c>
      <c r="BC164" t="s">
        <v>106</v>
      </c>
      <c r="BD164" t="s">
        <v>106</v>
      </c>
      <c r="BE164" t="s">
        <v>106</v>
      </c>
      <c r="BF164" t="s">
        <v>106</v>
      </c>
      <c r="BG164" t="s">
        <v>106</v>
      </c>
      <c r="BH164" t="s">
        <v>106</v>
      </c>
      <c r="BI164" t="s">
        <v>106</v>
      </c>
      <c r="BJ164" t="s">
        <v>106</v>
      </c>
      <c r="BK164" t="s">
        <v>106</v>
      </c>
      <c r="BL164" t="s">
        <v>106</v>
      </c>
      <c r="BM164" t="s">
        <v>106</v>
      </c>
      <c r="BN164" t="s">
        <v>106</v>
      </c>
      <c r="BO164" t="s">
        <v>106</v>
      </c>
      <c r="BP164" t="s">
        <v>106</v>
      </c>
    </row>
    <row r="165" spans="1:68" x14ac:dyDescent="0.25">
      <c r="A165">
        <v>2014</v>
      </c>
      <c r="B165" t="s">
        <v>243</v>
      </c>
      <c r="C165" t="s">
        <v>106</v>
      </c>
      <c r="D165" t="s">
        <v>106</v>
      </c>
      <c r="E165" t="s">
        <v>107</v>
      </c>
      <c r="F165" t="s">
        <v>107</v>
      </c>
      <c r="G165" t="s">
        <v>106</v>
      </c>
      <c r="H165" t="s">
        <v>106</v>
      </c>
      <c r="I165" t="s">
        <v>107</v>
      </c>
      <c r="J165" t="s">
        <v>107</v>
      </c>
      <c r="K165" t="s">
        <v>106</v>
      </c>
      <c r="L165" t="s">
        <v>106</v>
      </c>
      <c r="M165" t="s">
        <v>106</v>
      </c>
      <c r="N165" t="s">
        <v>106</v>
      </c>
      <c r="O165" t="s">
        <v>280</v>
      </c>
      <c r="P165" t="s">
        <v>280</v>
      </c>
      <c r="Q165" t="s">
        <v>106</v>
      </c>
      <c r="R165" t="s">
        <v>106</v>
      </c>
      <c r="S165" t="s">
        <v>106</v>
      </c>
      <c r="T165" t="s">
        <v>106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  <c r="Z165" t="s">
        <v>106</v>
      </c>
      <c r="AA165" t="s">
        <v>106</v>
      </c>
      <c r="AB165" t="s">
        <v>106</v>
      </c>
      <c r="AC165" t="s">
        <v>106</v>
      </c>
      <c r="AD165" t="s">
        <v>106</v>
      </c>
      <c r="AE165" t="s">
        <v>107</v>
      </c>
      <c r="AF165" t="s">
        <v>107</v>
      </c>
      <c r="AG165" t="s">
        <v>106</v>
      </c>
      <c r="AH165" t="s">
        <v>106</v>
      </c>
      <c r="AI165" t="s">
        <v>106</v>
      </c>
      <c r="AJ165" t="s">
        <v>106</v>
      </c>
      <c r="AK165" t="s">
        <v>106</v>
      </c>
      <c r="AL165" t="s">
        <v>106</v>
      </c>
      <c r="AM165" t="s">
        <v>106</v>
      </c>
      <c r="AN165" t="s">
        <v>106</v>
      </c>
      <c r="AO165" t="s">
        <v>106</v>
      </c>
      <c r="AP165" t="s">
        <v>106</v>
      </c>
      <c r="AQ165" t="s">
        <v>106</v>
      </c>
      <c r="AR165" t="s">
        <v>106</v>
      </c>
      <c r="AS165" t="s">
        <v>106</v>
      </c>
      <c r="AT165" t="s">
        <v>106</v>
      </c>
      <c r="AU165" t="s">
        <v>106</v>
      </c>
      <c r="AV165" t="s">
        <v>106</v>
      </c>
      <c r="AW165" t="s">
        <v>106</v>
      </c>
      <c r="AX165" t="s">
        <v>106</v>
      </c>
      <c r="AY165" t="s">
        <v>106</v>
      </c>
      <c r="AZ165" t="s">
        <v>106</v>
      </c>
      <c r="BA165" t="s">
        <v>107</v>
      </c>
      <c r="BB165" t="s">
        <v>107</v>
      </c>
      <c r="BC165" t="s">
        <v>106</v>
      </c>
      <c r="BD165" t="s">
        <v>106</v>
      </c>
      <c r="BE165" t="s">
        <v>106</v>
      </c>
      <c r="BF165" t="s">
        <v>106</v>
      </c>
      <c r="BG165" t="s">
        <v>106</v>
      </c>
      <c r="BH165" t="s">
        <v>106</v>
      </c>
      <c r="BI165" t="s">
        <v>106</v>
      </c>
      <c r="BJ165" t="s">
        <v>106</v>
      </c>
      <c r="BK165" t="s">
        <v>106</v>
      </c>
      <c r="BL165" t="s">
        <v>106</v>
      </c>
      <c r="BM165" t="s">
        <v>106</v>
      </c>
      <c r="BN165" t="s">
        <v>106</v>
      </c>
      <c r="BO165" t="s">
        <v>106</v>
      </c>
      <c r="BP165" t="s">
        <v>106</v>
      </c>
    </row>
    <row r="166" spans="1:68" x14ac:dyDescent="0.25">
      <c r="A166">
        <v>2014</v>
      </c>
      <c r="B166" t="s">
        <v>244</v>
      </c>
      <c r="C166" t="s">
        <v>107</v>
      </c>
      <c r="D166" t="s">
        <v>107</v>
      </c>
      <c r="E166" t="s">
        <v>106</v>
      </c>
      <c r="F166" t="s">
        <v>106</v>
      </c>
      <c r="G166" t="s">
        <v>107</v>
      </c>
      <c r="H166" t="s">
        <v>107</v>
      </c>
      <c r="I166" t="s">
        <v>107</v>
      </c>
      <c r="J166" t="s">
        <v>107</v>
      </c>
      <c r="K166" t="s">
        <v>106</v>
      </c>
      <c r="L166" t="s">
        <v>106</v>
      </c>
      <c r="M166" t="s">
        <v>106</v>
      </c>
      <c r="N166" t="s">
        <v>106</v>
      </c>
      <c r="O166" t="s">
        <v>280</v>
      </c>
      <c r="P166" t="s">
        <v>280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106</v>
      </c>
      <c r="X166" t="s">
        <v>106</v>
      </c>
      <c r="Y166">
        <v>1</v>
      </c>
      <c r="Z166">
        <v>1</v>
      </c>
      <c r="AA166" t="s">
        <v>107</v>
      </c>
      <c r="AB166" t="s">
        <v>107</v>
      </c>
      <c r="AC166" t="s">
        <v>106</v>
      </c>
      <c r="AD166" t="s">
        <v>106</v>
      </c>
      <c r="AE166" t="s">
        <v>106</v>
      </c>
      <c r="AF166" t="s">
        <v>106</v>
      </c>
      <c r="AG166" t="s">
        <v>106</v>
      </c>
      <c r="AH166" t="s">
        <v>106</v>
      </c>
      <c r="AI166" t="s">
        <v>106</v>
      </c>
      <c r="AJ166" t="s">
        <v>106</v>
      </c>
      <c r="AK166" t="s">
        <v>106</v>
      </c>
      <c r="AL166" t="s">
        <v>106</v>
      </c>
      <c r="AM166" t="s">
        <v>107</v>
      </c>
      <c r="AN166" t="s">
        <v>107</v>
      </c>
      <c r="AO166" t="s">
        <v>106</v>
      </c>
      <c r="AP166" t="s">
        <v>106</v>
      </c>
      <c r="AQ166" t="s">
        <v>106</v>
      </c>
      <c r="AR166" t="s">
        <v>106</v>
      </c>
      <c r="AS166" t="s">
        <v>106</v>
      </c>
      <c r="AT166" t="s">
        <v>106</v>
      </c>
      <c r="AU166">
        <v>1</v>
      </c>
      <c r="AV166">
        <v>2</v>
      </c>
      <c r="AW166" t="s">
        <v>106</v>
      </c>
      <c r="AX166" t="s">
        <v>106</v>
      </c>
      <c r="AY166" t="s">
        <v>107</v>
      </c>
      <c r="AZ166" t="s">
        <v>107</v>
      </c>
      <c r="BA166" t="s">
        <v>107</v>
      </c>
      <c r="BB166" t="s">
        <v>107</v>
      </c>
      <c r="BC166" t="s">
        <v>106</v>
      </c>
      <c r="BD166" t="s">
        <v>106</v>
      </c>
      <c r="BE166" t="s">
        <v>107</v>
      </c>
      <c r="BF166" t="s">
        <v>107</v>
      </c>
      <c r="BG166" t="s">
        <v>107</v>
      </c>
      <c r="BH166" t="s">
        <v>107</v>
      </c>
      <c r="BI166" t="s">
        <v>106</v>
      </c>
      <c r="BJ166" t="s">
        <v>106</v>
      </c>
      <c r="BK166" t="s">
        <v>106</v>
      </c>
      <c r="BL166" t="s">
        <v>106</v>
      </c>
      <c r="BM166" t="s">
        <v>106</v>
      </c>
      <c r="BN166" t="s">
        <v>106</v>
      </c>
      <c r="BO166" t="s">
        <v>107</v>
      </c>
      <c r="BP166" t="s">
        <v>107</v>
      </c>
    </row>
    <row r="167" spans="1:68" x14ac:dyDescent="0.25">
      <c r="A167">
        <v>2014</v>
      </c>
      <c r="B167" t="s">
        <v>246</v>
      </c>
      <c r="C167" t="s">
        <v>106</v>
      </c>
      <c r="D167" t="s">
        <v>106</v>
      </c>
      <c r="E167" t="s">
        <v>106</v>
      </c>
      <c r="F167" t="s">
        <v>106</v>
      </c>
      <c r="G167" t="s">
        <v>107</v>
      </c>
      <c r="H167" t="s">
        <v>107</v>
      </c>
      <c r="I167" t="s">
        <v>107</v>
      </c>
      <c r="J167" t="s">
        <v>107</v>
      </c>
      <c r="K167" t="s">
        <v>106</v>
      </c>
      <c r="L167" t="s">
        <v>106</v>
      </c>
      <c r="M167" t="s">
        <v>106</v>
      </c>
      <c r="N167" t="s">
        <v>106</v>
      </c>
      <c r="O167" t="s">
        <v>280</v>
      </c>
      <c r="P167" t="s">
        <v>280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106</v>
      </c>
      <c r="X167" t="s">
        <v>106</v>
      </c>
      <c r="Y167" t="s">
        <v>106</v>
      </c>
      <c r="Z167" t="s">
        <v>106</v>
      </c>
      <c r="AA167" t="s">
        <v>106</v>
      </c>
      <c r="AB167" t="s">
        <v>106</v>
      </c>
      <c r="AC167" t="s">
        <v>107</v>
      </c>
      <c r="AD167" t="s">
        <v>107</v>
      </c>
      <c r="AE167" t="s">
        <v>106</v>
      </c>
      <c r="AF167" t="s">
        <v>106</v>
      </c>
      <c r="AG167" t="s">
        <v>106</v>
      </c>
      <c r="AH167" t="s">
        <v>106</v>
      </c>
      <c r="AI167" t="s">
        <v>106</v>
      </c>
      <c r="AJ167" t="s">
        <v>106</v>
      </c>
      <c r="AK167" t="s">
        <v>106</v>
      </c>
      <c r="AL167" t="s">
        <v>106</v>
      </c>
      <c r="AM167" t="s">
        <v>106</v>
      </c>
      <c r="AN167" t="s">
        <v>106</v>
      </c>
      <c r="AO167" t="s">
        <v>106</v>
      </c>
      <c r="AP167" t="s">
        <v>106</v>
      </c>
      <c r="AQ167" t="s">
        <v>106</v>
      </c>
      <c r="AR167" t="s">
        <v>106</v>
      </c>
      <c r="AS167" t="s">
        <v>107</v>
      </c>
      <c r="AT167" t="s">
        <v>107</v>
      </c>
      <c r="AU167" t="s">
        <v>107</v>
      </c>
      <c r="AV167" t="s">
        <v>107</v>
      </c>
      <c r="AW167" t="s">
        <v>106</v>
      </c>
      <c r="AX167" t="s">
        <v>106</v>
      </c>
      <c r="AY167" t="s">
        <v>107</v>
      </c>
      <c r="AZ167" t="s">
        <v>107</v>
      </c>
      <c r="BA167" t="s">
        <v>107</v>
      </c>
      <c r="BB167" t="s">
        <v>107</v>
      </c>
      <c r="BC167" t="s">
        <v>106</v>
      </c>
      <c r="BD167" t="s">
        <v>106</v>
      </c>
      <c r="BE167" t="s">
        <v>106</v>
      </c>
      <c r="BF167" t="s">
        <v>106</v>
      </c>
      <c r="BG167" t="s">
        <v>106</v>
      </c>
      <c r="BH167" t="s">
        <v>106</v>
      </c>
      <c r="BI167" t="s">
        <v>106</v>
      </c>
      <c r="BJ167" t="s">
        <v>106</v>
      </c>
      <c r="BK167" t="s">
        <v>107</v>
      </c>
      <c r="BL167" t="s">
        <v>107</v>
      </c>
      <c r="BM167" t="s">
        <v>106</v>
      </c>
      <c r="BN167" t="s">
        <v>106</v>
      </c>
      <c r="BO167" t="s">
        <v>106</v>
      </c>
      <c r="BP167" t="s">
        <v>106</v>
      </c>
    </row>
    <row r="168" spans="1:68" x14ac:dyDescent="0.25">
      <c r="A168">
        <v>2014</v>
      </c>
      <c r="B168" t="s">
        <v>299</v>
      </c>
      <c r="C168" t="s">
        <v>106</v>
      </c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107</v>
      </c>
      <c r="J168" t="s">
        <v>107</v>
      </c>
      <c r="K168" t="s">
        <v>106</v>
      </c>
      <c r="L168" t="s">
        <v>106</v>
      </c>
      <c r="M168" t="s">
        <v>106</v>
      </c>
      <c r="N168" t="s">
        <v>106</v>
      </c>
      <c r="O168" t="s">
        <v>280</v>
      </c>
      <c r="P168" t="s">
        <v>280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  <c r="Z168" t="s">
        <v>106</v>
      </c>
      <c r="AA168" t="s">
        <v>106</v>
      </c>
      <c r="AB168" t="s">
        <v>106</v>
      </c>
      <c r="AC168" t="s">
        <v>106</v>
      </c>
      <c r="AD168" t="s">
        <v>106</v>
      </c>
      <c r="AE168" t="s">
        <v>106</v>
      </c>
      <c r="AF168" t="s">
        <v>106</v>
      </c>
      <c r="AG168" t="s">
        <v>106</v>
      </c>
      <c r="AH168" t="s">
        <v>106</v>
      </c>
      <c r="AI168" t="s">
        <v>106</v>
      </c>
      <c r="AJ168" t="s">
        <v>106</v>
      </c>
      <c r="AK168" t="s">
        <v>106</v>
      </c>
      <c r="AL168" t="s">
        <v>106</v>
      </c>
      <c r="AM168" t="s">
        <v>106</v>
      </c>
      <c r="AN168" t="s">
        <v>106</v>
      </c>
      <c r="AO168" t="s">
        <v>107</v>
      </c>
      <c r="AP168" t="s">
        <v>107</v>
      </c>
      <c r="AQ168" t="s">
        <v>107</v>
      </c>
      <c r="AR168" t="s">
        <v>107</v>
      </c>
      <c r="AS168" t="s">
        <v>106</v>
      </c>
      <c r="AT168" t="s">
        <v>106</v>
      </c>
      <c r="AU168" t="s">
        <v>106</v>
      </c>
      <c r="AV168" t="s">
        <v>106</v>
      </c>
      <c r="AW168" t="s">
        <v>106</v>
      </c>
      <c r="AX168" t="s">
        <v>106</v>
      </c>
      <c r="AY168" t="s">
        <v>106</v>
      </c>
      <c r="AZ168" t="s">
        <v>106</v>
      </c>
      <c r="BA168" t="s">
        <v>106</v>
      </c>
      <c r="BB168" t="s">
        <v>106</v>
      </c>
      <c r="BC168" t="s">
        <v>106</v>
      </c>
      <c r="BD168" t="s">
        <v>106</v>
      </c>
      <c r="BE168" t="s">
        <v>106</v>
      </c>
      <c r="BF168" t="s">
        <v>106</v>
      </c>
      <c r="BG168" t="s">
        <v>106</v>
      </c>
      <c r="BH168" t="s">
        <v>106</v>
      </c>
      <c r="BI168" t="s">
        <v>106</v>
      </c>
      <c r="BJ168" t="s">
        <v>106</v>
      </c>
      <c r="BK168" t="s">
        <v>106</v>
      </c>
      <c r="BL168" t="s">
        <v>106</v>
      </c>
      <c r="BM168" t="s">
        <v>106</v>
      </c>
      <c r="BN168" t="s">
        <v>106</v>
      </c>
      <c r="BO168" t="s">
        <v>106</v>
      </c>
      <c r="BP168" t="s">
        <v>106</v>
      </c>
    </row>
    <row r="169" spans="1:68" x14ac:dyDescent="0.25">
      <c r="A169">
        <v>2014</v>
      </c>
      <c r="B169" t="s">
        <v>300</v>
      </c>
      <c r="C169" t="s">
        <v>106</v>
      </c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107</v>
      </c>
      <c r="N169" t="s">
        <v>107</v>
      </c>
      <c r="O169" t="s">
        <v>280</v>
      </c>
      <c r="P169" t="s">
        <v>280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  <c r="Z169" t="s">
        <v>106</v>
      </c>
      <c r="AA169" t="s">
        <v>106</v>
      </c>
      <c r="AB169" t="s">
        <v>106</v>
      </c>
      <c r="AC169" t="s">
        <v>106</v>
      </c>
      <c r="AD169" t="s">
        <v>106</v>
      </c>
      <c r="AE169" t="s">
        <v>106</v>
      </c>
      <c r="AF169" t="s">
        <v>106</v>
      </c>
      <c r="AG169" t="s">
        <v>106</v>
      </c>
      <c r="AH169" t="s">
        <v>106</v>
      </c>
      <c r="AI169" t="s">
        <v>106</v>
      </c>
      <c r="AJ169" t="s">
        <v>106</v>
      </c>
      <c r="AK169" t="s">
        <v>106</v>
      </c>
      <c r="AL169" t="s">
        <v>106</v>
      </c>
      <c r="AM169" t="s">
        <v>106</v>
      </c>
      <c r="AN169" t="s">
        <v>106</v>
      </c>
      <c r="AO169" t="s">
        <v>106</v>
      </c>
      <c r="AP169" t="s">
        <v>106</v>
      </c>
      <c r="AQ169" t="s">
        <v>106</v>
      </c>
      <c r="AR169" t="s">
        <v>106</v>
      </c>
      <c r="AS169" t="s">
        <v>106</v>
      </c>
      <c r="AT169" t="s">
        <v>106</v>
      </c>
      <c r="AU169" t="s">
        <v>106</v>
      </c>
      <c r="AV169" t="s">
        <v>106</v>
      </c>
      <c r="AW169" t="s">
        <v>106</v>
      </c>
      <c r="AX169" t="s">
        <v>106</v>
      </c>
      <c r="AY169" t="s">
        <v>106</v>
      </c>
      <c r="AZ169" t="s">
        <v>106</v>
      </c>
      <c r="BA169" t="s">
        <v>106</v>
      </c>
      <c r="BB169" t="s">
        <v>106</v>
      </c>
      <c r="BC169" t="s">
        <v>106</v>
      </c>
      <c r="BD169" t="s">
        <v>106</v>
      </c>
      <c r="BE169" t="s">
        <v>106</v>
      </c>
      <c r="BF169" t="s">
        <v>106</v>
      </c>
      <c r="BG169" t="s">
        <v>106</v>
      </c>
      <c r="BH169" t="s">
        <v>106</v>
      </c>
      <c r="BI169" t="s">
        <v>106</v>
      </c>
      <c r="BJ169" t="s">
        <v>106</v>
      </c>
      <c r="BK169" t="s">
        <v>106</v>
      </c>
      <c r="BL169" t="s">
        <v>106</v>
      </c>
      <c r="BM169" t="s">
        <v>106</v>
      </c>
      <c r="BN169" t="s">
        <v>106</v>
      </c>
      <c r="BO169" t="s">
        <v>106</v>
      </c>
      <c r="BP169" t="s">
        <v>106</v>
      </c>
    </row>
    <row r="170" spans="1:68" x14ac:dyDescent="0.25">
      <c r="A170">
        <v>2014</v>
      </c>
      <c r="B170" t="s">
        <v>247</v>
      </c>
      <c r="C170" t="s">
        <v>106</v>
      </c>
      <c r="D170" t="s">
        <v>106</v>
      </c>
      <c r="E170" t="s">
        <v>107</v>
      </c>
      <c r="F170" t="s">
        <v>107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280</v>
      </c>
      <c r="P170" t="s">
        <v>280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  <c r="Z170" t="s">
        <v>106</v>
      </c>
      <c r="AA170" t="s">
        <v>106</v>
      </c>
      <c r="AB170" t="s">
        <v>106</v>
      </c>
      <c r="AC170" t="s">
        <v>106</v>
      </c>
      <c r="AD170" t="s">
        <v>106</v>
      </c>
      <c r="AE170" t="s">
        <v>106</v>
      </c>
      <c r="AF170" t="s">
        <v>106</v>
      </c>
      <c r="AG170" t="s">
        <v>106</v>
      </c>
      <c r="AH170" t="s">
        <v>106</v>
      </c>
      <c r="AI170" t="s">
        <v>106</v>
      </c>
      <c r="AJ170" t="s">
        <v>106</v>
      </c>
      <c r="AK170" t="s">
        <v>106</v>
      </c>
      <c r="AL170" t="s">
        <v>106</v>
      </c>
      <c r="AM170" t="s">
        <v>106</v>
      </c>
      <c r="AN170" t="s">
        <v>106</v>
      </c>
      <c r="AO170" t="s">
        <v>106</v>
      </c>
      <c r="AP170" t="s">
        <v>106</v>
      </c>
      <c r="AQ170" t="s">
        <v>106</v>
      </c>
      <c r="AR170" t="s">
        <v>106</v>
      </c>
      <c r="AS170" t="s">
        <v>106</v>
      </c>
      <c r="AT170" t="s">
        <v>106</v>
      </c>
      <c r="AU170" t="s">
        <v>106</v>
      </c>
      <c r="AV170" t="s">
        <v>106</v>
      </c>
      <c r="AW170" t="s">
        <v>106</v>
      </c>
      <c r="AX170" t="s">
        <v>106</v>
      </c>
      <c r="AY170" t="s">
        <v>107</v>
      </c>
      <c r="AZ170" t="s">
        <v>107</v>
      </c>
      <c r="BA170" t="s">
        <v>106</v>
      </c>
      <c r="BB170" t="s">
        <v>106</v>
      </c>
      <c r="BC170" t="s">
        <v>106</v>
      </c>
      <c r="BD170" t="s">
        <v>106</v>
      </c>
      <c r="BE170" t="s">
        <v>106</v>
      </c>
      <c r="BF170" t="s">
        <v>106</v>
      </c>
      <c r="BG170" t="s">
        <v>106</v>
      </c>
      <c r="BH170" t="s">
        <v>106</v>
      </c>
      <c r="BI170" t="s">
        <v>106</v>
      </c>
      <c r="BJ170" t="s">
        <v>106</v>
      </c>
      <c r="BK170" t="s">
        <v>106</v>
      </c>
      <c r="BL170" t="s">
        <v>106</v>
      </c>
      <c r="BM170" t="s">
        <v>106</v>
      </c>
      <c r="BN170" t="s">
        <v>106</v>
      </c>
      <c r="BO170" t="s">
        <v>107</v>
      </c>
      <c r="BP170" t="s">
        <v>107</v>
      </c>
    </row>
    <row r="171" spans="1:68" x14ac:dyDescent="0.25">
      <c r="A171">
        <v>2014</v>
      </c>
      <c r="B171" t="s">
        <v>248</v>
      </c>
      <c r="C171" t="s">
        <v>106</v>
      </c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280</v>
      </c>
      <c r="P171" t="s">
        <v>280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  <c r="Z171" t="s">
        <v>106</v>
      </c>
      <c r="AA171" t="s">
        <v>106</v>
      </c>
      <c r="AB171" t="s">
        <v>106</v>
      </c>
      <c r="AC171" t="s">
        <v>106</v>
      </c>
      <c r="AD171" t="s">
        <v>106</v>
      </c>
      <c r="AE171" t="s">
        <v>106</v>
      </c>
      <c r="AF171" t="s">
        <v>106</v>
      </c>
      <c r="AG171" t="s">
        <v>106</v>
      </c>
      <c r="AH171" t="s">
        <v>106</v>
      </c>
      <c r="AI171" t="s">
        <v>106</v>
      </c>
      <c r="AJ171" t="s">
        <v>106</v>
      </c>
      <c r="AK171" t="s">
        <v>106</v>
      </c>
      <c r="AL171" t="s">
        <v>106</v>
      </c>
      <c r="AM171" t="s">
        <v>106</v>
      </c>
      <c r="AN171" t="s">
        <v>106</v>
      </c>
      <c r="AO171" t="s">
        <v>106</v>
      </c>
      <c r="AP171" t="s">
        <v>106</v>
      </c>
      <c r="AQ171" t="s">
        <v>106</v>
      </c>
      <c r="AR171" t="s">
        <v>106</v>
      </c>
      <c r="AS171" t="s">
        <v>106</v>
      </c>
      <c r="AT171" t="s">
        <v>106</v>
      </c>
      <c r="AU171" t="s">
        <v>106</v>
      </c>
      <c r="AV171" t="s">
        <v>106</v>
      </c>
      <c r="AW171" t="s">
        <v>106</v>
      </c>
      <c r="AX171" t="s">
        <v>106</v>
      </c>
      <c r="AY171" t="s">
        <v>106</v>
      </c>
      <c r="AZ171" t="s">
        <v>106</v>
      </c>
      <c r="BA171" t="s">
        <v>106</v>
      </c>
      <c r="BB171" t="s">
        <v>106</v>
      </c>
      <c r="BC171" t="s">
        <v>106</v>
      </c>
      <c r="BD171" t="s">
        <v>106</v>
      </c>
      <c r="BE171" t="s">
        <v>106</v>
      </c>
      <c r="BF171" t="s">
        <v>106</v>
      </c>
      <c r="BG171" t="s">
        <v>106</v>
      </c>
      <c r="BH171" t="s">
        <v>106</v>
      </c>
      <c r="BI171" t="s">
        <v>106</v>
      </c>
      <c r="BJ171" t="s">
        <v>106</v>
      </c>
      <c r="BK171" t="s">
        <v>106</v>
      </c>
      <c r="BL171" t="s">
        <v>106</v>
      </c>
      <c r="BM171" t="s">
        <v>106</v>
      </c>
      <c r="BN171" t="s">
        <v>106</v>
      </c>
      <c r="BO171" t="s">
        <v>106</v>
      </c>
      <c r="BP171" t="s">
        <v>106</v>
      </c>
    </row>
    <row r="172" spans="1:68" x14ac:dyDescent="0.25">
      <c r="A172">
        <v>2014</v>
      </c>
      <c r="B172" t="s">
        <v>88</v>
      </c>
      <c r="C172" t="s">
        <v>106</v>
      </c>
      <c r="D172" t="s">
        <v>106</v>
      </c>
      <c r="E172" t="s">
        <v>107</v>
      </c>
      <c r="F172" t="s">
        <v>107</v>
      </c>
      <c r="G172" t="s">
        <v>107</v>
      </c>
      <c r="H172" t="s">
        <v>107</v>
      </c>
      <c r="I172" t="s">
        <v>106</v>
      </c>
      <c r="J172" t="s">
        <v>106</v>
      </c>
      <c r="K172" t="s">
        <v>107</v>
      </c>
      <c r="L172" t="s">
        <v>107</v>
      </c>
      <c r="M172" t="s">
        <v>107</v>
      </c>
      <c r="N172" t="s">
        <v>107</v>
      </c>
      <c r="O172" t="s">
        <v>280</v>
      </c>
      <c r="P172" t="s">
        <v>280</v>
      </c>
      <c r="Q172" t="s">
        <v>107</v>
      </c>
      <c r="R172" t="s">
        <v>107</v>
      </c>
      <c r="S172" t="s">
        <v>106</v>
      </c>
      <c r="T172" t="s">
        <v>106</v>
      </c>
      <c r="U172" t="s">
        <v>106</v>
      </c>
      <c r="V172" t="s">
        <v>106</v>
      </c>
      <c r="W172" t="s">
        <v>107</v>
      </c>
      <c r="X172" t="s">
        <v>107</v>
      </c>
      <c r="Y172" t="s">
        <v>107</v>
      </c>
      <c r="Z172" t="s">
        <v>107</v>
      </c>
      <c r="AA172">
        <v>1</v>
      </c>
      <c r="AB172">
        <v>1</v>
      </c>
      <c r="AC172" t="s">
        <v>107</v>
      </c>
      <c r="AD172" t="s">
        <v>107</v>
      </c>
      <c r="AE172" t="s">
        <v>106</v>
      </c>
      <c r="AF172" t="s">
        <v>106</v>
      </c>
      <c r="AG172" t="s">
        <v>106</v>
      </c>
      <c r="AH172" t="s">
        <v>106</v>
      </c>
      <c r="AI172" t="s">
        <v>106</v>
      </c>
      <c r="AJ172" t="s">
        <v>106</v>
      </c>
      <c r="AK172" t="s">
        <v>106</v>
      </c>
      <c r="AL172" t="s">
        <v>106</v>
      </c>
      <c r="AM172" t="s">
        <v>107</v>
      </c>
      <c r="AN172" t="s">
        <v>107</v>
      </c>
      <c r="AO172">
        <v>0</v>
      </c>
      <c r="AP172">
        <v>1</v>
      </c>
      <c r="AQ172" t="s">
        <v>107</v>
      </c>
      <c r="AR172" t="s">
        <v>107</v>
      </c>
      <c r="AS172" t="s">
        <v>107</v>
      </c>
      <c r="AT172" t="s">
        <v>107</v>
      </c>
      <c r="AU172" t="s">
        <v>107</v>
      </c>
      <c r="AV172" t="s">
        <v>107</v>
      </c>
      <c r="AW172" t="s">
        <v>107</v>
      </c>
      <c r="AX172" t="s">
        <v>107</v>
      </c>
      <c r="AY172" t="s">
        <v>107</v>
      </c>
      <c r="AZ172" t="s">
        <v>107</v>
      </c>
      <c r="BA172" t="s">
        <v>106</v>
      </c>
      <c r="BB172" t="s">
        <v>106</v>
      </c>
      <c r="BC172">
        <v>1</v>
      </c>
      <c r="BD172">
        <v>1</v>
      </c>
      <c r="BE172" t="s">
        <v>107</v>
      </c>
      <c r="BF172" t="s">
        <v>107</v>
      </c>
      <c r="BG172" t="s">
        <v>107</v>
      </c>
      <c r="BH172" t="s">
        <v>107</v>
      </c>
      <c r="BI172" t="s">
        <v>106</v>
      </c>
      <c r="BJ172" t="s">
        <v>106</v>
      </c>
      <c r="BK172" t="s">
        <v>106</v>
      </c>
      <c r="BL172" t="s">
        <v>106</v>
      </c>
      <c r="BM172" t="s">
        <v>107</v>
      </c>
      <c r="BN172" t="s">
        <v>107</v>
      </c>
      <c r="BO172" t="s">
        <v>107</v>
      </c>
      <c r="BP172" t="s">
        <v>107</v>
      </c>
    </row>
    <row r="173" spans="1:68" x14ac:dyDescent="0.25">
      <c r="A173">
        <v>2014</v>
      </c>
      <c r="B173" t="s">
        <v>89</v>
      </c>
      <c r="C173" t="s">
        <v>106</v>
      </c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280</v>
      </c>
      <c r="P173" t="s">
        <v>280</v>
      </c>
      <c r="Q173" t="s">
        <v>107</v>
      </c>
      <c r="R173" t="s">
        <v>107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>
        <v>1</v>
      </c>
      <c r="Z173">
        <v>2</v>
      </c>
      <c r="AA173" t="s">
        <v>107</v>
      </c>
      <c r="AB173" t="s">
        <v>107</v>
      </c>
      <c r="AC173" t="s">
        <v>107</v>
      </c>
      <c r="AD173" t="s">
        <v>107</v>
      </c>
      <c r="AE173">
        <v>1</v>
      </c>
      <c r="AF173">
        <v>1</v>
      </c>
      <c r="AG173" t="s">
        <v>106</v>
      </c>
      <c r="AH173" t="s">
        <v>106</v>
      </c>
      <c r="AI173" t="s">
        <v>107</v>
      </c>
      <c r="AJ173" t="s">
        <v>107</v>
      </c>
      <c r="AK173" t="s">
        <v>106</v>
      </c>
      <c r="AL173" t="s">
        <v>106</v>
      </c>
      <c r="AM173">
        <v>1</v>
      </c>
      <c r="AN173">
        <v>2</v>
      </c>
      <c r="AO173">
        <v>1</v>
      </c>
      <c r="AP173">
        <v>1</v>
      </c>
      <c r="AQ173" t="s">
        <v>106</v>
      </c>
      <c r="AR173" t="s">
        <v>106</v>
      </c>
      <c r="AS173" t="s">
        <v>107</v>
      </c>
      <c r="AT173" t="s">
        <v>107</v>
      </c>
      <c r="AU173" t="s">
        <v>107</v>
      </c>
      <c r="AV173" t="s">
        <v>107</v>
      </c>
      <c r="AW173" t="s">
        <v>107</v>
      </c>
      <c r="AX173" t="s">
        <v>107</v>
      </c>
      <c r="AY173" t="s">
        <v>106</v>
      </c>
      <c r="AZ173" t="s">
        <v>106</v>
      </c>
      <c r="BA173" t="s">
        <v>106</v>
      </c>
      <c r="BB173" t="s">
        <v>106</v>
      </c>
      <c r="BC173" t="s">
        <v>106</v>
      </c>
      <c r="BD173" t="s">
        <v>106</v>
      </c>
      <c r="BE173" t="s">
        <v>106</v>
      </c>
      <c r="BF173" t="s">
        <v>106</v>
      </c>
      <c r="BG173" t="s">
        <v>106</v>
      </c>
      <c r="BH173" t="s">
        <v>106</v>
      </c>
      <c r="BI173" t="s">
        <v>106</v>
      </c>
      <c r="BJ173" t="s">
        <v>106</v>
      </c>
      <c r="BK173" t="s">
        <v>107</v>
      </c>
      <c r="BL173" t="s">
        <v>107</v>
      </c>
      <c r="BM173" t="s">
        <v>106</v>
      </c>
      <c r="BN173" t="s">
        <v>106</v>
      </c>
      <c r="BO173">
        <v>1</v>
      </c>
      <c r="BP173">
        <v>1</v>
      </c>
    </row>
    <row r="174" spans="1:68" x14ac:dyDescent="0.25">
      <c r="A174">
        <v>2014</v>
      </c>
      <c r="B174" t="s">
        <v>249</v>
      </c>
      <c r="C174" t="s">
        <v>106</v>
      </c>
      <c r="D174" t="s">
        <v>106</v>
      </c>
      <c r="E174" t="s">
        <v>107</v>
      </c>
      <c r="F174" t="s">
        <v>107</v>
      </c>
      <c r="G174" t="s">
        <v>106</v>
      </c>
      <c r="H174" t="s">
        <v>106</v>
      </c>
      <c r="I174" t="s">
        <v>107</v>
      </c>
      <c r="J174" t="s">
        <v>107</v>
      </c>
      <c r="K174" t="s">
        <v>106</v>
      </c>
      <c r="L174" t="s">
        <v>106</v>
      </c>
      <c r="M174" t="s">
        <v>106</v>
      </c>
      <c r="N174" t="s">
        <v>106</v>
      </c>
      <c r="O174" t="s">
        <v>280</v>
      </c>
      <c r="P174" t="s">
        <v>280</v>
      </c>
      <c r="Q174" t="s">
        <v>106</v>
      </c>
      <c r="R174" t="s">
        <v>106</v>
      </c>
      <c r="S174" t="s">
        <v>107</v>
      </c>
      <c r="T174" t="s">
        <v>107</v>
      </c>
      <c r="U174">
        <v>2</v>
      </c>
      <c r="V174">
        <v>3</v>
      </c>
      <c r="W174" t="s">
        <v>106</v>
      </c>
      <c r="X174" t="s">
        <v>106</v>
      </c>
      <c r="Y174" t="s">
        <v>106</v>
      </c>
      <c r="Z174" t="s">
        <v>106</v>
      </c>
      <c r="AA174" t="s">
        <v>107</v>
      </c>
      <c r="AB174" t="s">
        <v>107</v>
      </c>
      <c r="AC174" t="s">
        <v>106</v>
      </c>
      <c r="AD174" t="s">
        <v>106</v>
      </c>
      <c r="AE174">
        <v>1</v>
      </c>
      <c r="AF174">
        <v>2</v>
      </c>
      <c r="AG174" t="s">
        <v>106</v>
      </c>
      <c r="AH174" t="s">
        <v>106</v>
      </c>
      <c r="AI174" t="s">
        <v>107</v>
      </c>
      <c r="AJ174" t="s">
        <v>107</v>
      </c>
      <c r="AK174" t="s">
        <v>107</v>
      </c>
      <c r="AL174" t="s">
        <v>107</v>
      </c>
      <c r="AM174" t="s">
        <v>106</v>
      </c>
      <c r="AN174" t="s">
        <v>106</v>
      </c>
      <c r="AO174" t="s">
        <v>107</v>
      </c>
      <c r="AP174" t="s">
        <v>107</v>
      </c>
      <c r="AQ174" t="s">
        <v>106</v>
      </c>
      <c r="AR174" t="s">
        <v>106</v>
      </c>
      <c r="AS174" t="s">
        <v>106</v>
      </c>
      <c r="AT174" t="s">
        <v>106</v>
      </c>
      <c r="AU174" t="s">
        <v>106</v>
      </c>
      <c r="AV174" t="s">
        <v>106</v>
      </c>
      <c r="AW174" t="s">
        <v>106</v>
      </c>
      <c r="AX174" t="s">
        <v>106</v>
      </c>
      <c r="AY174" t="s">
        <v>107</v>
      </c>
      <c r="AZ174" t="s">
        <v>107</v>
      </c>
      <c r="BA174" t="s">
        <v>106</v>
      </c>
      <c r="BB174" t="s">
        <v>106</v>
      </c>
      <c r="BC174" t="s">
        <v>107</v>
      </c>
      <c r="BD174" t="s">
        <v>107</v>
      </c>
      <c r="BE174" t="s">
        <v>107</v>
      </c>
      <c r="BF174" t="s">
        <v>107</v>
      </c>
      <c r="BG174" t="s">
        <v>106</v>
      </c>
      <c r="BH174" t="s">
        <v>106</v>
      </c>
      <c r="BI174" t="s">
        <v>106</v>
      </c>
      <c r="BJ174" t="s">
        <v>106</v>
      </c>
      <c r="BK174" t="s">
        <v>106</v>
      </c>
      <c r="BL174" t="s">
        <v>106</v>
      </c>
      <c r="BM174" t="s">
        <v>106</v>
      </c>
      <c r="BN174" t="s">
        <v>106</v>
      </c>
      <c r="BO174" t="s">
        <v>107</v>
      </c>
      <c r="BP174" t="s">
        <v>107</v>
      </c>
    </row>
    <row r="175" spans="1:68" x14ac:dyDescent="0.25">
      <c r="A175">
        <v>2014</v>
      </c>
      <c r="B175" t="s">
        <v>90</v>
      </c>
      <c r="C175" t="s">
        <v>106</v>
      </c>
      <c r="D175" t="s">
        <v>106</v>
      </c>
      <c r="E175">
        <v>2</v>
      </c>
      <c r="F175">
        <v>3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>
        <v>2</v>
      </c>
      <c r="N175">
        <v>2</v>
      </c>
      <c r="O175" t="s">
        <v>280</v>
      </c>
      <c r="P175" t="s">
        <v>280</v>
      </c>
      <c r="Q175" t="s">
        <v>107</v>
      </c>
      <c r="R175" t="s">
        <v>107</v>
      </c>
      <c r="S175" t="s">
        <v>106</v>
      </c>
      <c r="T175" t="s">
        <v>106</v>
      </c>
      <c r="U175" t="s">
        <v>107</v>
      </c>
      <c r="V175" t="s">
        <v>107</v>
      </c>
      <c r="W175" t="s">
        <v>106</v>
      </c>
      <c r="X175" t="s">
        <v>106</v>
      </c>
      <c r="Y175" t="s">
        <v>106</v>
      </c>
      <c r="Z175" t="s">
        <v>106</v>
      </c>
      <c r="AA175" t="s">
        <v>107</v>
      </c>
      <c r="AB175" t="s">
        <v>107</v>
      </c>
      <c r="AC175" t="s">
        <v>107</v>
      </c>
      <c r="AD175" t="s">
        <v>107</v>
      </c>
      <c r="AE175" t="s">
        <v>107</v>
      </c>
      <c r="AF175" t="s">
        <v>107</v>
      </c>
      <c r="AG175" t="s">
        <v>106</v>
      </c>
      <c r="AH175" t="s">
        <v>106</v>
      </c>
      <c r="AI175" t="s">
        <v>106</v>
      </c>
      <c r="AJ175" t="s">
        <v>106</v>
      </c>
      <c r="AK175" t="s">
        <v>107</v>
      </c>
      <c r="AL175" t="s">
        <v>107</v>
      </c>
      <c r="AM175" t="s">
        <v>107</v>
      </c>
      <c r="AN175" t="s">
        <v>107</v>
      </c>
      <c r="AO175">
        <v>1</v>
      </c>
      <c r="AP175">
        <v>1</v>
      </c>
      <c r="AQ175">
        <v>1</v>
      </c>
      <c r="AR175">
        <v>1</v>
      </c>
      <c r="AS175" t="s">
        <v>107</v>
      </c>
      <c r="AT175" t="s">
        <v>107</v>
      </c>
      <c r="AU175" t="s">
        <v>107</v>
      </c>
      <c r="AV175" t="s">
        <v>107</v>
      </c>
      <c r="AW175" t="s">
        <v>106</v>
      </c>
      <c r="AX175" t="s">
        <v>106</v>
      </c>
      <c r="AY175" t="s">
        <v>106</v>
      </c>
      <c r="AZ175" t="s">
        <v>106</v>
      </c>
      <c r="BA175" t="s">
        <v>106</v>
      </c>
      <c r="BB175" t="s">
        <v>106</v>
      </c>
      <c r="BC175" t="s">
        <v>106</v>
      </c>
      <c r="BD175" t="s">
        <v>106</v>
      </c>
      <c r="BE175">
        <v>1</v>
      </c>
      <c r="BF175">
        <v>2</v>
      </c>
      <c r="BG175" t="s">
        <v>107</v>
      </c>
      <c r="BH175" t="s">
        <v>107</v>
      </c>
      <c r="BI175" t="s">
        <v>107</v>
      </c>
      <c r="BJ175" t="s">
        <v>107</v>
      </c>
      <c r="BK175" t="s">
        <v>107</v>
      </c>
      <c r="BL175" t="s">
        <v>107</v>
      </c>
      <c r="BM175" t="s">
        <v>106</v>
      </c>
      <c r="BN175" t="s">
        <v>106</v>
      </c>
      <c r="BO175">
        <v>2</v>
      </c>
      <c r="BP175">
        <v>2</v>
      </c>
    </row>
    <row r="176" spans="1:68" x14ac:dyDescent="0.25">
      <c r="A176">
        <v>2014</v>
      </c>
      <c r="B176" t="s">
        <v>267</v>
      </c>
      <c r="C176" t="s">
        <v>106</v>
      </c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280</v>
      </c>
      <c r="P176" t="s">
        <v>280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  <c r="Z176" t="s">
        <v>106</v>
      </c>
      <c r="AA176" t="s">
        <v>107</v>
      </c>
      <c r="AB176" t="s">
        <v>107</v>
      </c>
      <c r="AC176" t="s">
        <v>106</v>
      </c>
      <c r="AD176" t="s">
        <v>106</v>
      </c>
      <c r="AE176" t="s">
        <v>106</v>
      </c>
      <c r="AF176" t="s">
        <v>106</v>
      </c>
      <c r="AG176" t="s">
        <v>106</v>
      </c>
      <c r="AH176" t="s">
        <v>106</v>
      </c>
      <c r="AI176" t="s">
        <v>106</v>
      </c>
      <c r="AJ176" t="s">
        <v>106</v>
      </c>
      <c r="AK176" t="s">
        <v>106</v>
      </c>
      <c r="AL176" t="s">
        <v>106</v>
      </c>
      <c r="AM176" t="s">
        <v>106</v>
      </c>
      <c r="AN176" t="s">
        <v>106</v>
      </c>
      <c r="AO176" t="s">
        <v>106</v>
      </c>
      <c r="AP176" t="s">
        <v>106</v>
      </c>
      <c r="AQ176" t="s">
        <v>106</v>
      </c>
      <c r="AR176" t="s">
        <v>106</v>
      </c>
      <c r="AS176" t="s">
        <v>106</v>
      </c>
      <c r="AT176" t="s">
        <v>106</v>
      </c>
      <c r="AU176" t="s">
        <v>106</v>
      </c>
      <c r="AV176" t="s">
        <v>106</v>
      </c>
      <c r="AW176" t="s">
        <v>106</v>
      </c>
      <c r="AX176" t="s">
        <v>106</v>
      </c>
      <c r="AY176" t="s">
        <v>106</v>
      </c>
      <c r="AZ176" t="s">
        <v>106</v>
      </c>
      <c r="BA176" t="s">
        <v>106</v>
      </c>
      <c r="BB176" t="s">
        <v>106</v>
      </c>
      <c r="BC176" t="s">
        <v>106</v>
      </c>
      <c r="BD176" t="s">
        <v>106</v>
      </c>
      <c r="BE176" t="s">
        <v>106</v>
      </c>
      <c r="BF176" t="s">
        <v>106</v>
      </c>
      <c r="BG176" t="s">
        <v>106</v>
      </c>
      <c r="BH176" t="s">
        <v>106</v>
      </c>
      <c r="BI176" t="s">
        <v>106</v>
      </c>
      <c r="BJ176" t="s">
        <v>106</v>
      </c>
      <c r="BK176" t="s">
        <v>106</v>
      </c>
      <c r="BL176" t="s">
        <v>106</v>
      </c>
      <c r="BM176" t="s">
        <v>106</v>
      </c>
      <c r="BN176" t="s">
        <v>106</v>
      </c>
      <c r="BO176" t="s">
        <v>106</v>
      </c>
      <c r="BP176" t="s">
        <v>106</v>
      </c>
    </row>
    <row r="177" spans="1:68" x14ac:dyDescent="0.25">
      <c r="A177">
        <v>2014</v>
      </c>
      <c r="B177" t="s">
        <v>91</v>
      </c>
      <c r="C177" t="s">
        <v>106</v>
      </c>
      <c r="D177" t="s">
        <v>106</v>
      </c>
      <c r="E177">
        <v>2</v>
      </c>
      <c r="F177">
        <v>3</v>
      </c>
      <c r="G177" t="s">
        <v>107</v>
      </c>
      <c r="H177" t="s">
        <v>107</v>
      </c>
      <c r="I177">
        <v>2</v>
      </c>
      <c r="J177">
        <v>2</v>
      </c>
      <c r="K177" t="s">
        <v>107</v>
      </c>
      <c r="L177" t="s">
        <v>107</v>
      </c>
      <c r="M177" t="s">
        <v>107</v>
      </c>
      <c r="N177" t="s">
        <v>107</v>
      </c>
      <c r="O177" t="s">
        <v>280</v>
      </c>
      <c r="P177" t="s">
        <v>280</v>
      </c>
      <c r="Q177">
        <v>1</v>
      </c>
      <c r="R177">
        <v>3</v>
      </c>
      <c r="S177">
        <v>2</v>
      </c>
      <c r="T177">
        <v>3</v>
      </c>
      <c r="U177" t="s">
        <v>107</v>
      </c>
      <c r="V177" t="s">
        <v>107</v>
      </c>
      <c r="W177" t="s">
        <v>107</v>
      </c>
      <c r="X177" t="s">
        <v>107</v>
      </c>
      <c r="Y177" t="s">
        <v>106</v>
      </c>
      <c r="Z177" t="s">
        <v>106</v>
      </c>
      <c r="AA177" t="s">
        <v>107</v>
      </c>
      <c r="AB177" t="s">
        <v>107</v>
      </c>
      <c r="AC177" t="s">
        <v>107</v>
      </c>
      <c r="AD177" t="s">
        <v>107</v>
      </c>
      <c r="AE177">
        <v>1</v>
      </c>
      <c r="AF177">
        <v>2</v>
      </c>
      <c r="AG177" t="s">
        <v>106</v>
      </c>
      <c r="AH177" t="s">
        <v>106</v>
      </c>
      <c r="AI177">
        <v>2</v>
      </c>
      <c r="AJ177">
        <v>2</v>
      </c>
      <c r="AK177" t="s">
        <v>107</v>
      </c>
      <c r="AL177" t="s">
        <v>107</v>
      </c>
      <c r="AM177" t="s">
        <v>106</v>
      </c>
      <c r="AN177" t="s">
        <v>106</v>
      </c>
      <c r="AO177" t="s">
        <v>107</v>
      </c>
      <c r="AP177" t="s">
        <v>107</v>
      </c>
      <c r="AQ177" t="s">
        <v>106</v>
      </c>
      <c r="AR177" t="s">
        <v>106</v>
      </c>
      <c r="AS177" t="s">
        <v>107</v>
      </c>
      <c r="AT177" t="s">
        <v>107</v>
      </c>
      <c r="AU177" t="s">
        <v>107</v>
      </c>
      <c r="AV177" t="s">
        <v>107</v>
      </c>
      <c r="AW177" t="s">
        <v>107</v>
      </c>
      <c r="AX177" t="s">
        <v>107</v>
      </c>
      <c r="AY177" t="s">
        <v>106</v>
      </c>
      <c r="AZ177" t="s">
        <v>106</v>
      </c>
      <c r="BA177" t="s">
        <v>107</v>
      </c>
      <c r="BB177" t="s">
        <v>107</v>
      </c>
      <c r="BC177" t="s">
        <v>107</v>
      </c>
      <c r="BD177" t="s">
        <v>107</v>
      </c>
      <c r="BE177" t="s">
        <v>106</v>
      </c>
      <c r="BF177" t="s">
        <v>106</v>
      </c>
      <c r="BG177" t="s">
        <v>106</v>
      </c>
      <c r="BH177" t="s">
        <v>106</v>
      </c>
      <c r="BI177" t="s">
        <v>106</v>
      </c>
      <c r="BJ177" t="s">
        <v>106</v>
      </c>
      <c r="BK177" t="s">
        <v>107</v>
      </c>
      <c r="BL177" t="s">
        <v>107</v>
      </c>
      <c r="BM177" t="s">
        <v>107</v>
      </c>
      <c r="BN177" t="s">
        <v>107</v>
      </c>
      <c r="BO177" t="s">
        <v>107</v>
      </c>
      <c r="BP177" t="s">
        <v>107</v>
      </c>
    </row>
    <row r="178" spans="1:68" x14ac:dyDescent="0.25">
      <c r="A178">
        <v>2014</v>
      </c>
      <c r="B178" t="s">
        <v>92</v>
      </c>
      <c r="C178" t="s">
        <v>107</v>
      </c>
      <c r="D178" t="s">
        <v>107</v>
      </c>
      <c r="E178">
        <v>1</v>
      </c>
      <c r="F178">
        <v>2</v>
      </c>
      <c r="G178" t="s">
        <v>106</v>
      </c>
      <c r="H178" t="s">
        <v>106</v>
      </c>
      <c r="I178" t="s">
        <v>107</v>
      </c>
      <c r="J178" t="s">
        <v>107</v>
      </c>
      <c r="K178">
        <v>1</v>
      </c>
      <c r="L178">
        <v>2</v>
      </c>
      <c r="M178" t="s">
        <v>107</v>
      </c>
      <c r="N178" t="s">
        <v>107</v>
      </c>
      <c r="O178" t="s">
        <v>280</v>
      </c>
      <c r="P178" t="s">
        <v>280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107</v>
      </c>
      <c r="Z178" t="s">
        <v>107</v>
      </c>
      <c r="AA178" t="s">
        <v>107</v>
      </c>
      <c r="AB178" t="s">
        <v>107</v>
      </c>
      <c r="AC178" t="s">
        <v>106</v>
      </c>
      <c r="AD178" t="s">
        <v>106</v>
      </c>
      <c r="AE178" t="s">
        <v>106</v>
      </c>
      <c r="AF178" t="s">
        <v>106</v>
      </c>
      <c r="AG178" t="s">
        <v>106</v>
      </c>
      <c r="AH178" t="s">
        <v>106</v>
      </c>
      <c r="AI178">
        <v>1</v>
      </c>
      <c r="AJ178">
        <v>2</v>
      </c>
      <c r="AK178" t="s">
        <v>106</v>
      </c>
      <c r="AL178" t="s">
        <v>106</v>
      </c>
      <c r="AM178" t="s">
        <v>106</v>
      </c>
      <c r="AN178" t="s">
        <v>106</v>
      </c>
      <c r="AO178">
        <v>1</v>
      </c>
      <c r="AP178">
        <v>1</v>
      </c>
      <c r="AQ178" t="s">
        <v>107</v>
      </c>
      <c r="AR178" t="s">
        <v>107</v>
      </c>
      <c r="AS178" t="s">
        <v>107</v>
      </c>
      <c r="AT178" t="s">
        <v>107</v>
      </c>
      <c r="AU178" t="s">
        <v>106</v>
      </c>
      <c r="AV178" t="s">
        <v>106</v>
      </c>
      <c r="AW178" t="s">
        <v>107</v>
      </c>
      <c r="AX178" t="s">
        <v>107</v>
      </c>
      <c r="AY178" t="s">
        <v>106</v>
      </c>
      <c r="AZ178" t="s">
        <v>106</v>
      </c>
      <c r="BA178" t="s">
        <v>106</v>
      </c>
      <c r="BB178" t="s">
        <v>106</v>
      </c>
      <c r="BC178">
        <v>1</v>
      </c>
      <c r="BD178">
        <v>1</v>
      </c>
      <c r="BE178" t="s">
        <v>106</v>
      </c>
      <c r="BF178" t="s">
        <v>106</v>
      </c>
      <c r="BG178" t="s">
        <v>106</v>
      </c>
      <c r="BH178" t="s">
        <v>106</v>
      </c>
      <c r="BI178" t="s">
        <v>106</v>
      </c>
      <c r="BJ178" t="s">
        <v>106</v>
      </c>
      <c r="BK178" t="s">
        <v>106</v>
      </c>
      <c r="BL178" t="s">
        <v>106</v>
      </c>
      <c r="BM178" t="s">
        <v>106</v>
      </c>
      <c r="BN178" t="s">
        <v>106</v>
      </c>
      <c r="BO178">
        <v>1</v>
      </c>
      <c r="BP178">
        <v>1</v>
      </c>
    </row>
    <row r="179" spans="1:68" x14ac:dyDescent="0.25">
      <c r="A179">
        <v>2014</v>
      </c>
      <c r="B179" t="s">
        <v>250</v>
      </c>
      <c r="C179" t="s">
        <v>106</v>
      </c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280</v>
      </c>
      <c r="P179" t="s">
        <v>280</v>
      </c>
      <c r="Q179" t="s">
        <v>106</v>
      </c>
      <c r="R179" t="s">
        <v>106</v>
      </c>
      <c r="S179" t="s">
        <v>106</v>
      </c>
      <c r="T179" t="s">
        <v>106</v>
      </c>
      <c r="U179" t="s">
        <v>107</v>
      </c>
      <c r="V179" t="s">
        <v>107</v>
      </c>
      <c r="W179" t="s">
        <v>106</v>
      </c>
      <c r="X179" t="s">
        <v>106</v>
      </c>
      <c r="Y179" t="s">
        <v>106</v>
      </c>
      <c r="Z179" t="s">
        <v>106</v>
      </c>
      <c r="AA179" t="s">
        <v>106</v>
      </c>
      <c r="AB179" t="s">
        <v>106</v>
      </c>
      <c r="AC179" t="s">
        <v>106</v>
      </c>
      <c r="AD179" t="s">
        <v>106</v>
      </c>
      <c r="AE179" t="s">
        <v>106</v>
      </c>
      <c r="AF179" t="s">
        <v>106</v>
      </c>
      <c r="AG179" t="s">
        <v>106</v>
      </c>
      <c r="AH179" t="s">
        <v>106</v>
      </c>
      <c r="AI179" t="s">
        <v>107</v>
      </c>
      <c r="AJ179" t="s">
        <v>107</v>
      </c>
      <c r="AK179" t="s">
        <v>106</v>
      </c>
      <c r="AL179" t="s">
        <v>106</v>
      </c>
      <c r="AM179" t="s">
        <v>106</v>
      </c>
      <c r="AN179" t="s">
        <v>106</v>
      </c>
      <c r="AO179" t="s">
        <v>106</v>
      </c>
      <c r="AP179" t="s">
        <v>106</v>
      </c>
      <c r="AQ179" t="s">
        <v>106</v>
      </c>
      <c r="AR179" t="s">
        <v>106</v>
      </c>
      <c r="AS179" t="s">
        <v>106</v>
      </c>
      <c r="AT179" t="s">
        <v>106</v>
      </c>
      <c r="AU179" t="s">
        <v>107</v>
      </c>
      <c r="AV179" t="s">
        <v>107</v>
      </c>
      <c r="AW179" t="s">
        <v>106</v>
      </c>
      <c r="AX179" t="s">
        <v>106</v>
      </c>
      <c r="AY179" t="s">
        <v>106</v>
      </c>
      <c r="AZ179" t="s">
        <v>106</v>
      </c>
      <c r="BA179" t="s">
        <v>106</v>
      </c>
      <c r="BB179" t="s">
        <v>106</v>
      </c>
      <c r="BC179" t="s">
        <v>106</v>
      </c>
      <c r="BD179" t="s">
        <v>106</v>
      </c>
      <c r="BE179" t="s">
        <v>106</v>
      </c>
      <c r="BF179" t="s">
        <v>106</v>
      </c>
      <c r="BG179" t="s">
        <v>106</v>
      </c>
      <c r="BH179" t="s">
        <v>106</v>
      </c>
      <c r="BI179" t="s">
        <v>106</v>
      </c>
      <c r="BJ179" t="s">
        <v>106</v>
      </c>
      <c r="BK179" t="s">
        <v>106</v>
      </c>
      <c r="BL179" t="s">
        <v>106</v>
      </c>
      <c r="BM179" t="s">
        <v>106</v>
      </c>
      <c r="BN179" t="s">
        <v>106</v>
      </c>
      <c r="BO179" t="s">
        <v>106</v>
      </c>
      <c r="BP179" t="s">
        <v>106</v>
      </c>
    </row>
    <row r="180" spans="1:68" x14ac:dyDescent="0.25">
      <c r="A180">
        <v>2014</v>
      </c>
      <c r="B180" t="s">
        <v>271</v>
      </c>
      <c r="C180" t="s">
        <v>106</v>
      </c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280</v>
      </c>
      <c r="P180" t="s">
        <v>280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  <c r="Z180" t="s">
        <v>106</v>
      </c>
      <c r="AA180" t="s">
        <v>106</v>
      </c>
      <c r="AB180" t="s">
        <v>106</v>
      </c>
      <c r="AC180" t="s">
        <v>106</v>
      </c>
      <c r="AD180" t="s">
        <v>106</v>
      </c>
      <c r="AE180" t="s">
        <v>106</v>
      </c>
      <c r="AF180" t="s">
        <v>106</v>
      </c>
      <c r="AG180" t="s">
        <v>106</v>
      </c>
      <c r="AH180" t="s">
        <v>106</v>
      </c>
      <c r="AI180" t="s">
        <v>106</v>
      </c>
      <c r="AJ180" t="s">
        <v>106</v>
      </c>
      <c r="AK180" t="s">
        <v>106</v>
      </c>
      <c r="AL180" t="s">
        <v>106</v>
      </c>
      <c r="AM180" t="s">
        <v>106</v>
      </c>
      <c r="AN180" t="s">
        <v>106</v>
      </c>
      <c r="AO180" t="s">
        <v>106</v>
      </c>
      <c r="AP180" t="s">
        <v>106</v>
      </c>
      <c r="AQ180" t="s">
        <v>106</v>
      </c>
      <c r="AR180" t="s">
        <v>106</v>
      </c>
      <c r="AS180" t="s">
        <v>106</v>
      </c>
      <c r="AT180" t="s">
        <v>106</v>
      </c>
      <c r="AU180" t="s">
        <v>106</v>
      </c>
      <c r="AV180" t="s">
        <v>106</v>
      </c>
      <c r="AW180" t="s">
        <v>106</v>
      </c>
      <c r="AX180" t="s">
        <v>106</v>
      </c>
      <c r="AY180" t="s">
        <v>106</v>
      </c>
      <c r="AZ180" t="s">
        <v>106</v>
      </c>
      <c r="BA180" t="s">
        <v>106</v>
      </c>
      <c r="BB180" t="s">
        <v>106</v>
      </c>
      <c r="BC180" t="s">
        <v>106</v>
      </c>
      <c r="BD180" t="s">
        <v>106</v>
      </c>
      <c r="BE180" t="s">
        <v>106</v>
      </c>
      <c r="BF180" t="s">
        <v>106</v>
      </c>
      <c r="BG180" t="s">
        <v>106</v>
      </c>
      <c r="BH180" t="s">
        <v>106</v>
      </c>
      <c r="BI180" t="s">
        <v>106</v>
      </c>
      <c r="BJ180" t="s">
        <v>106</v>
      </c>
      <c r="BK180" t="s">
        <v>106</v>
      </c>
      <c r="BL180" t="s">
        <v>106</v>
      </c>
      <c r="BM180" t="s">
        <v>106</v>
      </c>
      <c r="BN180" t="s">
        <v>106</v>
      </c>
      <c r="BO180" t="s">
        <v>106</v>
      </c>
      <c r="BP180" t="s">
        <v>106</v>
      </c>
    </row>
    <row r="181" spans="1:68" x14ac:dyDescent="0.25">
      <c r="A181">
        <v>2014</v>
      </c>
      <c r="B181" t="s">
        <v>93</v>
      </c>
      <c r="C181" t="s">
        <v>106</v>
      </c>
      <c r="D181" t="s">
        <v>106</v>
      </c>
      <c r="E181" t="s">
        <v>106</v>
      </c>
      <c r="F181" t="s">
        <v>106</v>
      </c>
      <c r="G181" t="s">
        <v>107</v>
      </c>
      <c r="H181" t="s">
        <v>107</v>
      </c>
      <c r="I181">
        <v>1</v>
      </c>
      <c r="J181">
        <v>2</v>
      </c>
      <c r="K181" t="s">
        <v>106</v>
      </c>
      <c r="L181" t="s">
        <v>106</v>
      </c>
      <c r="M181" t="s">
        <v>107</v>
      </c>
      <c r="N181" t="s">
        <v>107</v>
      </c>
      <c r="O181" t="s">
        <v>280</v>
      </c>
      <c r="P181" t="s">
        <v>280</v>
      </c>
      <c r="Q181" t="s">
        <v>106</v>
      </c>
      <c r="R181" t="s">
        <v>106</v>
      </c>
      <c r="S181" t="s">
        <v>107</v>
      </c>
      <c r="T181" t="s">
        <v>107</v>
      </c>
      <c r="U181">
        <v>1</v>
      </c>
      <c r="V181">
        <v>2</v>
      </c>
      <c r="W181" t="s">
        <v>106</v>
      </c>
      <c r="X181" t="s">
        <v>106</v>
      </c>
      <c r="Y181">
        <v>1</v>
      </c>
      <c r="Z181">
        <v>2</v>
      </c>
      <c r="AA181">
        <v>1</v>
      </c>
      <c r="AB181">
        <v>1</v>
      </c>
      <c r="AC181" t="s">
        <v>107</v>
      </c>
      <c r="AD181" t="s">
        <v>107</v>
      </c>
      <c r="AE181" t="s">
        <v>107</v>
      </c>
      <c r="AF181" t="s">
        <v>107</v>
      </c>
      <c r="AG181" t="s">
        <v>106</v>
      </c>
      <c r="AH181" t="s">
        <v>106</v>
      </c>
      <c r="AI181" t="s">
        <v>107</v>
      </c>
      <c r="AJ181" t="s">
        <v>107</v>
      </c>
      <c r="AK181" t="s">
        <v>106</v>
      </c>
      <c r="AL181" t="s">
        <v>106</v>
      </c>
      <c r="AM181" t="s">
        <v>107</v>
      </c>
      <c r="AN181" t="s">
        <v>107</v>
      </c>
      <c r="AO181" t="s">
        <v>107</v>
      </c>
      <c r="AP181" t="s">
        <v>107</v>
      </c>
      <c r="AQ181" t="s">
        <v>107</v>
      </c>
      <c r="AR181" t="s">
        <v>107</v>
      </c>
      <c r="AS181" t="s">
        <v>107</v>
      </c>
      <c r="AT181" t="s">
        <v>107</v>
      </c>
      <c r="AU181" t="s">
        <v>106</v>
      </c>
      <c r="AV181" t="s">
        <v>106</v>
      </c>
      <c r="AW181">
        <v>1</v>
      </c>
      <c r="AX181">
        <v>1</v>
      </c>
      <c r="AY181" t="s">
        <v>106</v>
      </c>
      <c r="AZ181" t="s">
        <v>106</v>
      </c>
      <c r="BA181">
        <v>1</v>
      </c>
      <c r="BB181">
        <v>2</v>
      </c>
      <c r="BC181">
        <v>1</v>
      </c>
      <c r="BD181">
        <v>1</v>
      </c>
      <c r="BE181" t="s">
        <v>107</v>
      </c>
      <c r="BF181" t="s">
        <v>107</v>
      </c>
      <c r="BG181" t="s">
        <v>107</v>
      </c>
      <c r="BH181" t="s">
        <v>107</v>
      </c>
      <c r="BI181" t="s">
        <v>106</v>
      </c>
      <c r="BJ181" t="s">
        <v>106</v>
      </c>
      <c r="BK181">
        <v>1</v>
      </c>
      <c r="BL181">
        <v>2</v>
      </c>
      <c r="BM181" t="s">
        <v>107</v>
      </c>
      <c r="BN181" t="s">
        <v>107</v>
      </c>
      <c r="BO181" t="s">
        <v>106</v>
      </c>
      <c r="BP181" t="s">
        <v>106</v>
      </c>
    </row>
    <row r="182" spans="1:68" x14ac:dyDescent="0.25">
      <c r="A182">
        <v>2014</v>
      </c>
      <c r="B182" t="s">
        <v>94</v>
      </c>
      <c r="C182" t="s">
        <v>106</v>
      </c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107</v>
      </c>
      <c r="J182" t="s">
        <v>107</v>
      </c>
      <c r="K182" t="s">
        <v>106</v>
      </c>
      <c r="L182" t="s">
        <v>106</v>
      </c>
      <c r="M182" t="s">
        <v>106</v>
      </c>
      <c r="N182" t="s">
        <v>106</v>
      </c>
      <c r="O182" t="s">
        <v>280</v>
      </c>
      <c r="P182" t="s">
        <v>280</v>
      </c>
      <c r="Q182" t="s">
        <v>107</v>
      </c>
      <c r="R182" t="s">
        <v>107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107</v>
      </c>
      <c r="Z182" t="s">
        <v>107</v>
      </c>
      <c r="AA182" t="s">
        <v>107</v>
      </c>
      <c r="AB182" t="s">
        <v>107</v>
      </c>
      <c r="AC182" t="s">
        <v>107</v>
      </c>
      <c r="AD182" t="s">
        <v>107</v>
      </c>
      <c r="AE182" t="s">
        <v>106</v>
      </c>
      <c r="AF182" t="s">
        <v>106</v>
      </c>
      <c r="AG182" t="s">
        <v>106</v>
      </c>
      <c r="AH182" t="s">
        <v>106</v>
      </c>
      <c r="AI182" t="s">
        <v>106</v>
      </c>
      <c r="AJ182" t="s">
        <v>106</v>
      </c>
      <c r="AK182" t="s">
        <v>106</v>
      </c>
      <c r="AL182" t="s">
        <v>106</v>
      </c>
      <c r="AM182" t="s">
        <v>106</v>
      </c>
      <c r="AN182" t="s">
        <v>106</v>
      </c>
      <c r="AO182" t="s">
        <v>107</v>
      </c>
      <c r="AP182" t="s">
        <v>107</v>
      </c>
      <c r="AQ182" t="s">
        <v>106</v>
      </c>
      <c r="AR182" t="s">
        <v>106</v>
      </c>
      <c r="AS182" t="s">
        <v>106</v>
      </c>
      <c r="AT182" t="s">
        <v>106</v>
      </c>
      <c r="AU182" t="s">
        <v>106</v>
      </c>
      <c r="AV182" t="s">
        <v>106</v>
      </c>
      <c r="AW182" t="s">
        <v>106</v>
      </c>
      <c r="AX182" t="s">
        <v>106</v>
      </c>
      <c r="AY182" t="s">
        <v>106</v>
      </c>
      <c r="AZ182" t="s">
        <v>106</v>
      </c>
      <c r="BA182" t="s">
        <v>106</v>
      </c>
      <c r="BB182" t="s">
        <v>106</v>
      </c>
      <c r="BC182" t="s">
        <v>106</v>
      </c>
      <c r="BD182" t="s">
        <v>106</v>
      </c>
      <c r="BE182" t="s">
        <v>107</v>
      </c>
      <c r="BF182" t="s">
        <v>107</v>
      </c>
      <c r="BG182" t="s">
        <v>106</v>
      </c>
      <c r="BH182" t="s">
        <v>106</v>
      </c>
      <c r="BI182" t="s">
        <v>106</v>
      </c>
      <c r="BJ182" t="s">
        <v>106</v>
      </c>
      <c r="BK182" t="s">
        <v>106</v>
      </c>
      <c r="BL182" t="s">
        <v>106</v>
      </c>
      <c r="BM182" t="s">
        <v>106</v>
      </c>
      <c r="BN182" t="s">
        <v>106</v>
      </c>
      <c r="BO182" t="s">
        <v>106</v>
      </c>
      <c r="BP182" t="s">
        <v>106</v>
      </c>
    </row>
    <row r="183" spans="1:68" x14ac:dyDescent="0.25">
      <c r="A183">
        <v>2014</v>
      </c>
      <c r="B183" t="s">
        <v>95</v>
      </c>
      <c r="C183" t="s">
        <v>107</v>
      </c>
      <c r="D183" t="s">
        <v>107</v>
      </c>
      <c r="E183">
        <v>4</v>
      </c>
      <c r="F183">
        <v>4</v>
      </c>
      <c r="G183" t="s">
        <v>107</v>
      </c>
      <c r="H183" t="s">
        <v>107</v>
      </c>
      <c r="I183" t="s">
        <v>106</v>
      </c>
      <c r="J183" t="s">
        <v>106</v>
      </c>
      <c r="K183">
        <v>1</v>
      </c>
      <c r="L183">
        <v>2</v>
      </c>
      <c r="M183" t="s">
        <v>107</v>
      </c>
      <c r="N183" t="s">
        <v>107</v>
      </c>
      <c r="O183" t="s">
        <v>280</v>
      </c>
      <c r="P183" t="s">
        <v>280</v>
      </c>
      <c r="Q183" t="s">
        <v>107</v>
      </c>
      <c r="R183" t="s">
        <v>107</v>
      </c>
      <c r="S183" t="s">
        <v>106</v>
      </c>
      <c r="T183" t="s">
        <v>106</v>
      </c>
      <c r="U183">
        <v>11</v>
      </c>
      <c r="V183">
        <v>6</v>
      </c>
      <c r="W183" t="s">
        <v>107</v>
      </c>
      <c r="X183" t="s">
        <v>107</v>
      </c>
      <c r="Y183">
        <v>7</v>
      </c>
      <c r="Z183">
        <v>4</v>
      </c>
      <c r="AA183" t="s">
        <v>106</v>
      </c>
      <c r="AB183" t="s">
        <v>106</v>
      </c>
      <c r="AC183">
        <v>8</v>
      </c>
      <c r="AD183">
        <v>5</v>
      </c>
      <c r="AE183" t="s">
        <v>107</v>
      </c>
      <c r="AF183" t="s">
        <v>107</v>
      </c>
      <c r="AG183" t="s">
        <v>107</v>
      </c>
      <c r="AH183" t="s">
        <v>107</v>
      </c>
      <c r="AI183" t="s">
        <v>106</v>
      </c>
      <c r="AJ183" t="s">
        <v>106</v>
      </c>
      <c r="AK183" t="s">
        <v>106</v>
      </c>
      <c r="AL183" t="s">
        <v>106</v>
      </c>
      <c r="AM183">
        <v>3</v>
      </c>
      <c r="AN183">
        <v>3</v>
      </c>
      <c r="AO183" t="s">
        <v>107</v>
      </c>
      <c r="AP183" t="s">
        <v>107</v>
      </c>
      <c r="AQ183" t="s">
        <v>106</v>
      </c>
      <c r="AR183" t="s">
        <v>106</v>
      </c>
      <c r="AS183" t="s">
        <v>106</v>
      </c>
      <c r="AT183" t="s">
        <v>106</v>
      </c>
      <c r="AU183">
        <v>2</v>
      </c>
      <c r="AV183">
        <v>2</v>
      </c>
      <c r="AW183" t="s">
        <v>107</v>
      </c>
      <c r="AX183" t="s">
        <v>107</v>
      </c>
      <c r="AY183" t="s">
        <v>107</v>
      </c>
      <c r="AZ183" t="s">
        <v>107</v>
      </c>
      <c r="BA183">
        <v>1</v>
      </c>
      <c r="BB183">
        <v>2</v>
      </c>
      <c r="BC183">
        <v>1</v>
      </c>
      <c r="BD183">
        <v>1</v>
      </c>
      <c r="BE183" t="s">
        <v>106</v>
      </c>
      <c r="BF183" t="s">
        <v>106</v>
      </c>
      <c r="BG183" t="s">
        <v>106</v>
      </c>
      <c r="BH183" t="s">
        <v>106</v>
      </c>
      <c r="BI183" t="s">
        <v>107</v>
      </c>
      <c r="BJ183" t="s">
        <v>107</v>
      </c>
      <c r="BK183">
        <v>5</v>
      </c>
      <c r="BL183">
        <v>4</v>
      </c>
      <c r="BM183" t="s">
        <v>107</v>
      </c>
      <c r="BN183" t="s">
        <v>107</v>
      </c>
      <c r="BO183">
        <v>0</v>
      </c>
      <c r="BP183">
        <v>1</v>
      </c>
    </row>
    <row r="184" spans="1:68" x14ac:dyDescent="0.25">
      <c r="A184">
        <v>2014</v>
      </c>
      <c r="B184" t="s">
        <v>268</v>
      </c>
      <c r="C184" t="s">
        <v>106</v>
      </c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107</v>
      </c>
      <c r="N184" t="s">
        <v>107</v>
      </c>
      <c r="O184" t="s">
        <v>280</v>
      </c>
      <c r="P184" t="s">
        <v>280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  <c r="Z184" t="s">
        <v>106</v>
      </c>
      <c r="AA184" t="s">
        <v>106</v>
      </c>
      <c r="AB184" t="s">
        <v>106</v>
      </c>
      <c r="AC184" t="s">
        <v>107</v>
      </c>
      <c r="AD184" t="s">
        <v>107</v>
      </c>
      <c r="AE184" t="s">
        <v>106</v>
      </c>
      <c r="AF184" t="s">
        <v>106</v>
      </c>
      <c r="AG184" t="s">
        <v>106</v>
      </c>
      <c r="AH184" t="s">
        <v>106</v>
      </c>
      <c r="AI184" t="s">
        <v>107</v>
      </c>
      <c r="AJ184" t="s">
        <v>107</v>
      </c>
      <c r="AK184" t="s">
        <v>106</v>
      </c>
      <c r="AL184" t="s">
        <v>106</v>
      </c>
      <c r="AM184" t="s">
        <v>106</v>
      </c>
      <c r="AN184" t="s">
        <v>106</v>
      </c>
      <c r="AO184" t="s">
        <v>106</v>
      </c>
      <c r="AP184" t="s">
        <v>106</v>
      </c>
      <c r="AQ184" t="s">
        <v>106</v>
      </c>
      <c r="AR184" t="s">
        <v>106</v>
      </c>
      <c r="AS184" t="s">
        <v>106</v>
      </c>
      <c r="AT184" t="s">
        <v>106</v>
      </c>
      <c r="AU184" t="s">
        <v>106</v>
      </c>
      <c r="AV184" t="s">
        <v>106</v>
      </c>
      <c r="AW184" t="s">
        <v>106</v>
      </c>
      <c r="AX184" t="s">
        <v>106</v>
      </c>
      <c r="AY184" t="s">
        <v>106</v>
      </c>
      <c r="AZ184" t="s">
        <v>106</v>
      </c>
      <c r="BA184" t="s">
        <v>106</v>
      </c>
      <c r="BB184" t="s">
        <v>106</v>
      </c>
      <c r="BC184" t="s">
        <v>106</v>
      </c>
      <c r="BD184" t="s">
        <v>106</v>
      </c>
      <c r="BE184" t="s">
        <v>106</v>
      </c>
      <c r="BF184" t="s">
        <v>106</v>
      </c>
      <c r="BG184" t="s">
        <v>106</v>
      </c>
      <c r="BH184" t="s">
        <v>106</v>
      </c>
      <c r="BI184" t="s">
        <v>106</v>
      </c>
      <c r="BJ184" t="s">
        <v>106</v>
      </c>
      <c r="BK184" t="s">
        <v>106</v>
      </c>
      <c r="BL184" t="s">
        <v>106</v>
      </c>
      <c r="BM184" t="s">
        <v>106</v>
      </c>
      <c r="BN184" t="s">
        <v>106</v>
      </c>
      <c r="BO184" t="s">
        <v>106</v>
      </c>
      <c r="BP184" t="s">
        <v>106</v>
      </c>
    </row>
    <row r="185" spans="1:68" x14ac:dyDescent="0.25">
      <c r="A185">
        <v>2014</v>
      </c>
      <c r="B185" t="s">
        <v>96</v>
      </c>
      <c r="C185" t="s">
        <v>107</v>
      </c>
      <c r="D185" t="s">
        <v>107</v>
      </c>
      <c r="E185">
        <v>1</v>
      </c>
      <c r="F185">
        <v>2</v>
      </c>
      <c r="G185" t="s">
        <v>106</v>
      </c>
      <c r="H185" t="s">
        <v>106</v>
      </c>
      <c r="I185">
        <v>3</v>
      </c>
      <c r="J185">
        <v>3</v>
      </c>
      <c r="K185" t="s">
        <v>106</v>
      </c>
      <c r="L185" t="s">
        <v>106</v>
      </c>
      <c r="M185" t="s">
        <v>107</v>
      </c>
      <c r="N185" t="s">
        <v>107</v>
      </c>
      <c r="O185" t="s">
        <v>280</v>
      </c>
      <c r="P185" t="s">
        <v>280</v>
      </c>
      <c r="Q185">
        <v>2</v>
      </c>
      <c r="R185">
        <v>3</v>
      </c>
      <c r="S185">
        <v>1</v>
      </c>
      <c r="T185">
        <v>2</v>
      </c>
      <c r="U185">
        <v>1</v>
      </c>
      <c r="V185">
        <v>2</v>
      </c>
      <c r="W185" t="s">
        <v>107</v>
      </c>
      <c r="X185" t="s">
        <v>107</v>
      </c>
      <c r="Y185" t="s">
        <v>107</v>
      </c>
      <c r="Z185" t="s">
        <v>107</v>
      </c>
      <c r="AA185" t="s">
        <v>107</v>
      </c>
      <c r="AB185" t="s">
        <v>107</v>
      </c>
      <c r="AC185" t="s">
        <v>107</v>
      </c>
      <c r="AD185" t="s">
        <v>107</v>
      </c>
      <c r="AE185">
        <v>4</v>
      </c>
      <c r="AF185">
        <v>3</v>
      </c>
      <c r="AG185">
        <v>1</v>
      </c>
      <c r="AH185">
        <v>1</v>
      </c>
      <c r="AI185" t="s">
        <v>107</v>
      </c>
      <c r="AJ185" t="s">
        <v>107</v>
      </c>
      <c r="AK185">
        <v>1</v>
      </c>
      <c r="AL185">
        <v>2</v>
      </c>
      <c r="AM185" t="s">
        <v>107</v>
      </c>
      <c r="AN185" t="s">
        <v>107</v>
      </c>
      <c r="AO185">
        <v>0</v>
      </c>
      <c r="AP185">
        <v>1</v>
      </c>
      <c r="AQ185" t="s">
        <v>107</v>
      </c>
      <c r="AR185" t="s">
        <v>107</v>
      </c>
      <c r="AS185" t="s">
        <v>106</v>
      </c>
      <c r="AT185" t="s">
        <v>106</v>
      </c>
      <c r="AU185" t="s">
        <v>106</v>
      </c>
      <c r="AV185" t="s">
        <v>106</v>
      </c>
      <c r="AW185">
        <v>1</v>
      </c>
      <c r="AX185">
        <v>2</v>
      </c>
      <c r="AY185">
        <v>2</v>
      </c>
      <c r="AZ185">
        <v>3</v>
      </c>
      <c r="BA185">
        <v>1</v>
      </c>
      <c r="BB185">
        <v>2</v>
      </c>
      <c r="BC185" t="s">
        <v>106</v>
      </c>
      <c r="BD185" t="s">
        <v>106</v>
      </c>
      <c r="BE185" t="s">
        <v>107</v>
      </c>
      <c r="BF185" t="s">
        <v>107</v>
      </c>
      <c r="BG185">
        <v>1</v>
      </c>
      <c r="BH185">
        <v>2</v>
      </c>
      <c r="BI185" t="s">
        <v>106</v>
      </c>
      <c r="BJ185" t="s">
        <v>106</v>
      </c>
      <c r="BK185" t="s">
        <v>106</v>
      </c>
      <c r="BL185" t="s">
        <v>106</v>
      </c>
      <c r="BM185">
        <v>2</v>
      </c>
      <c r="BN185">
        <v>3</v>
      </c>
      <c r="BO185">
        <v>1</v>
      </c>
      <c r="BP185">
        <v>1</v>
      </c>
    </row>
    <row r="186" spans="1:68" x14ac:dyDescent="0.25">
      <c r="A186">
        <v>2014</v>
      </c>
      <c r="B186" t="s">
        <v>97</v>
      </c>
      <c r="C186" t="s">
        <v>106</v>
      </c>
      <c r="D186" t="s">
        <v>106</v>
      </c>
      <c r="E186" t="s">
        <v>107</v>
      </c>
      <c r="F186" t="s">
        <v>107</v>
      </c>
      <c r="G186" t="s">
        <v>106</v>
      </c>
      <c r="H186" t="s">
        <v>106</v>
      </c>
      <c r="I186" t="s">
        <v>107</v>
      </c>
      <c r="J186" t="s">
        <v>107</v>
      </c>
      <c r="K186" t="s">
        <v>106</v>
      </c>
      <c r="L186" t="s">
        <v>106</v>
      </c>
      <c r="M186" t="s">
        <v>106</v>
      </c>
      <c r="N186" t="s">
        <v>106</v>
      </c>
      <c r="O186" t="s">
        <v>280</v>
      </c>
      <c r="P186" t="s">
        <v>280</v>
      </c>
      <c r="Q186" t="s">
        <v>107</v>
      </c>
      <c r="R186" t="s">
        <v>107</v>
      </c>
      <c r="S186" t="s">
        <v>106</v>
      </c>
      <c r="T186" t="s">
        <v>106</v>
      </c>
      <c r="U186" t="s">
        <v>106</v>
      </c>
      <c r="V186" t="s">
        <v>106</v>
      </c>
      <c r="W186">
        <v>2</v>
      </c>
      <c r="X186">
        <v>3</v>
      </c>
      <c r="Y186" t="s">
        <v>106</v>
      </c>
      <c r="Z186" t="s">
        <v>106</v>
      </c>
      <c r="AA186">
        <v>1</v>
      </c>
      <c r="AB186">
        <v>1</v>
      </c>
      <c r="AC186" t="s">
        <v>107</v>
      </c>
      <c r="AD186" t="s">
        <v>107</v>
      </c>
      <c r="AE186" t="s">
        <v>106</v>
      </c>
      <c r="AF186" t="s">
        <v>106</v>
      </c>
      <c r="AG186" t="s">
        <v>106</v>
      </c>
      <c r="AH186" t="s">
        <v>106</v>
      </c>
      <c r="AI186" t="s">
        <v>107</v>
      </c>
      <c r="AJ186" t="s">
        <v>107</v>
      </c>
      <c r="AK186">
        <v>2</v>
      </c>
      <c r="AL186">
        <v>2</v>
      </c>
      <c r="AM186" t="s">
        <v>106</v>
      </c>
      <c r="AN186" t="s">
        <v>106</v>
      </c>
      <c r="AO186" t="s">
        <v>107</v>
      </c>
      <c r="AP186" t="s">
        <v>107</v>
      </c>
      <c r="AQ186" t="s">
        <v>106</v>
      </c>
      <c r="AR186" t="s">
        <v>106</v>
      </c>
      <c r="AS186" t="s">
        <v>106</v>
      </c>
      <c r="AT186" t="s">
        <v>106</v>
      </c>
      <c r="AU186" t="s">
        <v>106</v>
      </c>
      <c r="AV186" t="s">
        <v>106</v>
      </c>
      <c r="AW186" t="s">
        <v>106</v>
      </c>
      <c r="AX186" t="s">
        <v>106</v>
      </c>
      <c r="AY186" t="s">
        <v>106</v>
      </c>
      <c r="AZ186" t="s">
        <v>106</v>
      </c>
      <c r="BA186" t="s">
        <v>107</v>
      </c>
      <c r="BB186" t="s">
        <v>107</v>
      </c>
      <c r="BC186" t="s">
        <v>106</v>
      </c>
      <c r="BD186" t="s">
        <v>106</v>
      </c>
      <c r="BE186">
        <v>1</v>
      </c>
      <c r="BF186">
        <v>2</v>
      </c>
      <c r="BG186" t="s">
        <v>106</v>
      </c>
      <c r="BH186" t="s">
        <v>106</v>
      </c>
      <c r="BI186">
        <v>1</v>
      </c>
      <c r="BJ186">
        <v>2</v>
      </c>
      <c r="BK186" t="s">
        <v>107</v>
      </c>
      <c r="BL186" t="s">
        <v>107</v>
      </c>
      <c r="BM186" t="s">
        <v>106</v>
      </c>
      <c r="BN186" t="s">
        <v>106</v>
      </c>
      <c r="BO186" t="s">
        <v>107</v>
      </c>
      <c r="BP186" t="s">
        <v>107</v>
      </c>
    </row>
    <row r="187" spans="1:68" x14ac:dyDescent="0.25">
      <c r="A187">
        <v>2014</v>
      </c>
      <c r="B187" t="s">
        <v>252</v>
      </c>
      <c r="C187" t="s">
        <v>106</v>
      </c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107</v>
      </c>
      <c r="L187" t="s">
        <v>107</v>
      </c>
      <c r="M187" t="s">
        <v>107</v>
      </c>
      <c r="N187" t="s">
        <v>107</v>
      </c>
      <c r="O187" t="s">
        <v>280</v>
      </c>
      <c r="P187" t="s">
        <v>280</v>
      </c>
      <c r="Q187" t="s">
        <v>107</v>
      </c>
      <c r="R187" t="s">
        <v>107</v>
      </c>
      <c r="S187" t="s">
        <v>107</v>
      </c>
      <c r="T187" t="s">
        <v>107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  <c r="Z187" t="s">
        <v>106</v>
      </c>
      <c r="AA187" t="s">
        <v>106</v>
      </c>
      <c r="AB187" t="s">
        <v>106</v>
      </c>
      <c r="AC187" t="s">
        <v>106</v>
      </c>
      <c r="AD187" t="s">
        <v>106</v>
      </c>
      <c r="AE187" t="s">
        <v>106</v>
      </c>
      <c r="AF187" t="s">
        <v>106</v>
      </c>
      <c r="AG187" t="s">
        <v>106</v>
      </c>
      <c r="AH187" t="s">
        <v>106</v>
      </c>
      <c r="AI187" t="s">
        <v>106</v>
      </c>
      <c r="AJ187" t="s">
        <v>106</v>
      </c>
      <c r="AK187" t="s">
        <v>106</v>
      </c>
      <c r="AL187" t="s">
        <v>106</v>
      </c>
      <c r="AM187" t="s">
        <v>107</v>
      </c>
      <c r="AN187" t="s">
        <v>107</v>
      </c>
      <c r="AO187" t="s">
        <v>106</v>
      </c>
      <c r="AP187" t="s">
        <v>106</v>
      </c>
      <c r="AQ187" t="s">
        <v>106</v>
      </c>
      <c r="AR187" t="s">
        <v>106</v>
      </c>
      <c r="AS187" t="s">
        <v>106</v>
      </c>
      <c r="AT187" t="s">
        <v>106</v>
      </c>
      <c r="AU187" t="s">
        <v>107</v>
      </c>
      <c r="AV187" t="s">
        <v>107</v>
      </c>
      <c r="AW187" t="s">
        <v>106</v>
      </c>
      <c r="AX187" t="s">
        <v>106</v>
      </c>
      <c r="AY187" t="s">
        <v>106</v>
      </c>
      <c r="AZ187" t="s">
        <v>106</v>
      </c>
      <c r="BA187" t="s">
        <v>106</v>
      </c>
      <c r="BB187" t="s">
        <v>106</v>
      </c>
      <c r="BC187" t="s">
        <v>106</v>
      </c>
      <c r="BD187" t="s">
        <v>106</v>
      </c>
      <c r="BE187" t="s">
        <v>106</v>
      </c>
      <c r="BF187" t="s">
        <v>106</v>
      </c>
      <c r="BG187" t="s">
        <v>106</v>
      </c>
      <c r="BH187" t="s">
        <v>106</v>
      </c>
      <c r="BI187" t="s">
        <v>106</v>
      </c>
      <c r="BJ187" t="s">
        <v>106</v>
      </c>
      <c r="BK187" t="s">
        <v>106</v>
      </c>
      <c r="BL187" t="s">
        <v>106</v>
      </c>
      <c r="BM187" t="s">
        <v>106</v>
      </c>
      <c r="BN187" t="s">
        <v>106</v>
      </c>
      <c r="BO187" t="s">
        <v>107</v>
      </c>
      <c r="BP187" t="s">
        <v>107</v>
      </c>
    </row>
    <row r="188" spans="1:68" x14ac:dyDescent="0.25">
      <c r="A188">
        <v>2014</v>
      </c>
      <c r="B188" t="s">
        <v>98</v>
      </c>
      <c r="C188">
        <v>123</v>
      </c>
      <c r="D188">
        <v>16</v>
      </c>
      <c r="E188">
        <v>239</v>
      </c>
      <c r="F188">
        <v>32</v>
      </c>
      <c r="G188">
        <v>198</v>
      </c>
      <c r="H188">
        <v>24</v>
      </c>
      <c r="I188">
        <v>141</v>
      </c>
      <c r="J188">
        <v>19</v>
      </c>
      <c r="K188">
        <v>262</v>
      </c>
      <c r="L188">
        <v>28</v>
      </c>
      <c r="M188">
        <v>133</v>
      </c>
      <c r="N188">
        <v>18</v>
      </c>
      <c r="O188" t="s">
        <v>280</v>
      </c>
      <c r="P188" t="s">
        <v>280</v>
      </c>
      <c r="Q188">
        <v>263</v>
      </c>
      <c r="R188">
        <v>35</v>
      </c>
      <c r="S188">
        <v>187</v>
      </c>
      <c r="T188">
        <v>28</v>
      </c>
      <c r="U188">
        <v>217</v>
      </c>
      <c r="V188">
        <v>28</v>
      </c>
      <c r="W188">
        <v>179</v>
      </c>
      <c r="X188">
        <v>25</v>
      </c>
      <c r="Y188">
        <v>159</v>
      </c>
      <c r="Z188">
        <v>21</v>
      </c>
      <c r="AA188">
        <v>103</v>
      </c>
      <c r="AB188">
        <v>14</v>
      </c>
      <c r="AC188">
        <v>159</v>
      </c>
      <c r="AD188">
        <v>21</v>
      </c>
      <c r="AE188">
        <v>121</v>
      </c>
      <c r="AF188">
        <v>17</v>
      </c>
      <c r="AG188">
        <v>213</v>
      </c>
      <c r="AH188">
        <v>24</v>
      </c>
      <c r="AI188">
        <v>194</v>
      </c>
      <c r="AJ188">
        <v>24</v>
      </c>
      <c r="AK188">
        <v>139</v>
      </c>
      <c r="AL188">
        <v>21</v>
      </c>
      <c r="AM188">
        <v>138</v>
      </c>
      <c r="AN188">
        <v>20</v>
      </c>
      <c r="AO188">
        <v>68</v>
      </c>
      <c r="AP188">
        <v>9</v>
      </c>
      <c r="AQ188">
        <v>118</v>
      </c>
      <c r="AR188">
        <v>15</v>
      </c>
      <c r="AS188">
        <v>211</v>
      </c>
      <c r="AT188">
        <v>31</v>
      </c>
      <c r="AU188">
        <v>198</v>
      </c>
      <c r="AV188">
        <v>25</v>
      </c>
      <c r="AW188">
        <v>120</v>
      </c>
      <c r="AX188">
        <v>18</v>
      </c>
      <c r="AY188">
        <v>158</v>
      </c>
      <c r="AZ188">
        <v>23</v>
      </c>
      <c r="BA188">
        <v>174</v>
      </c>
      <c r="BB188">
        <v>22</v>
      </c>
      <c r="BC188">
        <v>144</v>
      </c>
      <c r="BD188">
        <v>18</v>
      </c>
      <c r="BE188">
        <v>192</v>
      </c>
      <c r="BF188">
        <v>23</v>
      </c>
      <c r="BG188">
        <v>144</v>
      </c>
      <c r="BH188">
        <v>21</v>
      </c>
      <c r="BI188">
        <v>172</v>
      </c>
      <c r="BJ188">
        <v>23</v>
      </c>
      <c r="BK188">
        <v>172</v>
      </c>
      <c r="BL188">
        <v>25</v>
      </c>
      <c r="BM188">
        <v>207</v>
      </c>
      <c r="BN188">
        <v>30</v>
      </c>
      <c r="BO188">
        <v>114</v>
      </c>
      <c r="BP188">
        <v>16</v>
      </c>
    </row>
    <row r="189" spans="1:68" x14ac:dyDescent="0.25">
      <c r="A189">
        <v>2014</v>
      </c>
      <c r="B189" t="s">
        <v>99</v>
      </c>
      <c r="C189" t="s">
        <v>107</v>
      </c>
      <c r="D189" t="s">
        <v>107</v>
      </c>
      <c r="E189">
        <v>1</v>
      </c>
      <c r="F189">
        <v>2</v>
      </c>
      <c r="G189">
        <v>2</v>
      </c>
      <c r="H189">
        <v>2</v>
      </c>
      <c r="I189">
        <v>2</v>
      </c>
      <c r="J189">
        <v>3</v>
      </c>
      <c r="K189">
        <v>2</v>
      </c>
      <c r="L189">
        <v>2</v>
      </c>
      <c r="M189">
        <v>6</v>
      </c>
      <c r="N189">
        <v>4</v>
      </c>
      <c r="O189" t="s">
        <v>280</v>
      </c>
      <c r="P189" t="s">
        <v>280</v>
      </c>
      <c r="Q189" t="s">
        <v>107</v>
      </c>
      <c r="R189" t="s">
        <v>107</v>
      </c>
      <c r="S189">
        <v>2</v>
      </c>
      <c r="T189">
        <v>3</v>
      </c>
      <c r="U189" t="s">
        <v>106</v>
      </c>
      <c r="V189" t="s">
        <v>106</v>
      </c>
      <c r="W189">
        <v>2</v>
      </c>
      <c r="X189">
        <v>2</v>
      </c>
      <c r="Y189">
        <v>3</v>
      </c>
      <c r="Z189">
        <v>3</v>
      </c>
      <c r="AA189">
        <v>3</v>
      </c>
      <c r="AB189">
        <v>2</v>
      </c>
      <c r="AC189">
        <v>2</v>
      </c>
      <c r="AD189">
        <v>2</v>
      </c>
      <c r="AE189">
        <v>1</v>
      </c>
      <c r="AF189">
        <v>2</v>
      </c>
      <c r="AG189" t="s">
        <v>107</v>
      </c>
      <c r="AH189" t="s">
        <v>107</v>
      </c>
      <c r="AI189" t="s">
        <v>107</v>
      </c>
      <c r="AJ189" t="s">
        <v>107</v>
      </c>
      <c r="AK189">
        <v>1</v>
      </c>
      <c r="AL189">
        <v>2</v>
      </c>
      <c r="AM189">
        <v>1</v>
      </c>
      <c r="AN189">
        <v>2</v>
      </c>
      <c r="AO189">
        <v>6</v>
      </c>
      <c r="AP189">
        <v>3</v>
      </c>
      <c r="AQ189">
        <v>2</v>
      </c>
      <c r="AR189">
        <v>2</v>
      </c>
      <c r="AS189">
        <v>3</v>
      </c>
      <c r="AT189">
        <v>4</v>
      </c>
      <c r="AU189">
        <v>2</v>
      </c>
      <c r="AV189">
        <v>3</v>
      </c>
      <c r="AW189">
        <v>1</v>
      </c>
      <c r="AX189">
        <v>2</v>
      </c>
      <c r="AY189">
        <v>2</v>
      </c>
      <c r="AZ189">
        <v>2</v>
      </c>
      <c r="BA189" t="s">
        <v>107</v>
      </c>
      <c r="BB189" t="s">
        <v>107</v>
      </c>
      <c r="BC189">
        <v>4</v>
      </c>
      <c r="BD189">
        <v>3</v>
      </c>
      <c r="BE189">
        <v>3</v>
      </c>
      <c r="BF189">
        <v>3</v>
      </c>
      <c r="BG189" t="s">
        <v>106</v>
      </c>
      <c r="BH189" t="s">
        <v>106</v>
      </c>
      <c r="BI189">
        <v>1</v>
      </c>
      <c r="BJ189">
        <v>2</v>
      </c>
      <c r="BK189" t="s">
        <v>107</v>
      </c>
      <c r="BL189" t="s">
        <v>107</v>
      </c>
      <c r="BM189">
        <v>1</v>
      </c>
      <c r="BN189">
        <v>3</v>
      </c>
      <c r="BO189">
        <v>6</v>
      </c>
      <c r="BP189">
        <v>4</v>
      </c>
    </row>
    <row r="190" spans="1:68" x14ac:dyDescent="0.25">
      <c r="A190">
        <v>2014</v>
      </c>
      <c r="B190" t="s">
        <v>100</v>
      </c>
      <c r="C190" t="s">
        <v>106</v>
      </c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280</v>
      </c>
      <c r="P190" t="s">
        <v>280</v>
      </c>
      <c r="Q190" t="s">
        <v>106</v>
      </c>
      <c r="R190" t="s">
        <v>106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  <c r="Z190" t="s">
        <v>106</v>
      </c>
      <c r="AA190" t="s">
        <v>106</v>
      </c>
      <c r="AB190" t="s">
        <v>106</v>
      </c>
      <c r="AC190" t="s">
        <v>106</v>
      </c>
      <c r="AD190" t="s">
        <v>106</v>
      </c>
      <c r="AE190" t="s">
        <v>106</v>
      </c>
      <c r="AF190" t="s">
        <v>106</v>
      </c>
      <c r="AG190" t="s">
        <v>106</v>
      </c>
      <c r="AH190" t="s">
        <v>106</v>
      </c>
      <c r="AI190" t="s">
        <v>106</v>
      </c>
      <c r="AJ190" t="s">
        <v>106</v>
      </c>
      <c r="AK190" t="s">
        <v>106</v>
      </c>
      <c r="AL190" t="s">
        <v>106</v>
      </c>
      <c r="AM190" t="s">
        <v>106</v>
      </c>
      <c r="AN190" t="s">
        <v>106</v>
      </c>
      <c r="AO190" t="s">
        <v>106</v>
      </c>
      <c r="AP190" t="s">
        <v>106</v>
      </c>
      <c r="AQ190" t="s">
        <v>106</v>
      </c>
      <c r="AR190" t="s">
        <v>106</v>
      </c>
      <c r="AS190" t="s">
        <v>106</v>
      </c>
      <c r="AT190" t="s">
        <v>106</v>
      </c>
      <c r="AU190" t="s">
        <v>106</v>
      </c>
      <c r="AV190" t="s">
        <v>106</v>
      </c>
      <c r="AW190" t="s">
        <v>106</v>
      </c>
      <c r="AX190" t="s">
        <v>106</v>
      </c>
      <c r="AY190" t="s">
        <v>106</v>
      </c>
      <c r="AZ190" t="s">
        <v>106</v>
      </c>
      <c r="BA190" t="s">
        <v>106</v>
      </c>
      <c r="BB190" t="s">
        <v>106</v>
      </c>
      <c r="BC190" t="s">
        <v>107</v>
      </c>
      <c r="BD190" t="s">
        <v>107</v>
      </c>
      <c r="BE190" t="s">
        <v>106</v>
      </c>
      <c r="BF190" t="s">
        <v>106</v>
      </c>
      <c r="BG190" t="s">
        <v>106</v>
      </c>
      <c r="BH190" t="s">
        <v>106</v>
      </c>
      <c r="BI190" t="s">
        <v>106</v>
      </c>
      <c r="BJ190" t="s">
        <v>106</v>
      </c>
      <c r="BK190" t="s">
        <v>106</v>
      </c>
      <c r="BL190" t="s">
        <v>106</v>
      </c>
      <c r="BM190" t="s">
        <v>106</v>
      </c>
      <c r="BN190" t="s">
        <v>106</v>
      </c>
      <c r="BO190" t="s">
        <v>106</v>
      </c>
      <c r="BP190" t="s">
        <v>106</v>
      </c>
    </row>
    <row r="191" spans="1:68" x14ac:dyDescent="0.25">
      <c r="A191">
        <v>2014</v>
      </c>
      <c r="B191" t="s">
        <v>253</v>
      </c>
      <c r="C191" t="s">
        <v>106</v>
      </c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280</v>
      </c>
      <c r="P191" t="s">
        <v>280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  <c r="Z191" t="s">
        <v>106</v>
      </c>
      <c r="AA191" t="s">
        <v>106</v>
      </c>
      <c r="AB191" t="s">
        <v>106</v>
      </c>
      <c r="AC191" t="s">
        <v>106</v>
      </c>
      <c r="AD191" t="s">
        <v>106</v>
      </c>
      <c r="AE191" t="s">
        <v>106</v>
      </c>
      <c r="AF191" t="s">
        <v>106</v>
      </c>
      <c r="AG191" t="s">
        <v>106</v>
      </c>
      <c r="AH191" t="s">
        <v>106</v>
      </c>
      <c r="AI191" t="s">
        <v>106</v>
      </c>
      <c r="AJ191" t="s">
        <v>106</v>
      </c>
      <c r="AK191" t="s">
        <v>106</v>
      </c>
      <c r="AL191" t="s">
        <v>106</v>
      </c>
      <c r="AM191" t="s">
        <v>106</v>
      </c>
      <c r="AN191" t="s">
        <v>106</v>
      </c>
      <c r="AO191" t="s">
        <v>107</v>
      </c>
      <c r="AP191" t="s">
        <v>107</v>
      </c>
      <c r="AQ191" t="s">
        <v>106</v>
      </c>
      <c r="AR191" t="s">
        <v>106</v>
      </c>
      <c r="AS191" t="s">
        <v>106</v>
      </c>
      <c r="AT191" t="s">
        <v>106</v>
      </c>
      <c r="AU191" t="s">
        <v>107</v>
      </c>
      <c r="AV191" t="s">
        <v>107</v>
      </c>
      <c r="AW191" t="s">
        <v>106</v>
      </c>
      <c r="AX191" t="s">
        <v>106</v>
      </c>
      <c r="AY191" t="s">
        <v>106</v>
      </c>
      <c r="AZ191" t="s">
        <v>106</v>
      </c>
      <c r="BA191" t="s">
        <v>106</v>
      </c>
      <c r="BB191" t="s">
        <v>106</v>
      </c>
      <c r="BC191" t="s">
        <v>106</v>
      </c>
      <c r="BD191" t="s">
        <v>106</v>
      </c>
      <c r="BE191" t="s">
        <v>106</v>
      </c>
      <c r="BF191" t="s">
        <v>106</v>
      </c>
      <c r="BG191" t="s">
        <v>106</v>
      </c>
      <c r="BH191" t="s">
        <v>106</v>
      </c>
      <c r="BI191" t="s">
        <v>106</v>
      </c>
      <c r="BJ191" t="s">
        <v>106</v>
      </c>
      <c r="BK191" t="s">
        <v>106</v>
      </c>
      <c r="BL191" t="s">
        <v>106</v>
      </c>
      <c r="BM191" t="s">
        <v>106</v>
      </c>
      <c r="BN191" t="s">
        <v>106</v>
      </c>
      <c r="BO191" t="s">
        <v>106</v>
      </c>
      <c r="BP191" t="s">
        <v>106</v>
      </c>
    </row>
    <row r="192" spans="1:68" x14ac:dyDescent="0.25">
      <c r="A192">
        <v>2014</v>
      </c>
      <c r="B192" t="s">
        <v>275</v>
      </c>
      <c r="C192" t="s">
        <v>106</v>
      </c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280</v>
      </c>
      <c r="P192" t="s">
        <v>280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  <c r="Z192" t="s">
        <v>106</v>
      </c>
      <c r="AA192" t="s">
        <v>106</v>
      </c>
      <c r="AB192" t="s">
        <v>106</v>
      </c>
      <c r="AC192" t="s">
        <v>106</v>
      </c>
      <c r="AD192" t="s">
        <v>106</v>
      </c>
      <c r="AE192" t="s">
        <v>106</v>
      </c>
      <c r="AF192" t="s">
        <v>106</v>
      </c>
      <c r="AG192" t="s">
        <v>106</v>
      </c>
      <c r="AH192" t="s">
        <v>106</v>
      </c>
      <c r="AI192" t="s">
        <v>106</v>
      </c>
      <c r="AJ192" t="s">
        <v>106</v>
      </c>
      <c r="AK192" t="s">
        <v>106</v>
      </c>
      <c r="AL192" t="s">
        <v>106</v>
      </c>
      <c r="AM192" t="s">
        <v>106</v>
      </c>
      <c r="AN192" t="s">
        <v>106</v>
      </c>
      <c r="AO192" t="s">
        <v>106</v>
      </c>
      <c r="AP192" t="s">
        <v>106</v>
      </c>
      <c r="AQ192" t="s">
        <v>106</v>
      </c>
      <c r="AR192" t="s">
        <v>106</v>
      </c>
      <c r="AS192" t="s">
        <v>106</v>
      </c>
      <c r="AT192" t="s">
        <v>106</v>
      </c>
      <c r="AU192" t="s">
        <v>106</v>
      </c>
      <c r="AV192" t="s">
        <v>106</v>
      </c>
      <c r="AW192" t="s">
        <v>106</v>
      </c>
      <c r="AX192" t="s">
        <v>106</v>
      </c>
      <c r="AY192" t="s">
        <v>106</v>
      </c>
      <c r="AZ192" t="s">
        <v>106</v>
      </c>
      <c r="BA192" t="s">
        <v>106</v>
      </c>
      <c r="BB192" t="s">
        <v>106</v>
      </c>
      <c r="BC192" t="s">
        <v>106</v>
      </c>
      <c r="BD192" t="s">
        <v>106</v>
      </c>
      <c r="BE192" t="s">
        <v>106</v>
      </c>
      <c r="BF192" t="s">
        <v>106</v>
      </c>
      <c r="BG192" t="s">
        <v>106</v>
      </c>
      <c r="BH192" t="s">
        <v>106</v>
      </c>
      <c r="BI192" t="s">
        <v>106</v>
      </c>
      <c r="BJ192" t="s">
        <v>106</v>
      </c>
      <c r="BK192" t="s">
        <v>106</v>
      </c>
      <c r="BL192" t="s">
        <v>106</v>
      </c>
      <c r="BM192" t="s">
        <v>106</v>
      </c>
      <c r="BN192" t="s">
        <v>106</v>
      </c>
      <c r="BO192" t="s">
        <v>106</v>
      </c>
      <c r="BP192" t="s">
        <v>106</v>
      </c>
    </row>
    <row r="193" spans="1:68" x14ac:dyDescent="0.25">
      <c r="A193">
        <v>2014</v>
      </c>
      <c r="B193" t="s">
        <v>102</v>
      </c>
      <c r="C193" t="s">
        <v>106</v>
      </c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107</v>
      </c>
      <c r="N193" t="s">
        <v>107</v>
      </c>
      <c r="O193" t="s">
        <v>280</v>
      </c>
      <c r="P193" t="s">
        <v>280</v>
      </c>
      <c r="Q193" t="s">
        <v>107</v>
      </c>
      <c r="R193" t="s">
        <v>107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107</v>
      </c>
      <c r="Z193" t="s">
        <v>107</v>
      </c>
      <c r="AA193" t="s">
        <v>107</v>
      </c>
      <c r="AB193" t="s">
        <v>107</v>
      </c>
      <c r="AC193" t="s">
        <v>106</v>
      </c>
      <c r="AD193" t="s">
        <v>106</v>
      </c>
      <c r="AE193" t="s">
        <v>106</v>
      </c>
      <c r="AF193" t="s">
        <v>106</v>
      </c>
      <c r="AG193" t="s">
        <v>106</v>
      </c>
      <c r="AH193" t="s">
        <v>106</v>
      </c>
      <c r="AI193" t="s">
        <v>106</v>
      </c>
      <c r="AJ193" t="s">
        <v>106</v>
      </c>
      <c r="AK193" t="s">
        <v>106</v>
      </c>
      <c r="AL193" t="s">
        <v>106</v>
      </c>
      <c r="AM193" t="s">
        <v>106</v>
      </c>
      <c r="AN193" t="s">
        <v>106</v>
      </c>
      <c r="AO193" t="s">
        <v>107</v>
      </c>
      <c r="AP193" t="s">
        <v>107</v>
      </c>
      <c r="AQ193" t="s">
        <v>106</v>
      </c>
      <c r="AR193" t="s">
        <v>106</v>
      </c>
      <c r="AS193" t="s">
        <v>106</v>
      </c>
      <c r="AT193" t="s">
        <v>106</v>
      </c>
      <c r="AU193" t="s">
        <v>106</v>
      </c>
      <c r="AV193" t="s">
        <v>106</v>
      </c>
      <c r="AW193" t="s">
        <v>107</v>
      </c>
      <c r="AX193" t="s">
        <v>107</v>
      </c>
      <c r="AY193" t="s">
        <v>106</v>
      </c>
      <c r="AZ193" t="s">
        <v>106</v>
      </c>
      <c r="BA193" t="s">
        <v>106</v>
      </c>
      <c r="BB193" t="s">
        <v>106</v>
      </c>
      <c r="BC193">
        <v>1</v>
      </c>
      <c r="BD193">
        <v>1</v>
      </c>
      <c r="BE193" t="s">
        <v>107</v>
      </c>
      <c r="BF193" t="s">
        <v>107</v>
      </c>
      <c r="BG193" t="s">
        <v>107</v>
      </c>
      <c r="BH193" t="s">
        <v>107</v>
      </c>
      <c r="BI193" t="s">
        <v>107</v>
      </c>
      <c r="BJ193" t="s">
        <v>107</v>
      </c>
      <c r="BK193" t="s">
        <v>106</v>
      </c>
      <c r="BL193" t="s">
        <v>106</v>
      </c>
      <c r="BM193" t="s">
        <v>106</v>
      </c>
      <c r="BN193" t="s">
        <v>106</v>
      </c>
      <c r="BO193" t="s">
        <v>106</v>
      </c>
      <c r="BP193" t="s">
        <v>106</v>
      </c>
    </row>
    <row r="194" spans="1:68" x14ac:dyDescent="0.25">
      <c r="A194">
        <v>2014</v>
      </c>
      <c r="B194" t="s">
        <v>103</v>
      </c>
      <c r="C194">
        <v>1</v>
      </c>
      <c r="D194">
        <v>1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>
        <v>1</v>
      </c>
      <c r="N194">
        <v>2</v>
      </c>
      <c r="O194" t="s">
        <v>280</v>
      </c>
      <c r="P194" t="s">
        <v>280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107</v>
      </c>
      <c r="X194" t="s">
        <v>107</v>
      </c>
      <c r="Y194">
        <v>2</v>
      </c>
      <c r="Z194">
        <v>2</v>
      </c>
      <c r="AA194" t="s">
        <v>106</v>
      </c>
      <c r="AB194" t="s">
        <v>106</v>
      </c>
      <c r="AC194" t="s">
        <v>107</v>
      </c>
      <c r="AD194" t="s">
        <v>107</v>
      </c>
      <c r="AE194" t="s">
        <v>106</v>
      </c>
      <c r="AF194" t="s">
        <v>106</v>
      </c>
      <c r="AG194" t="s">
        <v>106</v>
      </c>
      <c r="AH194" t="s">
        <v>106</v>
      </c>
      <c r="AI194" t="s">
        <v>106</v>
      </c>
      <c r="AJ194" t="s">
        <v>106</v>
      </c>
      <c r="AK194" t="s">
        <v>106</v>
      </c>
      <c r="AL194" t="s">
        <v>106</v>
      </c>
      <c r="AM194">
        <v>1</v>
      </c>
      <c r="AN194">
        <v>2</v>
      </c>
      <c r="AO194" t="s">
        <v>107</v>
      </c>
      <c r="AP194" t="s">
        <v>107</v>
      </c>
      <c r="AQ194" t="s">
        <v>106</v>
      </c>
      <c r="AR194" t="s">
        <v>106</v>
      </c>
      <c r="AS194">
        <v>1</v>
      </c>
      <c r="AT194">
        <v>2</v>
      </c>
      <c r="AU194">
        <v>2</v>
      </c>
      <c r="AV194">
        <v>2</v>
      </c>
      <c r="AW194" t="s">
        <v>106</v>
      </c>
      <c r="AX194" t="s">
        <v>106</v>
      </c>
      <c r="AY194" t="s">
        <v>107</v>
      </c>
      <c r="AZ194" t="s">
        <v>107</v>
      </c>
      <c r="BA194" t="s">
        <v>107</v>
      </c>
      <c r="BB194" t="s">
        <v>107</v>
      </c>
      <c r="BC194" t="s">
        <v>106</v>
      </c>
      <c r="BD194" t="s">
        <v>106</v>
      </c>
      <c r="BE194">
        <v>2</v>
      </c>
      <c r="BF194">
        <v>2</v>
      </c>
      <c r="BG194" t="s">
        <v>106</v>
      </c>
      <c r="BH194" t="s">
        <v>106</v>
      </c>
      <c r="BI194">
        <v>1</v>
      </c>
      <c r="BJ194">
        <v>2</v>
      </c>
      <c r="BK194" t="s">
        <v>106</v>
      </c>
      <c r="BL194" t="s">
        <v>106</v>
      </c>
      <c r="BM194" t="s">
        <v>106</v>
      </c>
      <c r="BN194" t="s">
        <v>106</v>
      </c>
      <c r="BO194">
        <v>2</v>
      </c>
      <c r="BP194">
        <v>2</v>
      </c>
    </row>
    <row r="195" spans="1:68" x14ac:dyDescent="0.25">
      <c r="A195">
        <v>2014</v>
      </c>
      <c r="B195" t="s">
        <v>254</v>
      </c>
      <c r="C195" t="s">
        <v>106</v>
      </c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107</v>
      </c>
      <c r="N195" t="s">
        <v>107</v>
      </c>
      <c r="O195" t="s">
        <v>280</v>
      </c>
      <c r="P195" t="s">
        <v>280</v>
      </c>
      <c r="Q195" t="s">
        <v>106</v>
      </c>
      <c r="R195" t="s">
        <v>106</v>
      </c>
      <c r="S195" t="s">
        <v>107</v>
      </c>
      <c r="T195" t="s">
        <v>107</v>
      </c>
      <c r="U195" t="s">
        <v>106</v>
      </c>
      <c r="V195" t="s">
        <v>106</v>
      </c>
      <c r="W195" t="s">
        <v>106</v>
      </c>
      <c r="X195" t="s">
        <v>106</v>
      </c>
      <c r="Y195" t="s">
        <v>106</v>
      </c>
      <c r="Z195" t="s">
        <v>106</v>
      </c>
      <c r="AA195" t="s">
        <v>106</v>
      </c>
      <c r="AB195" t="s">
        <v>106</v>
      </c>
      <c r="AC195" t="s">
        <v>107</v>
      </c>
      <c r="AD195" t="s">
        <v>107</v>
      </c>
      <c r="AE195" t="s">
        <v>107</v>
      </c>
      <c r="AF195" t="s">
        <v>107</v>
      </c>
      <c r="AG195" t="s">
        <v>106</v>
      </c>
      <c r="AH195" t="s">
        <v>106</v>
      </c>
      <c r="AI195" t="s">
        <v>106</v>
      </c>
      <c r="AJ195" t="s">
        <v>106</v>
      </c>
      <c r="AK195" t="s">
        <v>106</v>
      </c>
      <c r="AL195" t="s">
        <v>106</v>
      </c>
      <c r="AM195" t="s">
        <v>107</v>
      </c>
      <c r="AN195" t="s">
        <v>107</v>
      </c>
      <c r="AO195" t="s">
        <v>107</v>
      </c>
      <c r="AP195" t="s">
        <v>107</v>
      </c>
      <c r="AQ195" t="s">
        <v>107</v>
      </c>
      <c r="AR195" t="s">
        <v>107</v>
      </c>
      <c r="AS195" t="s">
        <v>106</v>
      </c>
      <c r="AT195" t="s">
        <v>106</v>
      </c>
      <c r="AU195" t="s">
        <v>106</v>
      </c>
      <c r="AV195" t="s">
        <v>106</v>
      </c>
      <c r="AW195" t="s">
        <v>106</v>
      </c>
      <c r="AX195" t="s">
        <v>106</v>
      </c>
      <c r="AY195" t="s">
        <v>106</v>
      </c>
      <c r="AZ195" t="s">
        <v>106</v>
      </c>
      <c r="BA195" t="s">
        <v>106</v>
      </c>
      <c r="BB195" t="s">
        <v>106</v>
      </c>
      <c r="BC195" t="s">
        <v>106</v>
      </c>
      <c r="BD195" t="s">
        <v>106</v>
      </c>
      <c r="BE195" t="s">
        <v>106</v>
      </c>
      <c r="BF195" t="s">
        <v>106</v>
      </c>
      <c r="BG195" t="s">
        <v>106</v>
      </c>
      <c r="BH195" t="s">
        <v>106</v>
      </c>
      <c r="BI195" t="s">
        <v>106</v>
      </c>
      <c r="BJ195" t="s">
        <v>106</v>
      </c>
      <c r="BK195" t="s">
        <v>106</v>
      </c>
      <c r="BL195" t="s">
        <v>106</v>
      </c>
      <c r="BM195" t="s">
        <v>106</v>
      </c>
      <c r="BN195" t="s">
        <v>106</v>
      </c>
      <c r="BO195" t="s">
        <v>107</v>
      </c>
      <c r="BP195" t="s">
        <v>107</v>
      </c>
    </row>
    <row r="196" spans="1:68" x14ac:dyDescent="0.25">
      <c r="A196">
        <v>2014</v>
      </c>
      <c r="B196" t="s">
        <v>255</v>
      </c>
      <c r="C196" t="s">
        <v>106</v>
      </c>
      <c r="D196" t="s">
        <v>106</v>
      </c>
      <c r="E196" t="s">
        <v>107</v>
      </c>
      <c r="F196" t="s">
        <v>107</v>
      </c>
      <c r="G196" t="s">
        <v>106</v>
      </c>
      <c r="H196" t="s">
        <v>106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280</v>
      </c>
      <c r="P196" t="s">
        <v>280</v>
      </c>
      <c r="Q196" t="s">
        <v>106</v>
      </c>
      <c r="R196" t="s">
        <v>106</v>
      </c>
      <c r="S196" t="s">
        <v>107</v>
      </c>
      <c r="T196" t="s">
        <v>107</v>
      </c>
      <c r="U196" t="s">
        <v>106</v>
      </c>
      <c r="V196" t="s">
        <v>106</v>
      </c>
      <c r="W196" t="s">
        <v>107</v>
      </c>
      <c r="X196" t="s">
        <v>107</v>
      </c>
      <c r="Y196">
        <v>1</v>
      </c>
      <c r="Z196">
        <v>2</v>
      </c>
      <c r="AA196" t="s">
        <v>106</v>
      </c>
      <c r="AB196" t="s">
        <v>106</v>
      </c>
      <c r="AC196" t="s">
        <v>106</v>
      </c>
      <c r="AD196" t="s">
        <v>106</v>
      </c>
      <c r="AE196">
        <v>1</v>
      </c>
      <c r="AF196">
        <v>2</v>
      </c>
      <c r="AG196" t="s">
        <v>106</v>
      </c>
      <c r="AH196" t="s">
        <v>106</v>
      </c>
      <c r="AI196" t="s">
        <v>106</v>
      </c>
      <c r="AJ196" t="s">
        <v>106</v>
      </c>
      <c r="AK196" t="s">
        <v>107</v>
      </c>
      <c r="AL196" t="s">
        <v>107</v>
      </c>
      <c r="AM196" t="s">
        <v>106</v>
      </c>
      <c r="AN196" t="s">
        <v>106</v>
      </c>
      <c r="AO196" t="s">
        <v>107</v>
      </c>
      <c r="AP196" t="s">
        <v>107</v>
      </c>
      <c r="AQ196" t="s">
        <v>107</v>
      </c>
      <c r="AR196" t="s">
        <v>107</v>
      </c>
      <c r="AS196" t="s">
        <v>106</v>
      </c>
      <c r="AT196" t="s">
        <v>106</v>
      </c>
      <c r="AU196" t="s">
        <v>106</v>
      </c>
      <c r="AV196" t="s">
        <v>106</v>
      </c>
      <c r="AW196" t="s">
        <v>107</v>
      </c>
      <c r="AX196" t="s">
        <v>107</v>
      </c>
      <c r="AY196" t="s">
        <v>106</v>
      </c>
      <c r="AZ196" t="s">
        <v>106</v>
      </c>
      <c r="BA196" t="s">
        <v>106</v>
      </c>
      <c r="BB196" t="s">
        <v>106</v>
      </c>
      <c r="BC196">
        <v>1</v>
      </c>
      <c r="BD196">
        <v>1</v>
      </c>
      <c r="BE196" t="s">
        <v>106</v>
      </c>
      <c r="BF196" t="s">
        <v>106</v>
      </c>
      <c r="BG196" t="s">
        <v>106</v>
      </c>
      <c r="BH196" t="s">
        <v>106</v>
      </c>
      <c r="BI196" t="s">
        <v>106</v>
      </c>
      <c r="BJ196" t="s">
        <v>106</v>
      </c>
      <c r="BK196" t="s">
        <v>107</v>
      </c>
      <c r="BL196" t="s">
        <v>107</v>
      </c>
      <c r="BM196" t="s">
        <v>107</v>
      </c>
      <c r="BN196" t="s">
        <v>107</v>
      </c>
      <c r="BO196" t="s">
        <v>106</v>
      </c>
      <c r="BP196" t="s">
        <v>106</v>
      </c>
    </row>
    <row r="197" spans="1:68" x14ac:dyDescent="0.25">
      <c r="A197">
        <v>2014</v>
      </c>
      <c r="B197" t="s">
        <v>104</v>
      </c>
      <c r="C197" t="s">
        <v>106</v>
      </c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106</v>
      </c>
      <c r="N197" t="s">
        <v>106</v>
      </c>
      <c r="O197" t="s">
        <v>280</v>
      </c>
      <c r="P197" t="s">
        <v>280</v>
      </c>
      <c r="Q197" t="s">
        <v>107</v>
      </c>
      <c r="R197" t="s">
        <v>107</v>
      </c>
      <c r="S197" t="s">
        <v>107</v>
      </c>
      <c r="T197" t="s">
        <v>107</v>
      </c>
      <c r="U197" t="s">
        <v>106</v>
      </c>
      <c r="V197" t="s">
        <v>106</v>
      </c>
      <c r="W197" t="s">
        <v>106</v>
      </c>
      <c r="X197" t="s">
        <v>106</v>
      </c>
      <c r="Y197">
        <v>1</v>
      </c>
      <c r="Z197">
        <v>2</v>
      </c>
      <c r="AA197" t="s">
        <v>106</v>
      </c>
      <c r="AB197" t="s">
        <v>106</v>
      </c>
      <c r="AC197" t="s">
        <v>107</v>
      </c>
      <c r="AD197" t="s">
        <v>107</v>
      </c>
      <c r="AE197" t="s">
        <v>106</v>
      </c>
      <c r="AF197" t="s">
        <v>106</v>
      </c>
      <c r="AG197" t="s">
        <v>107</v>
      </c>
      <c r="AH197" t="s">
        <v>107</v>
      </c>
      <c r="AI197" t="s">
        <v>107</v>
      </c>
      <c r="AJ197" t="s">
        <v>107</v>
      </c>
      <c r="AK197" t="s">
        <v>107</v>
      </c>
      <c r="AL197" t="s">
        <v>107</v>
      </c>
      <c r="AM197" t="s">
        <v>106</v>
      </c>
      <c r="AN197" t="s">
        <v>106</v>
      </c>
      <c r="AO197" t="s">
        <v>106</v>
      </c>
      <c r="AP197" t="s">
        <v>106</v>
      </c>
      <c r="AQ197" t="s">
        <v>106</v>
      </c>
      <c r="AR197" t="s">
        <v>106</v>
      </c>
      <c r="AS197" t="s">
        <v>106</v>
      </c>
      <c r="AT197" t="s">
        <v>106</v>
      </c>
      <c r="AU197">
        <v>1</v>
      </c>
      <c r="AV197">
        <v>2</v>
      </c>
      <c r="AW197" t="s">
        <v>107</v>
      </c>
      <c r="AX197" t="s">
        <v>107</v>
      </c>
      <c r="AY197">
        <v>1</v>
      </c>
      <c r="AZ197">
        <v>2</v>
      </c>
      <c r="BA197" t="s">
        <v>106</v>
      </c>
      <c r="BB197" t="s">
        <v>106</v>
      </c>
      <c r="BC197" t="s">
        <v>107</v>
      </c>
      <c r="BD197" t="s">
        <v>107</v>
      </c>
      <c r="BE197" t="s">
        <v>107</v>
      </c>
      <c r="BF197" t="s">
        <v>107</v>
      </c>
      <c r="BG197" t="s">
        <v>106</v>
      </c>
      <c r="BH197" t="s">
        <v>106</v>
      </c>
      <c r="BI197" t="s">
        <v>106</v>
      </c>
      <c r="BJ197" t="s">
        <v>106</v>
      </c>
      <c r="BK197" t="s">
        <v>106</v>
      </c>
      <c r="BL197" t="s">
        <v>106</v>
      </c>
      <c r="BM197" t="s">
        <v>106</v>
      </c>
      <c r="BN197" t="s">
        <v>106</v>
      </c>
      <c r="BO197" t="s">
        <v>107</v>
      </c>
      <c r="BP197" t="s">
        <v>107</v>
      </c>
    </row>
    <row r="198" spans="1:68" x14ac:dyDescent="0.25">
      <c r="A198">
        <v>2014</v>
      </c>
      <c r="B198" t="s">
        <v>105</v>
      </c>
      <c r="C198">
        <v>2</v>
      </c>
      <c r="D198">
        <v>2</v>
      </c>
      <c r="E198" t="s">
        <v>107</v>
      </c>
      <c r="F198" t="s">
        <v>107</v>
      </c>
      <c r="G198" t="s">
        <v>106</v>
      </c>
      <c r="H198" t="s">
        <v>106</v>
      </c>
      <c r="I198" t="s">
        <v>106</v>
      </c>
      <c r="J198" t="s">
        <v>106</v>
      </c>
      <c r="K198">
        <v>1</v>
      </c>
      <c r="L198">
        <v>2</v>
      </c>
      <c r="M198">
        <v>1</v>
      </c>
      <c r="N198">
        <v>1</v>
      </c>
      <c r="O198" t="s">
        <v>280</v>
      </c>
      <c r="P198" t="s">
        <v>280</v>
      </c>
      <c r="Q198" t="s">
        <v>107</v>
      </c>
      <c r="R198" t="s">
        <v>107</v>
      </c>
      <c r="S198" t="s">
        <v>106</v>
      </c>
      <c r="T198" t="s">
        <v>106</v>
      </c>
      <c r="U198" t="s">
        <v>107</v>
      </c>
      <c r="V198" t="s">
        <v>107</v>
      </c>
      <c r="W198">
        <v>2</v>
      </c>
      <c r="X198">
        <v>2</v>
      </c>
      <c r="Y198" t="s">
        <v>107</v>
      </c>
      <c r="Z198" t="s">
        <v>107</v>
      </c>
      <c r="AA198" t="s">
        <v>107</v>
      </c>
      <c r="AB198" t="s">
        <v>107</v>
      </c>
      <c r="AC198" t="s">
        <v>107</v>
      </c>
      <c r="AD198" t="s">
        <v>107</v>
      </c>
      <c r="AE198" t="s">
        <v>107</v>
      </c>
      <c r="AF198" t="s">
        <v>107</v>
      </c>
      <c r="AG198" t="s">
        <v>107</v>
      </c>
      <c r="AH198" t="s">
        <v>107</v>
      </c>
      <c r="AI198">
        <v>2</v>
      </c>
      <c r="AJ198">
        <v>2</v>
      </c>
      <c r="AK198">
        <v>1</v>
      </c>
      <c r="AL198">
        <v>2</v>
      </c>
      <c r="AM198" t="s">
        <v>106</v>
      </c>
      <c r="AN198" t="s">
        <v>106</v>
      </c>
      <c r="AO198" t="s">
        <v>107</v>
      </c>
      <c r="AP198" t="s">
        <v>107</v>
      </c>
      <c r="AQ198" t="s">
        <v>107</v>
      </c>
      <c r="AR198" t="s">
        <v>107</v>
      </c>
      <c r="AS198" t="s">
        <v>107</v>
      </c>
      <c r="AT198" t="s">
        <v>107</v>
      </c>
      <c r="AU198" t="s">
        <v>107</v>
      </c>
      <c r="AV198" t="s">
        <v>107</v>
      </c>
      <c r="AW198">
        <v>2</v>
      </c>
      <c r="AX198">
        <v>2</v>
      </c>
      <c r="AY198">
        <v>2</v>
      </c>
      <c r="AZ198">
        <v>2</v>
      </c>
      <c r="BA198" t="s">
        <v>107</v>
      </c>
      <c r="BB198" t="s">
        <v>107</v>
      </c>
      <c r="BC198">
        <v>1</v>
      </c>
      <c r="BD198">
        <v>2</v>
      </c>
      <c r="BE198" t="s">
        <v>107</v>
      </c>
      <c r="BF198" t="s">
        <v>107</v>
      </c>
      <c r="BG198">
        <v>1</v>
      </c>
      <c r="BH198">
        <v>2</v>
      </c>
      <c r="BI198" t="s">
        <v>107</v>
      </c>
      <c r="BJ198" t="s">
        <v>107</v>
      </c>
      <c r="BK198" t="s">
        <v>107</v>
      </c>
      <c r="BL198" t="s">
        <v>107</v>
      </c>
      <c r="BM198">
        <v>1</v>
      </c>
      <c r="BN198">
        <v>2</v>
      </c>
      <c r="BO198" t="s">
        <v>107</v>
      </c>
      <c r="BP198" t="s">
        <v>107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202"/>
  <sheetViews>
    <sheetView topLeftCell="AO1" zoomScale="85" zoomScaleNormal="85" workbookViewId="0">
      <selection activeCell="BR5" sqref="BR5"/>
    </sheetView>
  </sheetViews>
  <sheetFormatPr defaultRowHeight="15" x14ac:dyDescent="0.25"/>
  <cols>
    <col min="1" max="2" width="9.140625" customWidth="1"/>
  </cols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E3" t="s">
        <v>310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C3" t="s">
        <v>310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Q3" t="s">
        <v>310</v>
      </c>
      <c r="AR3" t="s">
        <v>125</v>
      </c>
      <c r="AS3" t="s">
        <v>310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E3" t="s">
        <v>310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2015</v>
      </c>
      <c r="B5" t="s">
        <v>141</v>
      </c>
      <c r="C5">
        <v>201</v>
      </c>
      <c r="D5" t="s">
        <v>303</v>
      </c>
      <c r="E5">
        <v>378</v>
      </c>
      <c r="F5" t="s">
        <v>303</v>
      </c>
      <c r="G5">
        <v>242</v>
      </c>
      <c r="H5" t="s">
        <v>303</v>
      </c>
      <c r="I5">
        <v>323</v>
      </c>
      <c r="J5" t="s">
        <v>303</v>
      </c>
      <c r="K5">
        <v>322</v>
      </c>
      <c r="L5" t="s">
        <v>303</v>
      </c>
      <c r="M5">
        <v>237</v>
      </c>
      <c r="N5" t="s">
        <v>303</v>
      </c>
      <c r="O5" t="s">
        <v>280</v>
      </c>
      <c r="P5" t="s">
        <v>280</v>
      </c>
      <c r="Q5">
        <v>377</v>
      </c>
      <c r="R5" t="s">
        <v>303</v>
      </c>
      <c r="S5">
        <v>340</v>
      </c>
      <c r="T5" t="s">
        <v>303</v>
      </c>
      <c r="U5">
        <v>326</v>
      </c>
      <c r="V5" t="s">
        <v>303</v>
      </c>
      <c r="W5">
        <v>271</v>
      </c>
      <c r="X5" t="s">
        <v>303</v>
      </c>
      <c r="Y5">
        <v>268</v>
      </c>
      <c r="Z5" t="s">
        <v>303</v>
      </c>
      <c r="AA5">
        <v>176</v>
      </c>
      <c r="AB5" t="s">
        <v>303</v>
      </c>
      <c r="AC5">
        <v>270</v>
      </c>
      <c r="AD5" t="s">
        <v>303</v>
      </c>
      <c r="AE5">
        <v>246</v>
      </c>
      <c r="AF5" t="s">
        <v>303</v>
      </c>
      <c r="AG5">
        <v>248</v>
      </c>
      <c r="AH5" t="s">
        <v>303</v>
      </c>
      <c r="AI5">
        <v>296</v>
      </c>
      <c r="AJ5" t="s">
        <v>303</v>
      </c>
      <c r="AK5">
        <v>268</v>
      </c>
      <c r="AL5" t="s">
        <v>303</v>
      </c>
      <c r="AM5">
        <v>224</v>
      </c>
      <c r="AN5" t="s">
        <v>303</v>
      </c>
      <c r="AO5">
        <v>154</v>
      </c>
      <c r="AP5" t="s">
        <v>303</v>
      </c>
      <c r="AQ5">
        <v>171</v>
      </c>
      <c r="AR5" t="s">
        <v>303</v>
      </c>
      <c r="AS5">
        <v>320</v>
      </c>
      <c r="AT5" t="s">
        <v>303</v>
      </c>
      <c r="AU5">
        <v>295</v>
      </c>
      <c r="AV5" t="s">
        <v>303</v>
      </c>
      <c r="AW5">
        <v>203</v>
      </c>
      <c r="AX5" t="s">
        <v>303</v>
      </c>
      <c r="AY5">
        <v>329</v>
      </c>
      <c r="AZ5" t="s">
        <v>303</v>
      </c>
      <c r="BA5">
        <v>296</v>
      </c>
      <c r="BB5" t="s">
        <v>303</v>
      </c>
      <c r="BC5">
        <v>194</v>
      </c>
      <c r="BD5" t="s">
        <v>303</v>
      </c>
      <c r="BE5">
        <v>305</v>
      </c>
      <c r="BF5" t="s">
        <v>303</v>
      </c>
      <c r="BG5">
        <v>199</v>
      </c>
      <c r="BH5" t="s">
        <v>303</v>
      </c>
      <c r="BI5">
        <v>293</v>
      </c>
      <c r="BJ5" t="s">
        <v>303</v>
      </c>
      <c r="BK5">
        <v>269</v>
      </c>
      <c r="BL5" t="s">
        <v>303</v>
      </c>
      <c r="BM5">
        <v>311</v>
      </c>
      <c r="BN5" t="s">
        <v>303</v>
      </c>
      <c r="BO5">
        <v>243</v>
      </c>
      <c r="BP5" t="s">
        <v>303</v>
      </c>
    </row>
    <row r="6" spans="1:68" x14ac:dyDescent="0.25">
      <c r="A6">
        <v>2015</v>
      </c>
      <c r="B6" t="s">
        <v>175</v>
      </c>
      <c r="C6">
        <v>2</v>
      </c>
      <c r="D6">
        <v>2</v>
      </c>
      <c r="E6">
        <v>2</v>
      </c>
      <c r="F6">
        <v>3</v>
      </c>
      <c r="G6" t="s">
        <v>106</v>
      </c>
      <c r="H6" t="s">
        <v>106</v>
      </c>
      <c r="I6">
        <v>3</v>
      </c>
      <c r="J6">
        <v>3</v>
      </c>
      <c r="K6" t="s">
        <v>106</v>
      </c>
      <c r="L6" t="s">
        <v>106</v>
      </c>
      <c r="M6">
        <v>1</v>
      </c>
      <c r="N6">
        <v>2</v>
      </c>
      <c r="O6" t="s">
        <v>280</v>
      </c>
      <c r="P6" t="s">
        <v>280</v>
      </c>
      <c r="Q6" t="s">
        <v>107</v>
      </c>
      <c r="R6" t="s">
        <v>107</v>
      </c>
      <c r="S6">
        <v>8</v>
      </c>
      <c r="T6">
        <v>5</v>
      </c>
      <c r="U6" t="s">
        <v>106</v>
      </c>
      <c r="V6" t="s">
        <v>106</v>
      </c>
      <c r="W6" t="s">
        <v>106</v>
      </c>
      <c r="X6" t="s">
        <v>106</v>
      </c>
      <c r="Y6" t="s">
        <v>106</v>
      </c>
      <c r="Z6" t="s">
        <v>106</v>
      </c>
      <c r="AA6">
        <v>2</v>
      </c>
      <c r="AB6">
        <v>2</v>
      </c>
      <c r="AC6" t="s">
        <v>106</v>
      </c>
      <c r="AD6" t="s">
        <v>106</v>
      </c>
      <c r="AE6">
        <v>5</v>
      </c>
      <c r="AF6">
        <v>4</v>
      </c>
      <c r="AG6" t="s">
        <v>106</v>
      </c>
      <c r="AH6" t="s">
        <v>106</v>
      </c>
      <c r="AI6">
        <v>3</v>
      </c>
      <c r="AJ6">
        <v>3</v>
      </c>
      <c r="AK6">
        <v>8</v>
      </c>
      <c r="AL6">
        <v>5</v>
      </c>
      <c r="AM6" t="s">
        <v>107</v>
      </c>
      <c r="AN6" t="s">
        <v>107</v>
      </c>
      <c r="AO6">
        <v>1</v>
      </c>
      <c r="AP6">
        <v>1</v>
      </c>
      <c r="AQ6">
        <v>1</v>
      </c>
      <c r="AR6">
        <v>1</v>
      </c>
      <c r="AS6" t="s">
        <v>106</v>
      </c>
      <c r="AT6" t="s">
        <v>106</v>
      </c>
      <c r="AU6">
        <v>2</v>
      </c>
      <c r="AV6">
        <v>3</v>
      </c>
      <c r="AW6">
        <v>1</v>
      </c>
      <c r="AX6">
        <v>1</v>
      </c>
      <c r="AY6">
        <v>3</v>
      </c>
      <c r="AZ6">
        <v>3</v>
      </c>
      <c r="BA6">
        <v>1</v>
      </c>
      <c r="BB6">
        <v>2</v>
      </c>
      <c r="BC6" t="s">
        <v>106</v>
      </c>
      <c r="BD6" t="s">
        <v>106</v>
      </c>
      <c r="BE6">
        <v>2</v>
      </c>
      <c r="BF6">
        <v>2</v>
      </c>
      <c r="BG6">
        <v>1</v>
      </c>
      <c r="BH6">
        <v>2</v>
      </c>
      <c r="BI6" t="s">
        <v>106</v>
      </c>
      <c r="BJ6" t="s">
        <v>106</v>
      </c>
      <c r="BK6" t="s">
        <v>107</v>
      </c>
      <c r="BL6" t="s">
        <v>107</v>
      </c>
      <c r="BM6" t="s">
        <v>106</v>
      </c>
      <c r="BN6" t="s">
        <v>106</v>
      </c>
      <c r="BO6" t="s">
        <v>107</v>
      </c>
      <c r="BP6" t="s">
        <v>107</v>
      </c>
    </row>
    <row r="7" spans="1:68" x14ac:dyDescent="0.25">
      <c r="A7">
        <v>2015</v>
      </c>
      <c r="B7" t="s">
        <v>0</v>
      </c>
      <c r="C7">
        <v>1</v>
      </c>
      <c r="D7">
        <v>1</v>
      </c>
      <c r="E7" t="s">
        <v>106</v>
      </c>
      <c r="F7" t="s">
        <v>106</v>
      </c>
      <c r="G7" t="s">
        <v>106</v>
      </c>
      <c r="H7" t="s">
        <v>106</v>
      </c>
      <c r="I7" t="s">
        <v>106</v>
      </c>
      <c r="J7" t="s">
        <v>106</v>
      </c>
      <c r="K7" t="s">
        <v>107</v>
      </c>
      <c r="L7" t="s">
        <v>107</v>
      </c>
      <c r="M7" t="s">
        <v>107</v>
      </c>
      <c r="N7" t="s">
        <v>107</v>
      </c>
      <c r="O7" t="s">
        <v>280</v>
      </c>
      <c r="P7" t="s">
        <v>280</v>
      </c>
      <c r="Q7">
        <v>1</v>
      </c>
      <c r="R7">
        <v>2</v>
      </c>
      <c r="S7" t="s">
        <v>107</v>
      </c>
      <c r="T7" t="s">
        <v>107</v>
      </c>
      <c r="U7">
        <v>4</v>
      </c>
      <c r="V7">
        <v>4</v>
      </c>
      <c r="W7" t="s">
        <v>107</v>
      </c>
      <c r="X7" t="s">
        <v>107</v>
      </c>
      <c r="Y7" t="s">
        <v>107</v>
      </c>
      <c r="Z7" t="s">
        <v>107</v>
      </c>
      <c r="AA7" t="s">
        <v>107</v>
      </c>
      <c r="AB7" t="s">
        <v>107</v>
      </c>
      <c r="AC7" t="s">
        <v>107</v>
      </c>
      <c r="AD7" t="s">
        <v>107</v>
      </c>
      <c r="AE7" t="s">
        <v>106</v>
      </c>
      <c r="AF7" t="s">
        <v>106</v>
      </c>
      <c r="AG7" t="s">
        <v>107</v>
      </c>
      <c r="AH7" t="s">
        <v>107</v>
      </c>
      <c r="AI7" t="s">
        <v>106</v>
      </c>
      <c r="AJ7" t="s">
        <v>106</v>
      </c>
      <c r="AK7" t="s">
        <v>107</v>
      </c>
      <c r="AL7" t="s">
        <v>107</v>
      </c>
      <c r="AM7" t="s">
        <v>107</v>
      </c>
      <c r="AN7" t="s">
        <v>107</v>
      </c>
      <c r="AO7" t="s">
        <v>107</v>
      </c>
      <c r="AP7" t="s">
        <v>107</v>
      </c>
      <c r="AQ7">
        <v>2</v>
      </c>
      <c r="AR7">
        <v>2</v>
      </c>
      <c r="AS7" t="s">
        <v>106</v>
      </c>
      <c r="AT7" t="s">
        <v>106</v>
      </c>
      <c r="AU7" t="s">
        <v>106</v>
      </c>
      <c r="AV7" t="s">
        <v>106</v>
      </c>
      <c r="AW7" t="s">
        <v>106</v>
      </c>
      <c r="AX7" t="s">
        <v>106</v>
      </c>
      <c r="AY7" t="s">
        <v>107</v>
      </c>
      <c r="AZ7" t="s">
        <v>107</v>
      </c>
      <c r="BA7">
        <v>1</v>
      </c>
      <c r="BB7">
        <v>2</v>
      </c>
      <c r="BC7" t="s">
        <v>106</v>
      </c>
      <c r="BD7" t="s">
        <v>106</v>
      </c>
      <c r="BE7" t="s">
        <v>106</v>
      </c>
      <c r="BF7" t="s">
        <v>106</v>
      </c>
      <c r="BG7" t="s">
        <v>107</v>
      </c>
      <c r="BH7" t="s">
        <v>107</v>
      </c>
      <c r="BI7" t="s">
        <v>106</v>
      </c>
      <c r="BJ7" t="s">
        <v>106</v>
      </c>
      <c r="BK7" t="s">
        <v>107</v>
      </c>
      <c r="BL7" t="s">
        <v>107</v>
      </c>
      <c r="BM7" t="s">
        <v>106</v>
      </c>
      <c r="BN7" t="s">
        <v>106</v>
      </c>
      <c r="BO7" t="s">
        <v>106</v>
      </c>
      <c r="BP7" t="s">
        <v>106</v>
      </c>
    </row>
    <row r="8" spans="1:68" x14ac:dyDescent="0.25">
      <c r="A8">
        <v>2015</v>
      </c>
      <c r="B8" t="s">
        <v>1</v>
      </c>
      <c r="C8" t="s">
        <v>106</v>
      </c>
      <c r="D8" t="s">
        <v>106</v>
      </c>
      <c r="E8" t="s">
        <v>107</v>
      </c>
      <c r="F8" t="s">
        <v>107</v>
      </c>
      <c r="G8" t="s">
        <v>106</v>
      </c>
      <c r="H8" t="s">
        <v>106</v>
      </c>
      <c r="I8">
        <v>1</v>
      </c>
      <c r="J8">
        <v>1</v>
      </c>
      <c r="K8" t="s">
        <v>106</v>
      </c>
      <c r="L8" t="s">
        <v>106</v>
      </c>
      <c r="M8" t="s">
        <v>107</v>
      </c>
      <c r="N8" t="s">
        <v>107</v>
      </c>
      <c r="O8" t="s">
        <v>280</v>
      </c>
      <c r="P8" t="s">
        <v>280</v>
      </c>
      <c r="Q8" t="s">
        <v>107</v>
      </c>
      <c r="R8" t="s">
        <v>107</v>
      </c>
      <c r="S8" t="s">
        <v>106</v>
      </c>
      <c r="T8" t="s">
        <v>106</v>
      </c>
      <c r="U8" t="s">
        <v>106</v>
      </c>
      <c r="V8" t="s">
        <v>106</v>
      </c>
      <c r="W8" t="s">
        <v>106</v>
      </c>
      <c r="X8" t="s">
        <v>106</v>
      </c>
      <c r="Y8" t="s">
        <v>107</v>
      </c>
      <c r="Z8" t="s">
        <v>107</v>
      </c>
      <c r="AA8" t="s">
        <v>106</v>
      </c>
      <c r="AB8" t="s">
        <v>106</v>
      </c>
      <c r="AC8" t="s">
        <v>107</v>
      </c>
      <c r="AD8" t="s">
        <v>107</v>
      </c>
      <c r="AE8" t="s">
        <v>107</v>
      </c>
      <c r="AF8" t="s">
        <v>107</v>
      </c>
      <c r="AG8" t="s">
        <v>106</v>
      </c>
      <c r="AH8" t="s">
        <v>106</v>
      </c>
      <c r="AI8" t="s">
        <v>107</v>
      </c>
      <c r="AJ8" t="s">
        <v>107</v>
      </c>
      <c r="AK8" t="s">
        <v>107</v>
      </c>
      <c r="AL8" t="s">
        <v>107</v>
      </c>
      <c r="AM8" t="s">
        <v>106</v>
      </c>
      <c r="AN8" t="s">
        <v>106</v>
      </c>
      <c r="AO8" t="s">
        <v>106</v>
      </c>
      <c r="AP8" t="s">
        <v>106</v>
      </c>
      <c r="AQ8" t="s">
        <v>106</v>
      </c>
      <c r="AR8" t="s">
        <v>106</v>
      </c>
      <c r="AS8">
        <v>2</v>
      </c>
      <c r="AT8">
        <v>3</v>
      </c>
      <c r="AU8" t="s">
        <v>107</v>
      </c>
      <c r="AV8" t="s">
        <v>107</v>
      </c>
      <c r="AW8" t="s">
        <v>106</v>
      </c>
      <c r="AX8" t="s">
        <v>106</v>
      </c>
      <c r="AY8" t="s">
        <v>106</v>
      </c>
      <c r="AZ8" t="s">
        <v>106</v>
      </c>
      <c r="BA8" t="s">
        <v>106</v>
      </c>
      <c r="BB8" t="s">
        <v>106</v>
      </c>
      <c r="BC8" t="s">
        <v>107</v>
      </c>
      <c r="BD8" t="s">
        <v>107</v>
      </c>
      <c r="BE8">
        <v>1</v>
      </c>
      <c r="BF8">
        <v>2</v>
      </c>
      <c r="BG8" t="s">
        <v>107</v>
      </c>
      <c r="BH8" t="s">
        <v>107</v>
      </c>
      <c r="BI8">
        <v>2</v>
      </c>
      <c r="BJ8">
        <v>2</v>
      </c>
      <c r="BK8" t="s">
        <v>106</v>
      </c>
      <c r="BL8" t="s">
        <v>106</v>
      </c>
      <c r="BM8" t="s">
        <v>106</v>
      </c>
      <c r="BN8" t="s">
        <v>106</v>
      </c>
      <c r="BO8">
        <v>1</v>
      </c>
      <c r="BP8">
        <v>2</v>
      </c>
    </row>
    <row r="9" spans="1:68" x14ac:dyDescent="0.25">
      <c r="A9">
        <v>2015</v>
      </c>
      <c r="B9" t="s">
        <v>3</v>
      </c>
      <c r="C9" t="s">
        <v>106</v>
      </c>
      <c r="D9" t="s">
        <v>106</v>
      </c>
      <c r="E9" t="s">
        <v>107</v>
      </c>
      <c r="F9" t="s">
        <v>107</v>
      </c>
      <c r="G9" t="s">
        <v>106</v>
      </c>
      <c r="H9" t="s">
        <v>106</v>
      </c>
      <c r="I9">
        <v>2</v>
      </c>
      <c r="J9">
        <v>2</v>
      </c>
      <c r="K9" t="s">
        <v>106</v>
      </c>
      <c r="L9" t="s">
        <v>106</v>
      </c>
      <c r="M9" t="s">
        <v>107</v>
      </c>
      <c r="N9" t="s">
        <v>107</v>
      </c>
      <c r="O9" t="s">
        <v>280</v>
      </c>
      <c r="P9" t="s">
        <v>280</v>
      </c>
      <c r="Q9" t="s">
        <v>106</v>
      </c>
      <c r="R9" t="s">
        <v>106</v>
      </c>
      <c r="S9" t="s">
        <v>107</v>
      </c>
      <c r="T9" t="s">
        <v>107</v>
      </c>
      <c r="U9" t="s">
        <v>106</v>
      </c>
      <c r="V9" t="s">
        <v>106</v>
      </c>
      <c r="W9" t="s">
        <v>106</v>
      </c>
      <c r="X9" t="s">
        <v>106</v>
      </c>
      <c r="Y9" t="s">
        <v>106</v>
      </c>
      <c r="Z9" t="s">
        <v>106</v>
      </c>
      <c r="AA9" t="s">
        <v>106</v>
      </c>
      <c r="AB9" t="s">
        <v>106</v>
      </c>
      <c r="AC9" t="s">
        <v>107</v>
      </c>
      <c r="AD9" t="s">
        <v>107</v>
      </c>
      <c r="AE9" t="s">
        <v>107</v>
      </c>
      <c r="AF9" t="s">
        <v>107</v>
      </c>
      <c r="AG9" t="s">
        <v>106</v>
      </c>
      <c r="AH9" t="s">
        <v>106</v>
      </c>
      <c r="AI9">
        <v>1</v>
      </c>
      <c r="AJ9">
        <v>2</v>
      </c>
      <c r="AK9" t="s">
        <v>107</v>
      </c>
      <c r="AL9" t="s">
        <v>107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>
        <v>4</v>
      </c>
      <c r="AT9">
        <v>4</v>
      </c>
      <c r="AU9" t="s">
        <v>106</v>
      </c>
      <c r="AV9" t="s">
        <v>106</v>
      </c>
      <c r="AW9" t="s">
        <v>106</v>
      </c>
      <c r="AX9" t="s">
        <v>106</v>
      </c>
      <c r="AY9" t="s">
        <v>107</v>
      </c>
      <c r="AZ9" t="s">
        <v>107</v>
      </c>
      <c r="BA9" t="s">
        <v>106</v>
      </c>
      <c r="BB9" t="s">
        <v>106</v>
      </c>
      <c r="BC9" t="s">
        <v>106</v>
      </c>
      <c r="BD9" t="s">
        <v>106</v>
      </c>
      <c r="BE9" t="s">
        <v>106</v>
      </c>
      <c r="BF9" t="s">
        <v>106</v>
      </c>
      <c r="BG9" t="s">
        <v>106</v>
      </c>
      <c r="BH9" t="s">
        <v>106</v>
      </c>
      <c r="BI9" t="s">
        <v>106</v>
      </c>
      <c r="BJ9" t="s">
        <v>106</v>
      </c>
      <c r="BK9" t="s">
        <v>107</v>
      </c>
      <c r="BL9" t="s">
        <v>107</v>
      </c>
      <c r="BM9" t="s">
        <v>106</v>
      </c>
      <c r="BN9" t="s">
        <v>106</v>
      </c>
      <c r="BO9" t="s">
        <v>106</v>
      </c>
      <c r="BP9" t="s">
        <v>106</v>
      </c>
    </row>
    <row r="10" spans="1:68" x14ac:dyDescent="0.25">
      <c r="A10">
        <v>2015</v>
      </c>
      <c r="B10" t="s">
        <v>176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106</v>
      </c>
      <c r="N10" t="s">
        <v>106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2015</v>
      </c>
      <c r="B11" t="s">
        <v>177</v>
      </c>
      <c r="C11" t="s">
        <v>106</v>
      </c>
      <c r="D11" t="s">
        <v>106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106</v>
      </c>
      <c r="R11" t="s">
        <v>106</v>
      </c>
      <c r="S11" t="s">
        <v>106</v>
      </c>
      <c r="T11" t="s">
        <v>106</v>
      </c>
      <c r="U11" t="s">
        <v>106</v>
      </c>
      <c r="V11" t="s">
        <v>106</v>
      </c>
      <c r="W11" t="s">
        <v>106</v>
      </c>
      <c r="X11" t="s">
        <v>106</v>
      </c>
      <c r="Y11" t="s">
        <v>107</v>
      </c>
      <c r="Z11" t="s">
        <v>107</v>
      </c>
      <c r="AA11" t="s">
        <v>106</v>
      </c>
      <c r="AB11" t="s">
        <v>106</v>
      </c>
      <c r="AC11" t="s">
        <v>106</v>
      </c>
      <c r="AD11" t="s">
        <v>106</v>
      </c>
      <c r="AE11" t="s">
        <v>106</v>
      </c>
      <c r="AF11" t="s">
        <v>106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106</v>
      </c>
      <c r="AN11" t="s">
        <v>106</v>
      </c>
      <c r="AO11" t="s">
        <v>106</v>
      </c>
      <c r="AP11" t="s">
        <v>106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106</v>
      </c>
      <c r="AX11" t="s">
        <v>106</v>
      </c>
      <c r="AY11" t="s">
        <v>107</v>
      </c>
      <c r="AZ11" t="s">
        <v>107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 t="s">
        <v>106</v>
      </c>
      <c r="BL11" t="s">
        <v>106</v>
      </c>
      <c r="BM11" t="s">
        <v>106</v>
      </c>
      <c r="BN11" t="s">
        <v>106</v>
      </c>
      <c r="BO11" t="s">
        <v>106</v>
      </c>
      <c r="BP11" t="s">
        <v>106</v>
      </c>
    </row>
    <row r="12" spans="1:68" x14ac:dyDescent="0.25">
      <c r="A12">
        <v>2015</v>
      </c>
      <c r="B12" t="s">
        <v>4</v>
      </c>
      <c r="C12" t="s">
        <v>106</v>
      </c>
      <c r="D12" t="s">
        <v>106</v>
      </c>
      <c r="E12" t="s">
        <v>106</v>
      </c>
      <c r="F12" t="s">
        <v>106</v>
      </c>
      <c r="G12" t="s">
        <v>106</v>
      </c>
      <c r="H12" t="s">
        <v>106</v>
      </c>
      <c r="I12" t="s">
        <v>107</v>
      </c>
      <c r="J12" t="s">
        <v>107</v>
      </c>
      <c r="K12" t="s">
        <v>106</v>
      </c>
      <c r="L12" t="s">
        <v>106</v>
      </c>
      <c r="M12" t="s">
        <v>106</v>
      </c>
      <c r="N12" t="s">
        <v>106</v>
      </c>
      <c r="O12" t="s">
        <v>280</v>
      </c>
      <c r="P12" t="s">
        <v>280</v>
      </c>
      <c r="Q12" t="s">
        <v>107</v>
      </c>
      <c r="R12" t="s">
        <v>107</v>
      </c>
      <c r="S12" t="s">
        <v>106</v>
      </c>
      <c r="T12" t="s">
        <v>106</v>
      </c>
      <c r="U12" t="s">
        <v>106</v>
      </c>
      <c r="V12" t="s">
        <v>106</v>
      </c>
      <c r="W12" t="s">
        <v>106</v>
      </c>
      <c r="X12" t="s">
        <v>106</v>
      </c>
      <c r="Y12" t="s">
        <v>107</v>
      </c>
      <c r="Z12" t="s">
        <v>107</v>
      </c>
      <c r="AA12" t="s">
        <v>107</v>
      </c>
      <c r="AB12" t="s">
        <v>107</v>
      </c>
      <c r="AC12" t="s">
        <v>106</v>
      </c>
      <c r="AD12" t="s">
        <v>106</v>
      </c>
      <c r="AE12" t="s">
        <v>106</v>
      </c>
      <c r="AF12" t="s">
        <v>106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 t="s">
        <v>107</v>
      </c>
      <c r="AP12" t="s">
        <v>107</v>
      </c>
      <c r="AQ12" t="s">
        <v>106</v>
      </c>
      <c r="AR12" t="s">
        <v>106</v>
      </c>
      <c r="AS12" t="s">
        <v>106</v>
      </c>
      <c r="AT12" t="s">
        <v>106</v>
      </c>
      <c r="AU12" t="s">
        <v>107</v>
      </c>
      <c r="AV12" t="s">
        <v>107</v>
      </c>
      <c r="AW12" t="s">
        <v>106</v>
      </c>
      <c r="AX12" t="s">
        <v>106</v>
      </c>
      <c r="AY12" t="s">
        <v>106</v>
      </c>
      <c r="AZ12" t="s">
        <v>106</v>
      </c>
      <c r="BA12" t="s">
        <v>106</v>
      </c>
      <c r="BB12" t="s">
        <v>106</v>
      </c>
      <c r="BC12" t="s">
        <v>106</v>
      </c>
      <c r="BD12" t="s">
        <v>106</v>
      </c>
      <c r="BE12" t="s">
        <v>107</v>
      </c>
      <c r="BF12" t="s">
        <v>107</v>
      </c>
      <c r="BG12" t="s">
        <v>106</v>
      </c>
      <c r="BH12" t="s">
        <v>106</v>
      </c>
      <c r="BI12" t="s">
        <v>106</v>
      </c>
      <c r="BJ12" t="s">
        <v>106</v>
      </c>
      <c r="BK12" t="s">
        <v>106</v>
      </c>
      <c r="BL12" t="s">
        <v>106</v>
      </c>
      <c r="BM12" t="s">
        <v>106</v>
      </c>
      <c r="BN12" t="s">
        <v>106</v>
      </c>
      <c r="BO12" t="s">
        <v>107</v>
      </c>
      <c r="BP12" t="s">
        <v>107</v>
      </c>
    </row>
    <row r="13" spans="1:68" x14ac:dyDescent="0.25">
      <c r="A13">
        <v>2015</v>
      </c>
      <c r="B13" t="s">
        <v>178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106</v>
      </c>
      <c r="J13" t="s">
        <v>106</v>
      </c>
      <c r="K13" t="s">
        <v>106</v>
      </c>
      <c r="L13" t="s">
        <v>106</v>
      </c>
      <c r="M13" t="s">
        <v>107</v>
      </c>
      <c r="N13" t="s">
        <v>107</v>
      </c>
      <c r="O13" t="s">
        <v>280</v>
      </c>
      <c r="P13" t="s">
        <v>280</v>
      </c>
      <c r="Q13" t="s">
        <v>106</v>
      </c>
      <c r="R13" t="s">
        <v>106</v>
      </c>
      <c r="S13" t="s">
        <v>107</v>
      </c>
      <c r="T13" t="s">
        <v>107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107</v>
      </c>
      <c r="AB13" t="s">
        <v>107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106</v>
      </c>
      <c r="AN13" t="s">
        <v>106</v>
      </c>
      <c r="AO13" t="s">
        <v>106</v>
      </c>
      <c r="AP13" t="s">
        <v>106</v>
      </c>
      <c r="AQ13" t="s">
        <v>106</v>
      </c>
      <c r="AR13" t="s">
        <v>106</v>
      </c>
      <c r="AS13" t="s">
        <v>106</v>
      </c>
      <c r="AT13" t="s">
        <v>106</v>
      </c>
      <c r="AU13" t="s">
        <v>106</v>
      </c>
      <c r="AV13" t="s">
        <v>106</v>
      </c>
      <c r="AW13" t="s">
        <v>106</v>
      </c>
      <c r="AX13" t="s">
        <v>106</v>
      </c>
      <c r="AY13" t="s">
        <v>106</v>
      </c>
      <c r="AZ13" t="s">
        <v>106</v>
      </c>
      <c r="BA13" t="s">
        <v>106</v>
      </c>
      <c r="BB13" t="s">
        <v>106</v>
      </c>
      <c r="BC13" t="s">
        <v>106</v>
      </c>
      <c r="BD13" t="s">
        <v>106</v>
      </c>
      <c r="BE13" t="s">
        <v>106</v>
      </c>
      <c r="BF13" t="s">
        <v>106</v>
      </c>
      <c r="BG13" t="s">
        <v>106</v>
      </c>
      <c r="BH13" t="s">
        <v>106</v>
      </c>
      <c r="BI13" t="s">
        <v>106</v>
      </c>
      <c r="BJ13" t="s">
        <v>106</v>
      </c>
      <c r="BK13" t="s">
        <v>106</v>
      </c>
      <c r="BL13" t="s">
        <v>106</v>
      </c>
      <c r="BM13" t="s">
        <v>107</v>
      </c>
      <c r="BN13" t="s">
        <v>107</v>
      </c>
      <c r="BO13" t="s">
        <v>106</v>
      </c>
      <c r="BP13" t="s">
        <v>106</v>
      </c>
    </row>
    <row r="14" spans="1:68" x14ac:dyDescent="0.25">
      <c r="A14">
        <v>2015</v>
      </c>
      <c r="B14" t="s">
        <v>179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 t="s">
        <v>106</v>
      </c>
      <c r="J14" t="s">
        <v>106</v>
      </c>
      <c r="K14" t="s">
        <v>106</v>
      </c>
      <c r="L14" t="s">
        <v>106</v>
      </c>
      <c r="M14" t="s">
        <v>106</v>
      </c>
      <c r="N14" t="s">
        <v>106</v>
      </c>
      <c r="O14" t="s">
        <v>280</v>
      </c>
      <c r="P14" t="s">
        <v>280</v>
      </c>
      <c r="Q14" t="s">
        <v>106</v>
      </c>
      <c r="R14" t="s">
        <v>106</v>
      </c>
      <c r="S14" t="s">
        <v>106</v>
      </c>
      <c r="T14" t="s">
        <v>106</v>
      </c>
      <c r="U14" t="s">
        <v>106</v>
      </c>
      <c r="V14" t="s">
        <v>106</v>
      </c>
      <c r="W14" t="s">
        <v>106</v>
      </c>
      <c r="X14" t="s">
        <v>106</v>
      </c>
      <c r="Y14" t="s">
        <v>106</v>
      </c>
      <c r="Z14" t="s">
        <v>106</v>
      </c>
      <c r="AA14" t="s">
        <v>106</v>
      </c>
      <c r="AB14" t="s">
        <v>106</v>
      </c>
      <c r="AC14" t="s">
        <v>106</v>
      </c>
      <c r="AD14" t="s">
        <v>106</v>
      </c>
      <c r="AE14" t="s">
        <v>106</v>
      </c>
      <c r="AF14" t="s">
        <v>106</v>
      </c>
      <c r="AG14" t="s">
        <v>106</v>
      </c>
      <c r="AH14" t="s">
        <v>106</v>
      </c>
      <c r="AI14" t="s">
        <v>106</v>
      </c>
      <c r="AJ14" t="s">
        <v>106</v>
      </c>
      <c r="AK14" t="s">
        <v>106</v>
      </c>
      <c r="AL14" t="s">
        <v>106</v>
      </c>
      <c r="AM14" t="s">
        <v>106</v>
      </c>
      <c r="AN14" t="s">
        <v>106</v>
      </c>
      <c r="AO14" t="s">
        <v>106</v>
      </c>
      <c r="AP14" t="s">
        <v>106</v>
      </c>
      <c r="AQ14" t="s">
        <v>106</v>
      </c>
      <c r="AR14" t="s">
        <v>106</v>
      </c>
      <c r="AS14" t="s">
        <v>106</v>
      </c>
      <c r="AT14" t="s">
        <v>106</v>
      </c>
      <c r="AU14" t="s">
        <v>106</v>
      </c>
      <c r="AV14" t="s">
        <v>106</v>
      </c>
      <c r="AW14" t="s">
        <v>107</v>
      </c>
      <c r="AX14" t="s">
        <v>107</v>
      </c>
      <c r="AY14" t="s">
        <v>106</v>
      </c>
      <c r="AZ14" t="s">
        <v>106</v>
      </c>
      <c r="BA14" t="s">
        <v>106</v>
      </c>
      <c r="BB14" t="s">
        <v>106</v>
      </c>
      <c r="BC14" t="s">
        <v>106</v>
      </c>
      <c r="BD14" t="s">
        <v>106</v>
      </c>
      <c r="BE14" t="s">
        <v>106</v>
      </c>
      <c r="BF14" t="s">
        <v>106</v>
      </c>
      <c r="BG14" t="s">
        <v>106</v>
      </c>
      <c r="BH14" t="s">
        <v>106</v>
      </c>
      <c r="BI14" t="s">
        <v>106</v>
      </c>
      <c r="BJ14" t="s">
        <v>106</v>
      </c>
      <c r="BK14" t="s">
        <v>106</v>
      </c>
      <c r="BL14" t="s">
        <v>106</v>
      </c>
      <c r="BM14" t="s">
        <v>106</v>
      </c>
      <c r="BN14" t="s">
        <v>106</v>
      </c>
      <c r="BO14" t="s">
        <v>106</v>
      </c>
      <c r="BP14" t="s">
        <v>106</v>
      </c>
    </row>
    <row r="15" spans="1:68" x14ac:dyDescent="0.25">
      <c r="A15">
        <v>2015</v>
      </c>
      <c r="B15" t="s">
        <v>5</v>
      </c>
      <c r="C15" t="s">
        <v>106</v>
      </c>
      <c r="D15" t="s">
        <v>106</v>
      </c>
      <c r="E15" t="s">
        <v>107</v>
      </c>
      <c r="F15" t="s">
        <v>107</v>
      </c>
      <c r="G15">
        <v>1</v>
      </c>
      <c r="H15">
        <v>2</v>
      </c>
      <c r="I15" t="s">
        <v>107</v>
      </c>
      <c r="J15" t="s">
        <v>107</v>
      </c>
      <c r="K15" t="s">
        <v>107</v>
      </c>
      <c r="L15" t="s">
        <v>107</v>
      </c>
      <c r="M15">
        <v>2</v>
      </c>
      <c r="N15">
        <v>3</v>
      </c>
      <c r="O15" t="s">
        <v>280</v>
      </c>
      <c r="P15" t="s">
        <v>280</v>
      </c>
      <c r="Q15">
        <v>1</v>
      </c>
      <c r="R15">
        <v>2</v>
      </c>
      <c r="S15">
        <v>2</v>
      </c>
      <c r="T15">
        <v>3</v>
      </c>
      <c r="U15" t="s">
        <v>106</v>
      </c>
      <c r="V15" t="s">
        <v>106</v>
      </c>
      <c r="W15">
        <v>1</v>
      </c>
      <c r="X15">
        <v>2</v>
      </c>
      <c r="Y15">
        <v>2</v>
      </c>
      <c r="Z15">
        <v>2</v>
      </c>
      <c r="AA15">
        <v>1</v>
      </c>
      <c r="AB15">
        <v>2</v>
      </c>
      <c r="AC15">
        <v>3</v>
      </c>
      <c r="AD15">
        <v>3</v>
      </c>
      <c r="AE15" t="s">
        <v>107</v>
      </c>
      <c r="AF15" t="s">
        <v>107</v>
      </c>
      <c r="AG15" t="s">
        <v>106</v>
      </c>
      <c r="AH15" t="s">
        <v>106</v>
      </c>
      <c r="AI15" t="s">
        <v>107</v>
      </c>
      <c r="AJ15" t="s">
        <v>107</v>
      </c>
      <c r="AK15">
        <v>3</v>
      </c>
      <c r="AL15">
        <v>3</v>
      </c>
      <c r="AM15">
        <v>3</v>
      </c>
      <c r="AN15">
        <v>3</v>
      </c>
      <c r="AO15">
        <v>2</v>
      </c>
      <c r="AP15">
        <v>2</v>
      </c>
      <c r="AQ15">
        <v>1</v>
      </c>
      <c r="AR15">
        <v>1</v>
      </c>
      <c r="AS15">
        <v>2</v>
      </c>
      <c r="AT15">
        <v>3</v>
      </c>
      <c r="AU15">
        <v>2</v>
      </c>
      <c r="AV15">
        <v>3</v>
      </c>
      <c r="AW15" t="s">
        <v>107</v>
      </c>
      <c r="AX15" t="s">
        <v>107</v>
      </c>
      <c r="AY15" t="s">
        <v>106</v>
      </c>
      <c r="AZ15" t="s">
        <v>106</v>
      </c>
      <c r="BA15" t="s">
        <v>107</v>
      </c>
      <c r="BB15" t="s">
        <v>107</v>
      </c>
      <c r="BC15">
        <v>3</v>
      </c>
      <c r="BD15">
        <v>3</v>
      </c>
      <c r="BE15">
        <v>1</v>
      </c>
      <c r="BF15">
        <v>2</v>
      </c>
      <c r="BG15" t="s">
        <v>107</v>
      </c>
      <c r="BH15" t="s">
        <v>107</v>
      </c>
      <c r="BI15">
        <v>2</v>
      </c>
      <c r="BJ15">
        <v>2</v>
      </c>
      <c r="BK15">
        <v>2</v>
      </c>
      <c r="BL15">
        <v>3</v>
      </c>
      <c r="BM15">
        <v>4</v>
      </c>
      <c r="BN15">
        <v>4</v>
      </c>
      <c r="BO15">
        <v>4</v>
      </c>
      <c r="BP15">
        <v>3</v>
      </c>
    </row>
    <row r="16" spans="1:68" x14ac:dyDescent="0.25">
      <c r="A16">
        <v>2015</v>
      </c>
      <c r="B16" t="s">
        <v>6</v>
      </c>
      <c r="C16" t="s">
        <v>106</v>
      </c>
      <c r="D16" t="s">
        <v>106</v>
      </c>
      <c r="E16" t="s">
        <v>107</v>
      </c>
      <c r="F16" t="s">
        <v>107</v>
      </c>
      <c r="G16" t="s">
        <v>106</v>
      </c>
      <c r="H16" t="s">
        <v>106</v>
      </c>
      <c r="I16" t="s">
        <v>107</v>
      </c>
      <c r="J16" t="s">
        <v>107</v>
      </c>
      <c r="K16" t="s">
        <v>106</v>
      </c>
      <c r="L16" t="s">
        <v>106</v>
      </c>
      <c r="M16" t="s">
        <v>106</v>
      </c>
      <c r="N16" t="s">
        <v>106</v>
      </c>
      <c r="O16" t="s">
        <v>280</v>
      </c>
      <c r="P16" t="s">
        <v>280</v>
      </c>
      <c r="Q16" t="s">
        <v>107</v>
      </c>
      <c r="R16" t="s">
        <v>107</v>
      </c>
      <c r="S16" t="s">
        <v>106</v>
      </c>
      <c r="T16" t="s">
        <v>106</v>
      </c>
      <c r="U16" t="s">
        <v>106</v>
      </c>
      <c r="V16" t="s">
        <v>106</v>
      </c>
      <c r="W16" t="s">
        <v>106</v>
      </c>
      <c r="X16" t="s">
        <v>106</v>
      </c>
      <c r="Y16">
        <v>1</v>
      </c>
      <c r="Z16">
        <v>1</v>
      </c>
      <c r="AA16" t="s">
        <v>106</v>
      </c>
      <c r="AB16" t="s">
        <v>106</v>
      </c>
      <c r="AC16" t="s">
        <v>107</v>
      </c>
      <c r="AD16" t="s">
        <v>107</v>
      </c>
      <c r="AE16" t="s">
        <v>106</v>
      </c>
      <c r="AF16" t="s">
        <v>106</v>
      </c>
      <c r="AG16" t="s">
        <v>106</v>
      </c>
      <c r="AH16" t="s">
        <v>106</v>
      </c>
      <c r="AI16" t="s">
        <v>106</v>
      </c>
      <c r="AJ16" t="s">
        <v>106</v>
      </c>
      <c r="AK16" t="s">
        <v>106</v>
      </c>
      <c r="AL16" t="s">
        <v>106</v>
      </c>
      <c r="AM16" t="s">
        <v>106</v>
      </c>
      <c r="AN16" t="s">
        <v>106</v>
      </c>
      <c r="AO16">
        <v>1</v>
      </c>
      <c r="AP16">
        <v>1</v>
      </c>
      <c r="AQ16" t="s">
        <v>107</v>
      </c>
      <c r="AR16" t="s">
        <v>107</v>
      </c>
      <c r="AS16" t="s">
        <v>107</v>
      </c>
      <c r="AT16" t="s">
        <v>107</v>
      </c>
      <c r="AU16" t="s">
        <v>107</v>
      </c>
      <c r="AV16" t="s">
        <v>107</v>
      </c>
      <c r="AW16" t="s">
        <v>106</v>
      </c>
      <c r="AX16" t="s">
        <v>106</v>
      </c>
      <c r="AY16" t="s">
        <v>106</v>
      </c>
      <c r="AZ16" t="s">
        <v>106</v>
      </c>
      <c r="BA16" t="s">
        <v>106</v>
      </c>
      <c r="BB16" t="s">
        <v>106</v>
      </c>
      <c r="BC16" t="s">
        <v>107</v>
      </c>
      <c r="BD16" t="s">
        <v>107</v>
      </c>
      <c r="BE16" t="s">
        <v>106</v>
      </c>
      <c r="BF16" t="s">
        <v>106</v>
      </c>
      <c r="BG16" t="s">
        <v>106</v>
      </c>
      <c r="BH16" t="s">
        <v>106</v>
      </c>
      <c r="BI16" t="s">
        <v>106</v>
      </c>
      <c r="BJ16" t="s">
        <v>106</v>
      </c>
      <c r="BK16" t="s">
        <v>106</v>
      </c>
      <c r="BL16" t="s">
        <v>106</v>
      </c>
      <c r="BM16" t="s">
        <v>106</v>
      </c>
      <c r="BN16" t="s">
        <v>106</v>
      </c>
      <c r="BO16" t="s">
        <v>106</v>
      </c>
      <c r="BP16" t="s">
        <v>106</v>
      </c>
    </row>
    <row r="17" spans="1:68" x14ac:dyDescent="0.25">
      <c r="A17">
        <v>2015</v>
      </c>
      <c r="B17" t="s">
        <v>180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106</v>
      </c>
      <c r="J17" t="s">
        <v>106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107</v>
      </c>
      <c r="Z17" t="s">
        <v>107</v>
      </c>
      <c r="AA17" t="s">
        <v>107</v>
      </c>
      <c r="AB17" t="s">
        <v>107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 t="s">
        <v>106</v>
      </c>
      <c r="AP17" t="s">
        <v>106</v>
      </c>
      <c r="AQ17" t="s">
        <v>107</v>
      </c>
      <c r="AR17" t="s">
        <v>107</v>
      </c>
      <c r="AS17" t="s">
        <v>106</v>
      </c>
      <c r="AT17" t="s">
        <v>106</v>
      </c>
      <c r="AU17" t="s">
        <v>107</v>
      </c>
      <c r="AV17" t="s">
        <v>107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106</v>
      </c>
      <c r="BD17" t="s">
        <v>106</v>
      </c>
      <c r="BE17" t="s">
        <v>106</v>
      </c>
      <c r="BF17" t="s">
        <v>106</v>
      </c>
      <c r="BG17" t="s">
        <v>106</v>
      </c>
      <c r="BH17" t="s">
        <v>106</v>
      </c>
      <c r="BI17" t="s">
        <v>107</v>
      </c>
      <c r="BJ17" t="s">
        <v>107</v>
      </c>
      <c r="BK17" t="s">
        <v>106</v>
      </c>
      <c r="BL17" t="s">
        <v>106</v>
      </c>
      <c r="BM17" t="s">
        <v>106</v>
      </c>
      <c r="BN17" t="s">
        <v>106</v>
      </c>
      <c r="BO17" t="s">
        <v>106</v>
      </c>
      <c r="BP17" t="s">
        <v>106</v>
      </c>
    </row>
    <row r="18" spans="1:68" x14ac:dyDescent="0.25">
      <c r="A18">
        <v>2015</v>
      </c>
      <c r="B18" t="s">
        <v>181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106</v>
      </c>
      <c r="AB18" t="s">
        <v>106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106</v>
      </c>
      <c r="AR18" t="s">
        <v>106</v>
      </c>
      <c r="AS18" t="s">
        <v>106</v>
      </c>
      <c r="AT18" t="s">
        <v>106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107</v>
      </c>
      <c r="BF18" t="s">
        <v>107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107</v>
      </c>
      <c r="BN18" t="s">
        <v>107</v>
      </c>
      <c r="BO18" t="s">
        <v>106</v>
      </c>
      <c r="BP18" t="s">
        <v>106</v>
      </c>
    </row>
    <row r="19" spans="1:68" x14ac:dyDescent="0.25">
      <c r="A19">
        <v>2015</v>
      </c>
      <c r="B19" t="s">
        <v>182</v>
      </c>
      <c r="C19" t="s">
        <v>106</v>
      </c>
      <c r="D19" t="s">
        <v>106</v>
      </c>
      <c r="E19" t="s">
        <v>106</v>
      </c>
      <c r="F19" t="s">
        <v>106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106</v>
      </c>
      <c r="N19" t="s">
        <v>106</v>
      </c>
      <c r="O19" t="s">
        <v>280</v>
      </c>
      <c r="P19" t="s">
        <v>280</v>
      </c>
      <c r="Q19" t="s">
        <v>107</v>
      </c>
      <c r="R19" t="s">
        <v>107</v>
      </c>
      <c r="S19" t="s">
        <v>106</v>
      </c>
      <c r="T19" t="s">
        <v>106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106</v>
      </c>
      <c r="AB19" t="s">
        <v>106</v>
      </c>
      <c r="AC19" t="s">
        <v>106</v>
      </c>
      <c r="AD19" t="s">
        <v>106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106</v>
      </c>
      <c r="AL19" t="s">
        <v>106</v>
      </c>
      <c r="AM19" t="s">
        <v>106</v>
      </c>
      <c r="AN19" t="s">
        <v>106</v>
      </c>
      <c r="AO19" t="s">
        <v>107</v>
      </c>
      <c r="AP19" t="s">
        <v>107</v>
      </c>
      <c r="AQ19" t="s">
        <v>106</v>
      </c>
      <c r="AR19" t="s">
        <v>106</v>
      </c>
      <c r="AS19" t="s">
        <v>106</v>
      </c>
      <c r="AT19" t="s">
        <v>106</v>
      </c>
      <c r="AU19" t="s">
        <v>106</v>
      </c>
      <c r="AV19" t="s">
        <v>106</v>
      </c>
      <c r="AW19" t="s">
        <v>106</v>
      </c>
      <c r="AX19" t="s">
        <v>106</v>
      </c>
      <c r="AY19" t="s">
        <v>106</v>
      </c>
      <c r="AZ19" t="s">
        <v>106</v>
      </c>
      <c r="BA19" t="s">
        <v>106</v>
      </c>
      <c r="BB19" t="s">
        <v>106</v>
      </c>
      <c r="BC19" t="s">
        <v>106</v>
      </c>
      <c r="BD19" t="s">
        <v>106</v>
      </c>
      <c r="BE19" t="s">
        <v>106</v>
      </c>
      <c r="BF19" t="s">
        <v>106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107</v>
      </c>
      <c r="BP19" t="s">
        <v>107</v>
      </c>
    </row>
    <row r="20" spans="1:68" x14ac:dyDescent="0.25">
      <c r="A20">
        <v>2015</v>
      </c>
      <c r="B20" t="s">
        <v>7</v>
      </c>
      <c r="C20">
        <v>5</v>
      </c>
      <c r="D20">
        <v>3</v>
      </c>
      <c r="E20" t="s">
        <v>107</v>
      </c>
      <c r="F20" t="s">
        <v>107</v>
      </c>
      <c r="G20" t="s">
        <v>107</v>
      </c>
      <c r="H20" t="s">
        <v>107</v>
      </c>
      <c r="I20">
        <v>1</v>
      </c>
      <c r="J20">
        <v>2</v>
      </c>
      <c r="K20" t="s">
        <v>106</v>
      </c>
      <c r="L20" t="s">
        <v>106</v>
      </c>
      <c r="M20">
        <v>7</v>
      </c>
      <c r="N20">
        <v>5</v>
      </c>
      <c r="O20" t="s">
        <v>280</v>
      </c>
      <c r="P20" t="s">
        <v>280</v>
      </c>
      <c r="Q20" t="s">
        <v>106</v>
      </c>
      <c r="R20" t="s">
        <v>106</v>
      </c>
      <c r="S20">
        <v>3</v>
      </c>
      <c r="T20">
        <v>3</v>
      </c>
      <c r="U20">
        <v>3</v>
      </c>
      <c r="V20">
        <v>3</v>
      </c>
      <c r="W20">
        <v>2</v>
      </c>
      <c r="X20">
        <v>3</v>
      </c>
      <c r="Y20">
        <v>1</v>
      </c>
      <c r="Z20">
        <v>2</v>
      </c>
      <c r="AA20">
        <v>1</v>
      </c>
      <c r="AB20">
        <v>1</v>
      </c>
      <c r="AC20">
        <v>3</v>
      </c>
      <c r="AD20">
        <v>3</v>
      </c>
      <c r="AE20">
        <v>1</v>
      </c>
      <c r="AF20">
        <v>2</v>
      </c>
      <c r="AG20" t="s">
        <v>106</v>
      </c>
      <c r="AH20" t="s">
        <v>106</v>
      </c>
      <c r="AI20">
        <v>2</v>
      </c>
      <c r="AJ20">
        <v>2</v>
      </c>
      <c r="AK20" t="s">
        <v>106</v>
      </c>
      <c r="AL20" t="s">
        <v>106</v>
      </c>
      <c r="AM20">
        <v>1</v>
      </c>
      <c r="AN20">
        <v>2</v>
      </c>
      <c r="AO20">
        <v>0</v>
      </c>
      <c r="AP20">
        <v>1</v>
      </c>
      <c r="AQ20" t="s">
        <v>106</v>
      </c>
      <c r="AR20" t="s">
        <v>106</v>
      </c>
      <c r="AS20" t="s">
        <v>106</v>
      </c>
      <c r="AT20" t="s">
        <v>106</v>
      </c>
      <c r="AU20">
        <v>2</v>
      </c>
      <c r="AV20">
        <v>3</v>
      </c>
      <c r="AW20">
        <v>1</v>
      </c>
      <c r="AX20">
        <v>2</v>
      </c>
      <c r="AY20">
        <v>27</v>
      </c>
      <c r="AZ20">
        <v>9</v>
      </c>
      <c r="BA20">
        <v>10</v>
      </c>
      <c r="BB20">
        <v>5</v>
      </c>
      <c r="BC20" t="s">
        <v>106</v>
      </c>
      <c r="BD20" t="s">
        <v>106</v>
      </c>
      <c r="BE20" t="s">
        <v>107</v>
      </c>
      <c r="BF20" t="s">
        <v>107</v>
      </c>
      <c r="BG20" t="s">
        <v>107</v>
      </c>
      <c r="BH20" t="s">
        <v>107</v>
      </c>
      <c r="BI20">
        <v>38</v>
      </c>
      <c r="BJ20">
        <v>11</v>
      </c>
      <c r="BK20" t="s">
        <v>107</v>
      </c>
      <c r="BL20" t="s">
        <v>107</v>
      </c>
      <c r="BM20" t="s">
        <v>107</v>
      </c>
      <c r="BN20" t="s">
        <v>107</v>
      </c>
      <c r="BO20">
        <v>4</v>
      </c>
      <c r="BP20">
        <v>3</v>
      </c>
    </row>
    <row r="21" spans="1:68" x14ac:dyDescent="0.25">
      <c r="A21">
        <v>2015</v>
      </c>
      <c r="B21" t="s">
        <v>8</v>
      </c>
      <c r="C21" t="s">
        <v>107</v>
      </c>
      <c r="D21" t="s">
        <v>107</v>
      </c>
      <c r="E21" t="s">
        <v>106</v>
      </c>
      <c r="F21" t="s">
        <v>106</v>
      </c>
      <c r="G21" t="s">
        <v>107</v>
      </c>
      <c r="H21" t="s">
        <v>107</v>
      </c>
      <c r="I21" t="s">
        <v>107</v>
      </c>
      <c r="J21" t="s">
        <v>107</v>
      </c>
      <c r="K21" t="s">
        <v>106</v>
      </c>
      <c r="L21" t="s">
        <v>106</v>
      </c>
      <c r="M21" t="s">
        <v>106</v>
      </c>
      <c r="N21" t="s">
        <v>106</v>
      </c>
      <c r="O21" t="s">
        <v>280</v>
      </c>
      <c r="P21" t="s">
        <v>280</v>
      </c>
      <c r="Q21" t="s">
        <v>107</v>
      </c>
      <c r="R21" t="s">
        <v>107</v>
      </c>
      <c r="S21" t="s">
        <v>107</v>
      </c>
      <c r="T21" t="s">
        <v>107</v>
      </c>
      <c r="U21" t="s">
        <v>106</v>
      </c>
      <c r="V21" t="s">
        <v>106</v>
      </c>
      <c r="W21" t="s">
        <v>106</v>
      </c>
      <c r="X21" t="s">
        <v>106</v>
      </c>
      <c r="Y21" t="s">
        <v>106</v>
      </c>
      <c r="Z21" t="s">
        <v>106</v>
      </c>
      <c r="AA21" t="s">
        <v>107</v>
      </c>
      <c r="AB21" t="s">
        <v>107</v>
      </c>
      <c r="AC21" t="s">
        <v>107</v>
      </c>
      <c r="AD21" t="s">
        <v>107</v>
      </c>
      <c r="AE21" t="s">
        <v>107</v>
      </c>
      <c r="AF21" t="s">
        <v>107</v>
      </c>
      <c r="AG21" t="s">
        <v>107</v>
      </c>
      <c r="AH21" t="s">
        <v>107</v>
      </c>
      <c r="AI21" t="s">
        <v>107</v>
      </c>
      <c r="AJ21" t="s">
        <v>107</v>
      </c>
      <c r="AK21" t="s">
        <v>106</v>
      </c>
      <c r="AL21" t="s">
        <v>106</v>
      </c>
      <c r="AM21" t="s">
        <v>106</v>
      </c>
      <c r="AN21" t="s">
        <v>106</v>
      </c>
      <c r="AO21" t="s">
        <v>107</v>
      </c>
      <c r="AP21" t="s">
        <v>107</v>
      </c>
      <c r="AQ21" t="s">
        <v>106</v>
      </c>
      <c r="AR21" t="s">
        <v>106</v>
      </c>
      <c r="AS21" t="s">
        <v>107</v>
      </c>
      <c r="AT21" t="s">
        <v>107</v>
      </c>
      <c r="AU21" t="s">
        <v>107</v>
      </c>
      <c r="AV21" t="s">
        <v>107</v>
      </c>
      <c r="AW21" t="s">
        <v>107</v>
      </c>
      <c r="AX21" t="s">
        <v>107</v>
      </c>
      <c r="AY21" t="s">
        <v>107</v>
      </c>
      <c r="AZ21" t="s">
        <v>107</v>
      </c>
      <c r="BA21" t="s">
        <v>107</v>
      </c>
      <c r="BB21" t="s">
        <v>107</v>
      </c>
      <c r="BC21" t="s">
        <v>106</v>
      </c>
      <c r="BD21" t="s">
        <v>106</v>
      </c>
      <c r="BE21" t="s">
        <v>106</v>
      </c>
      <c r="BF21" t="s">
        <v>106</v>
      </c>
      <c r="BG21" t="s">
        <v>106</v>
      </c>
      <c r="BH21" t="s">
        <v>106</v>
      </c>
      <c r="BI21" t="s">
        <v>106</v>
      </c>
      <c r="BJ21" t="s">
        <v>106</v>
      </c>
      <c r="BK21" t="s">
        <v>107</v>
      </c>
      <c r="BL21" t="s">
        <v>107</v>
      </c>
      <c r="BM21" t="s">
        <v>107</v>
      </c>
      <c r="BN21" t="s">
        <v>107</v>
      </c>
      <c r="BO21">
        <v>1</v>
      </c>
      <c r="BP21">
        <v>1</v>
      </c>
    </row>
    <row r="22" spans="1:68" x14ac:dyDescent="0.25">
      <c r="A22">
        <v>2015</v>
      </c>
      <c r="B22" t="s">
        <v>9</v>
      </c>
      <c r="C22" t="s">
        <v>106</v>
      </c>
      <c r="D22" t="s">
        <v>106</v>
      </c>
      <c r="E22" t="s">
        <v>106</v>
      </c>
      <c r="F22" t="s">
        <v>106</v>
      </c>
      <c r="G22" t="s">
        <v>106</v>
      </c>
      <c r="H22" t="s">
        <v>106</v>
      </c>
      <c r="I22" t="s">
        <v>106</v>
      </c>
      <c r="J22" t="s">
        <v>106</v>
      </c>
      <c r="K22" t="s">
        <v>107</v>
      </c>
      <c r="L22" t="s">
        <v>107</v>
      </c>
      <c r="M22" t="s">
        <v>106</v>
      </c>
      <c r="N22" t="s">
        <v>106</v>
      </c>
      <c r="O22" t="s">
        <v>280</v>
      </c>
      <c r="P22" t="s">
        <v>280</v>
      </c>
      <c r="Q22" t="s">
        <v>106</v>
      </c>
      <c r="R22" t="s">
        <v>106</v>
      </c>
      <c r="S22" t="s">
        <v>106</v>
      </c>
      <c r="T22" t="s">
        <v>106</v>
      </c>
      <c r="U22" t="s">
        <v>107</v>
      </c>
      <c r="V22" t="s">
        <v>107</v>
      </c>
      <c r="W22" t="s">
        <v>106</v>
      </c>
      <c r="X22" t="s">
        <v>106</v>
      </c>
      <c r="Y22" t="s">
        <v>106</v>
      </c>
      <c r="Z22" t="s">
        <v>106</v>
      </c>
      <c r="AA22" t="s">
        <v>106</v>
      </c>
      <c r="AB22" t="s">
        <v>106</v>
      </c>
      <c r="AC22" t="s">
        <v>106</v>
      </c>
      <c r="AD22" t="s">
        <v>106</v>
      </c>
      <c r="AE22" t="s">
        <v>106</v>
      </c>
      <c r="AF22" t="s">
        <v>106</v>
      </c>
      <c r="AG22" t="s">
        <v>106</v>
      </c>
      <c r="AH22" t="s">
        <v>106</v>
      </c>
      <c r="AI22" t="s">
        <v>107</v>
      </c>
      <c r="AJ22" t="s">
        <v>107</v>
      </c>
      <c r="AK22" t="s">
        <v>106</v>
      </c>
      <c r="AL22" t="s">
        <v>106</v>
      </c>
      <c r="AM22" t="s">
        <v>106</v>
      </c>
      <c r="AN22" t="s">
        <v>106</v>
      </c>
      <c r="AO22" t="s">
        <v>106</v>
      </c>
      <c r="AP22" t="s">
        <v>106</v>
      </c>
      <c r="AQ22" t="s">
        <v>106</v>
      </c>
      <c r="AR22" t="s">
        <v>106</v>
      </c>
      <c r="AS22" t="s">
        <v>106</v>
      </c>
      <c r="AT22" t="s">
        <v>106</v>
      </c>
      <c r="AU22" t="s">
        <v>107</v>
      </c>
      <c r="AV22" t="s">
        <v>107</v>
      </c>
      <c r="AW22" t="s">
        <v>106</v>
      </c>
      <c r="AX22" t="s">
        <v>106</v>
      </c>
      <c r="AY22" t="s">
        <v>106</v>
      </c>
      <c r="AZ22" t="s">
        <v>106</v>
      </c>
      <c r="BA22" t="s">
        <v>106</v>
      </c>
      <c r="BB22" t="s">
        <v>106</v>
      </c>
      <c r="BC22" t="s">
        <v>106</v>
      </c>
      <c r="BD22" t="s">
        <v>106</v>
      </c>
      <c r="BE22" t="s">
        <v>106</v>
      </c>
      <c r="BF22" t="s">
        <v>106</v>
      </c>
      <c r="BG22" t="s">
        <v>106</v>
      </c>
      <c r="BH22" t="s">
        <v>106</v>
      </c>
      <c r="BI22" t="s">
        <v>106</v>
      </c>
      <c r="BJ22" t="s">
        <v>106</v>
      </c>
      <c r="BK22" t="s">
        <v>106</v>
      </c>
      <c r="BL22" t="s">
        <v>106</v>
      </c>
      <c r="BM22" t="s">
        <v>106</v>
      </c>
      <c r="BN22" t="s">
        <v>106</v>
      </c>
      <c r="BO22" t="s">
        <v>106</v>
      </c>
      <c r="BP22" t="s">
        <v>106</v>
      </c>
    </row>
    <row r="23" spans="1:68" x14ac:dyDescent="0.25">
      <c r="A23">
        <v>2015</v>
      </c>
      <c r="B23" t="s">
        <v>10</v>
      </c>
      <c r="C23" t="s">
        <v>107</v>
      </c>
      <c r="D23" t="s">
        <v>107</v>
      </c>
      <c r="E23" t="s">
        <v>106</v>
      </c>
      <c r="F23" t="s">
        <v>106</v>
      </c>
      <c r="G23" t="s">
        <v>106</v>
      </c>
      <c r="H23" t="s">
        <v>106</v>
      </c>
      <c r="I23" t="s">
        <v>106</v>
      </c>
      <c r="J23" t="s">
        <v>106</v>
      </c>
      <c r="K23" t="s">
        <v>106</v>
      </c>
      <c r="L23" t="s">
        <v>106</v>
      </c>
      <c r="M23" t="s">
        <v>106</v>
      </c>
      <c r="N23" t="s">
        <v>106</v>
      </c>
      <c r="O23" t="s">
        <v>280</v>
      </c>
      <c r="P23" t="s">
        <v>280</v>
      </c>
      <c r="Q23" t="s">
        <v>106</v>
      </c>
      <c r="R23" t="s">
        <v>106</v>
      </c>
      <c r="S23" t="s">
        <v>107</v>
      </c>
      <c r="T23" t="s">
        <v>107</v>
      </c>
      <c r="U23" t="s">
        <v>106</v>
      </c>
      <c r="V23" t="s">
        <v>106</v>
      </c>
      <c r="W23" t="s">
        <v>107</v>
      </c>
      <c r="X23" t="s">
        <v>107</v>
      </c>
      <c r="Y23" t="s">
        <v>106</v>
      </c>
      <c r="Z23" t="s">
        <v>106</v>
      </c>
      <c r="AA23">
        <v>2</v>
      </c>
      <c r="AB23">
        <v>2</v>
      </c>
      <c r="AC23" t="s">
        <v>106</v>
      </c>
      <c r="AD23" t="s">
        <v>106</v>
      </c>
      <c r="AE23" t="s">
        <v>106</v>
      </c>
      <c r="AF23" t="s">
        <v>106</v>
      </c>
      <c r="AG23" t="s">
        <v>106</v>
      </c>
      <c r="AH23" t="s">
        <v>106</v>
      </c>
      <c r="AI23">
        <v>1</v>
      </c>
      <c r="AJ23">
        <v>2</v>
      </c>
      <c r="AK23" t="s">
        <v>107</v>
      </c>
      <c r="AL23" t="s">
        <v>107</v>
      </c>
      <c r="AM23" t="s">
        <v>107</v>
      </c>
      <c r="AN23" t="s">
        <v>107</v>
      </c>
      <c r="AO23" t="s">
        <v>107</v>
      </c>
      <c r="AP23" t="s">
        <v>107</v>
      </c>
      <c r="AQ23" t="s">
        <v>107</v>
      </c>
      <c r="AR23" t="s">
        <v>107</v>
      </c>
      <c r="AS23" t="s">
        <v>106</v>
      </c>
      <c r="AT23" t="s">
        <v>106</v>
      </c>
      <c r="AU23" t="s">
        <v>107</v>
      </c>
      <c r="AV23" t="s">
        <v>107</v>
      </c>
      <c r="AW23" t="s">
        <v>107</v>
      </c>
      <c r="AX23" t="s">
        <v>107</v>
      </c>
      <c r="AY23">
        <v>1</v>
      </c>
      <c r="AZ23">
        <v>2</v>
      </c>
      <c r="BA23" t="s">
        <v>107</v>
      </c>
      <c r="BB23" t="s">
        <v>107</v>
      </c>
      <c r="BC23" t="s">
        <v>107</v>
      </c>
      <c r="BD23" t="s">
        <v>107</v>
      </c>
      <c r="BE23" t="s">
        <v>106</v>
      </c>
      <c r="BF23" t="s">
        <v>106</v>
      </c>
      <c r="BG23">
        <v>1</v>
      </c>
      <c r="BH23">
        <v>2</v>
      </c>
      <c r="BI23" t="s">
        <v>106</v>
      </c>
      <c r="BJ23" t="s">
        <v>106</v>
      </c>
      <c r="BK23" t="s">
        <v>106</v>
      </c>
      <c r="BL23" t="s">
        <v>106</v>
      </c>
      <c r="BM23">
        <v>1</v>
      </c>
      <c r="BN23">
        <v>2</v>
      </c>
      <c r="BO23" t="s">
        <v>106</v>
      </c>
      <c r="BP23" t="s">
        <v>106</v>
      </c>
    </row>
    <row r="24" spans="1:68" x14ac:dyDescent="0.25">
      <c r="A24">
        <v>2015</v>
      </c>
      <c r="B24" t="s">
        <v>11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106</v>
      </c>
      <c r="AR24" t="s">
        <v>106</v>
      </c>
      <c r="AS24" t="s">
        <v>106</v>
      </c>
      <c r="AT24" t="s">
        <v>106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</row>
    <row r="25" spans="1:68" x14ac:dyDescent="0.25">
      <c r="A25">
        <v>2015</v>
      </c>
      <c r="B25" t="s">
        <v>256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106</v>
      </c>
      <c r="AB25" t="s">
        <v>106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106</v>
      </c>
      <c r="AN25" t="s">
        <v>106</v>
      </c>
      <c r="AO25" t="s">
        <v>106</v>
      </c>
      <c r="AP25" t="s">
        <v>106</v>
      </c>
      <c r="AQ25" t="s">
        <v>106</v>
      </c>
      <c r="AR25" t="s">
        <v>106</v>
      </c>
      <c r="AS25" t="s">
        <v>106</v>
      </c>
      <c r="AT25" t="s">
        <v>106</v>
      </c>
      <c r="AU25" t="s">
        <v>106</v>
      </c>
      <c r="AV25" t="s">
        <v>106</v>
      </c>
      <c r="AW25" t="s">
        <v>107</v>
      </c>
      <c r="AX25" t="s">
        <v>107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106</v>
      </c>
      <c r="BF25" t="s">
        <v>106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</row>
    <row r="26" spans="1:68" x14ac:dyDescent="0.25">
      <c r="A26">
        <v>2015</v>
      </c>
      <c r="B26" t="s">
        <v>12</v>
      </c>
      <c r="C26" t="s">
        <v>107</v>
      </c>
      <c r="D26" t="s">
        <v>107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107</v>
      </c>
      <c r="V26" t="s">
        <v>107</v>
      </c>
      <c r="W26" t="s">
        <v>106</v>
      </c>
      <c r="X26" t="s">
        <v>106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107</v>
      </c>
      <c r="BJ26" t="s">
        <v>107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2015</v>
      </c>
      <c r="B27" t="s">
        <v>257</v>
      </c>
      <c r="C27" t="s">
        <v>106</v>
      </c>
      <c r="D27" t="s">
        <v>106</v>
      </c>
      <c r="E27" t="s">
        <v>106</v>
      </c>
      <c r="F27" t="s">
        <v>106</v>
      </c>
      <c r="G27" t="s">
        <v>106</v>
      </c>
      <c r="H27" t="s">
        <v>106</v>
      </c>
      <c r="I27" t="s">
        <v>106</v>
      </c>
      <c r="J27" t="s">
        <v>106</v>
      </c>
      <c r="K27" t="s">
        <v>106</v>
      </c>
      <c r="L27" t="s">
        <v>106</v>
      </c>
      <c r="M27" t="s">
        <v>106</v>
      </c>
      <c r="N27" t="s">
        <v>106</v>
      </c>
      <c r="O27" t="s">
        <v>280</v>
      </c>
      <c r="P27" t="s">
        <v>280</v>
      </c>
      <c r="Q27" t="s">
        <v>106</v>
      </c>
      <c r="R27" t="s">
        <v>106</v>
      </c>
      <c r="S27" t="s">
        <v>106</v>
      </c>
      <c r="T27" t="s">
        <v>106</v>
      </c>
      <c r="U27" t="s">
        <v>106</v>
      </c>
      <c r="V27" t="s">
        <v>106</v>
      </c>
      <c r="W27" t="s">
        <v>107</v>
      </c>
      <c r="X27" t="s">
        <v>107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106</v>
      </c>
      <c r="AP27" t="s">
        <v>106</v>
      </c>
      <c r="AQ27" t="s">
        <v>106</v>
      </c>
      <c r="AR27" t="s">
        <v>106</v>
      </c>
      <c r="AS27" t="s">
        <v>106</v>
      </c>
      <c r="AT27" t="s">
        <v>106</v>
      </c>
      <c r="AU27" t="s">
        <v>106</v>
      </c>
      <c r="AV27" t="s">
        <v>106</v>
      </c>
      <c r="AW27" t="s">
        <v>106</v>
      </c>
      <c r="AX27" t="s">
        <v>106</v>
      </c>
      <c r="AY27" t="s">
        <v>106</v>
      </c>
      <c r="AZ27" t="s">
        <v>106</v>
      </c>
      <c r="BA27" t="s">
        <v>106</v>
      </c>
      <c r="BB27" t="s">
        <v>106</v>
      </c>
      <c r="BC27" t="s">
        <v>106</v>
      </c>
      <c r="BD27" t="s">
        <v>106</v>
      </c>
      <c r="BE27" t="s">
        <v>106</v>
      </c>
      <c r="BF27" t="s">
        <v>106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106</v>
      </c>
      <c r="BN27" t="s">
        <v>106</v>
      </c>
      <c r="BO27" t="s">
        <v>106</v>
      </c>
      <c r="BP27" t="s">
        <v>106</v>
      </c>
    </row>
    <row r="28" spans="1:68" x14ac:dyDescent="0.25">
      <c r="A28">
        <v>2015</v>
      </c>
      <c r="B28" t="s">
        <v>183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106</v>
      </c>
      <c r="N28" t="s">
        <v>106</v>
      </c>
      <c r="O28" t="s">
        <v>280</v>
      </c>
      <c r="P28" t="s">
        <v>280</v>
      </c>
      <c r="Q28" t="s">
        <v>106</v>
      </c>
      <c r="R28" t="s">
        <v>106</v>
      </c>
      <c r="S28" t="s">
        <v>106</v>
      </c>
      <c r="T28" t="s">
        <v>106</v>
      </c>
      <c r="U28" t="s">
        <v>106</v>
      </c>
      <c r="V28" t="s">
        <v>106</v>
      </c>
      <c r="W28" t="s">
        <v>106</v>
      </c>
      <c r="X28" t="s">
        <v>106</v>
      </c>
      <c r="Y28" t="s">
        <v>106</v>
      </c>
      <c r="Z28" t="s">
        <v>106</v>
      </c>
      <c r="AA28" t="s">
        <v>106</v>
      </c>
      <c r="AB28" t="s">
        <v>106</v>
      </c>
      <c r="AC28" t="s">
        <v>107</v>
      </c>
      <c r="AD28" t="s">
        <v>107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106</v>
      </c>
      <c r="AL28" t="s">
        <v>106</v>
      </c>
      <c r="AM28" t="s">
        <v>106</v>
      </c>
      <c r="AN28" t="s">
        <v>106</v>
      </c>
      <c r="AO28" t="s">
        <v>106</v>
      </c>
      <c r="AP28" t="s">
        <v>106</v>
      </c>
      <c r="AQ28" t="s">
        <v>106</v>
      </c>
      <c r="AR28" t="s">
        <v>106</v>
      </c>
      <c r="AS28" t="s">
        <v>107</v>
      </c>
      <c r="AT28" t="s">
        <v>107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106</v>
      </c>
      <c r="BD28" t="s">
        <v>106</v>
      </c>
      <c r="BE28" t="s">
        <v>107</v>
      </c>
      <c r="BF28" t="s">
        <v>107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106</v>
      </c>
      <c r="BN28" t="s">
        <v>106</v>
      </c>
      <c r="BO28" t="s">
        <v>106</v>
      </c>
      <c r="BP28" t="s">
        <v>106</v>
      </c>
    </row>
    <row r="29" spans="1:68" x14ac:dyDescent="0.25">
      <c r="A29">
        <v>2015</v>
      </c>
      <c r="B29" t="s">
        <v>13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  <c r="K29" t="s">
        <v>107</v>
      </c>
      <c r="L29" t="s">
        <v>107</v>
      </c>
      <c r="M29">
        <v>1</v>
      </c>
      <c r="N29">
        <v>2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 t="s">
        <v>107</v>
      </c>
      <c r="V29" t="s">
        <v>107</v>
      </c>
      <c r="W29" t="s">
        <v>106</v>
      </c>
      <c r="X29" t="s">
        <v>106</v>
      </c>
      <c r="Y29" t="s">
        <v>106</v>
      </c>
      <c r="Z29" t="s">
        <v>106</v>
      </c>
      <c r="AA29" t="s">
        <v>106</v>
      </c>
      <c r="AB29" t="s">
        <v>106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107</v>
      </c>
      <c r="AL29" t="s">
        <v>107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107</v>
      </c>
      <c r="AT29" t="s">
        <v>107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107</v>
      </c>
      <c r="BD29" t="s">
        <v>107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 t="s">
        <v>106</v>
      </c>
      <c r="BN29" t="s">
        <v>106</v>
      </c>
      <c r="BO29">
        <v>1</v>
      </c>
      <c r="BP29">
        <v>2</v>
      </c>
    </row>
    <row r="30" spans="1:68" x14ac:dyDescent="0.25">
      <c r="A30">
        <v>2015</v>
      </c>
      <c r="B30" t="s">
        <v>14</v>
      </c>
      <c r="C30">
        <v>1</v>
      </c>
      <c r="D30">
        <v>2</v>
      </c>
      <c r="E30" t="s">
        <v>106</v>
      </c>
      <c r="F30" t="s">
        <v>106</v>
      </c>
      <c r="G30" t="s">
        <v>106</v>
      </c>
      <c r="H30" t="s">
        <v>106</v>
      </c>
      <c r="I30" t="s">
        <v>106</v>
      </c>
      <c r="J30" t="s">
        <v>106</v>
      </c>
      <c r="K30" t="s">
        <v>106</v>
      </c>
      <c r="L30" t="s">
        <v>106</v>
      </c>
      <c r="M30" t="s">
        <v>106</v>
      </c>
      <c r="N30" t="s">
        <v>106</v>
      </c>
      <c r="O30" t="s">
        <v>280</v>
      </c>
      <c r="P30" t="s">
        <v>280</v>
      </c>
      <c r="Q30" t="s">
        <v>106</v>
      </c>
      <c r="R30" t="s">
        <v>106</v>
      </c>
      <c r="S30" t="s">
        <v>106</v>
      </c>
      <c r="T30" t="s">
        <v>106</v>
      </c>
      <c r="U30" t="s">
        <v>106</v>
      </c>
      <c r="V30" t="s">
        <v>106</v>
      </c>
      <c r="W30" t="s">
        <v>106</v>
      </c>
      <c r="X30" t="s">
        <v>106</v>
      </c>
      <c r="Y30" t="s">
        <v>106</v>
      </c>
      <c r="Z30" t="s">
        <v>106</v>
      </c>
      <c r="AA30" t="s">
        <v>106</v>
      </c>
      <c r="AB30" t="s">
        <v>106</v>
      </c>
      <c r="AC30" t="s">
        <v>106</v>
      </c>
      <c r="AD30" t="s">
        <v>106</v>
      </c>
      <c r="AE30" t="s">
        <v>106</v>
      </c>
      <c r="AF30" t="s">
        <v>106</v>
      </c>
      <c r="AG30" t="s">
        <v>106</v>
      </c>
      <c r="AH30" t="s">
        <v>106</v>
      </c>
      <c r="AI30" t="s">
        <v>106</v>
      </c>
      <c r="AJ30" t="s">
        <v>106</v>
      </c>
      <c r="AK30" t="s">
        <v>106</v>
      </c>
      <c r="AL30" t="s">
        <v>106</v>
      </c>
      <c r="AM30" t="s">
        <v>106</v>
      </c>
      <c r="AN30" t="s">
        <v>106</v>
      </c>
      <c r="AO30" t="s">
        <v>106</v>
      </c>
      <c r="AP30" t="s">
        <v>106</v>
      </c>
      <c r="AQ30" t="s">
        <v>106</v>
      </c>
      <c r="AR30" t="s">
        <v>106</v>
      </c>
      <c r="AS30" t="s">
        <v>106</v>
      </c>
      <c r="AT30" t="s">
        <v>106</v>
      </c>
      <c r="AU30" t="s">
        <v>106</v>
      </c>
      <c r="AV30" t="s">
        <v>106</v>
      </c>
      <c r="AW30" t="s">
        <v>106</v>
      </c>
      <c r="AX30" t="s">
        <v>106</v>
      </c>
      <c r="AY30" t="s">
        <v>106</v>
      </c>
      <c r="AZ30" t="s">
        <v>106</v>
      </c>
      <c r="BA30" t="s">
        <v>106</v>
      </c>
      <c r="BB30" t="s">
        <v>106</v>
      </c>
      <c r="BC30" t="s">
        <v>106</v>
      </c>
      <c r="BD30" t="s">
        <v>106</v>
      </c>
      <c r="BE30" t="s">
        <v>106</v>
      </c>
      <c r="BF30" t="s">
        <v>106</v>
      </c>
      <c r="BG30" t="s">
        <v>106</v>
      </c>
      <c r="BH30" t="s">
        <v>106</v>
      </c>
      <c r="BI30" t="s">
        <v>106</v>
      </c>
      <c r="BJ30" t="s">
        <v>106</v>
      </c>
      <c r="BK30" t="s">
        <v>106</v>
      </c>
      <c r="BL30" t="s">
        <v>106</v>
      </c>
      <c r="BM30" t="s">
        <v>106</v>
      </c>
      <c r="BN30" t="s">
        <v>106</v>
      </c>
      <c r="BO30" t="s">
        <v>107</v>
      </c>
      <c r="BP30" t="s">
        <v>107</v>
      </c>
    </row>
    <row r="31" spans="1:68" x14ac:dyDescent="0.25">
      <c r="A31">
        <v>2015</v>
      </c>
      <c r="B31" t="s">
        <v>15</v>
      </c>
      <c r="C31" t="s">
        <v>106</v>
      </c>
      <c r="D31" t="s">
        <v>106</v>
      </c>
      <c r="E31" t="s">
        <v>106</v>
      </c>
      <c r="F31" t="s">
        <v>106</v>
      </c>
      <c r="G31" t="s">
        <v>106</v>
      </c>
      <c r="H31" t="s">
        <v>106</v>
      </c>
      <c r="I31" t="s">
        <v>107</v>
      </c>
      <c r="J31" t="s">
        <v>107</v>
      </c>
      <c r="K31">
        <v>1</v>
      </c>
      <c r="L31">
        <v>2</v>
      </c>
      <c r="M31">
        <v>1</v>
      </c>
      <c r="N31">
        <v>2</v>
      </c>
      <c r="O31" t="s">
        <v>280</v>
      </c>
      <c r="P31" t="s">
        <v>280</v>
      </c>
      <c r="Q31" t="s">
        <v>106</v>
      </c>
      <c r="R31" t="s">
        <v>106</v>
      </c>
      <c r="S31" t="s">
        <v>107</v>
      </c>
      <c r="T31" t="s">
        <v>107</v>
      </c>
      <c r="U31" t="s">
        <v>107</v>
      </c>
      <c r="V31" t="s">
        <v>107</v>
      </c>
      <c r="W31" t="s">
        <v>107</v>
      </c>
      <c r="X31" t="s">
        <v>107</v>
      </c>
      <c r="Y31">
        <v>1</v>
      </c>
      <c r="Z31">
        <v>1</v>
      </c>
      <c r="AA31">
        <v>1</v>
      </c>
      <c r="AB31">
        <v>2</v>
      </c>
      <c r="AC31" t="s">
        <v>106</v>
      </c>
      <c r="AD31" t="s">
        <v>106</v>
      </c>
      <c r="AE31">
        <v>1</v>
      </c>
      <c r="AF31">
        <v>2</v>
      </c>
      <c r="AG31" t="s">
        <v>107</v>
      </c>
      <c r="AH31" t="s">
        <v>107</v>
      </c>
      <c r="AI31" t="s">
        <v>107</v>
      </c>
      <c r="AJ31" t="s">
        <v>107</v>
      </c>
      <c r="AK31" t="s">
        <v>106</v>
      </c>
      <c r="AL31" t="s">
        <v>106</v>
      </c>
      <c r="AM31" t="s">
        <v>107</v>
      </c>
      <c r="AN31" t="s">
        <v>107</v>
      </c>
      <c r="AO31">
        <v>2</v>
      </c>
      <c r="AP31">
        <v>2</v>
      </c>
      <c r="AQ31">
        <v>1</v>
      </c>
      <c r="AR31">
        <v>1</v>
      </c>
      <c r="AS31" t="s">
        <v>107</v>
      </c>
      <c r="AT31" t="s">
        <v>107</v>
      </c>
      <c r="AU31">
        <v>1</v>
      </c>
      <c r="AV31">
        <v>2</v>
      </c>
      <c r="AW31">
        <v>2</v>
      </c>
      <c r="AX31">
        <v>2</v>
      </c>
      <c r="AY31" t="s">
        <v>106</v>
      </c>
      <c r="AZ31" t="s">
        <v>106</v>
      </c>
      <c r="BA31" t="s">
        <v>107</v>
      </c>
      <c r="BB31" t="s">
        <v>107</v>
      </c>
      <c r="BC31">
        <v>1</v>
      </c>
      <c r="BD31">
        <v>1</v>
      </c>
      <c r="BE31">
        <v>1</v>
      </c>
      <c r="BF31">
        <v>2</v>
      </c>
      <c r="BG31" t="s">
        <v>107</v>
      </c>
      <c r="BH31" t="s">
        <v>107</v>
      </c>
      <c r="BI31">
        <v>3</v>
      </c>
      <c r="BJ31">
        <v>3</v>
      </c>
      <c r="BK31">
        <v>2</v>
      </c>
      <c r="BL31">
        <v>3</v>
      </c>
      <c r="BM31">
        <v>2</v>
      </c>
      <c r="BN31">
        <v>3</v>
      </c>
      <c r="BO31">
        <v>2</v>
      </c>
      <c r="BP31">
        <v>2</v>
      </c>
    </row>
    <row r="32" spans="1:68" x14ac:dyDescent="0.25">
      <c r="A32">
        <v>2015</v>
      </c>
      <c r="B32" t="s">
        <v>184</v>
      </c>
      <c r="C32" t="s">
        <v>106</v>
      </c>
      <c r="D32" t="s">
        <v>106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  <c r="K32" t="s">
        <v>106</v>
      </c>
      <c r="L32" t="s">
        <v>106</v>
      </c>
      <c r="M32" t="s">
        <v>106</v>
      </c>
      <c r="N32" t="s">
        <v>106</v>
      </c>
      <c r="O32" t="s">
        <v>280</v>
      </c>
      <c r="P32" t="s">
        <v>280</v>
      </c>
      <c r="Q32" t="s">
        <v>106</v>
      </c>
      <c r="R32" t="s">
        <v>106</v>
      </c>
      <c r="S32" t="s">
        <v>106</v>
      </c>
      <c r="T32" t="s">
        <v>106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 t="s">
        <v>106</v>
      </c>
      <c r="AB32" t="s">
        <v>106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106</v>
      </c>
      <c r="AJ32" t="s">
        <v>106</v>
      </c>
      <c r="AK32" t="s">
        <v>106</v>
      </c>
      <c r="AL32" t="s">
        <v>106</v>
      </c>
      <c r="AM32" t="s">
        <v>106</v>
      </c>
      <c r="AN32" t="s">
        <v>106</v>
      </c>
      <c r="AO32" t="s">
        <v>106</v>
      </c>
      <c r="AP32" t="s">
        <v>106</v>
      </c>
      <c r="AQ32" t="s">
        <v>106</v>
      </c>
      <c r="AR32" t="s">
        <v>106</v>
      </c>
      <c r="AS32" t="s">
        <v>106</v>
      </c>
      <c r="AT32" t="s">
        <v>106</v>
      </c>
      <c r="AU32" t="s">
        <v>106</v>
      </c>
      <c r="AV32" t="s">
        <v>106</v>
      </c>
      <c r="AW32" t="s">
        <v>106</v>
      </c>
      <c r="AX32" t="s">
        <v>106</v>
      </c>
      <c r="AY32" t="s">
        <v>107</v>
      </c>
      <c r="AZ32" t="s">
        <v>107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106</v>
      </c>
      <c r="BH32" t="s">
        <v>106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 t="s">
        <v>106</v>
      </c>
      <c r="BP32" t="s">
        <v>106</v>
      </c>
    </row>
    <row r="33" spans="1:68" x14ac:dyDescent="0.25">
      <c r="A33">
        <v>2015</v>
      </c>
      <c r="B33" t="s">
        <v>258</v>
      </c>
      <c r="C33" t="s">
        <v>106</v>
      </c>
      <c r="D33" t="s">
        <v>106</v>
      </c>
      <c r="E33" t="s">
        <v>106</v>
      </c>
      <c r="F33" t="s">
        <v>106</v>
      </c>
      <c r="G33" t="s">
        <v>106</v>
      </c>
      <c r="H33" t="s">
        <v>106</v>
      </c>
      <c r="I33" t="s">
        <v>106</v>
      </c>
      <c r="J33" t="s">
        <v>106</v>
      </c>
      <c r="K33" t="s">
        <v>106</v>
      </c>
      <c r="L33" t="s">
        <v>106</v>
      </c>
      <c r="M33" t="s">
        <v>106</v>
      </c>
      <c r="N33" t="s">
        <v>106</v>
      </c>
      <c r="O33" t="s">
        <v>280</v>
      </c>
      <c r="P33" t="s">
        <v>280</v>
      </c>
      <c r="Q33" t="s">
        <v>106</v>
      </c>
      <c r="R33" t="s">
        <v>106</v>
      </c>
      <c r="S33" t="s">
        <v>106</v>
      </c>
      <c r="T33" t="s">
        <v>106</v>
      </c>
      <c r="U33" t="s">
        <v>106</v>
      </c>
      <c r="V33" t="s">
        <v>106</v>
      </c>
      <c r="W33" t="s">
        <v>106</v>
      </c>
      <c r="X33" t="s">
        <v>106</v>
      </c>
      <c r="Y33" t="s">
        <v>106</v>
      </c>
      <c r="Z33" t="s">
        <v>106</v>
      </c>
      <c r="AA33" t="s">
        <v>106</v>
      </c>
      <c r="AB33" t="s">
        <v>106</v>
      </c>
      <c r="AC33" t="s">
        <v>106</v>
      </c>
      <c r="AD33" t="s">
        <v>106</v>
      </c>
      <c r="AE33" t="s">
        <v>106</v>
      </c>
      <c r="AF33" t="s">
        <v>106</v>
      </c>
      <c r="AG33" t="s">
        <v>106</v>
      </c>
      <c r="AH33" t="s">
        <v>106</v>
      </c>
      <c r="AI33" t="s">
        <v>106</v>
      </c>
      <c r="AJ33" t="s">
        <v>106</v>
      </c>
      <c r="AK33" t="s">
        <v>106</v>
      </c>
      <c r="AL33" t="s">
        <v>106</v>
      </c>
      <c r="AM33" t="s">
        <v>106</v>
      </c>
      <c r="AN33" t="s">
        <v>106</v>
      </c>
      <c r="AO33" t="s">
        <v>106</v>
      </c>
      <c r="AP33" t="s">
        <v>106</v>
      </c>
      <c r="AQ33" t="s">
        <v>106</v>
      </c>
      <c r="AR33" t="s">
        <v>106</v>
      </c>
      <c r="AS33" t="s">
        <v>106</v>
      </c>
      <c r="AT33" t="s">
        <v>106</v>
      </c>
      <c r="AU33" t="s">
        <v>106</v>
      </c>
      <c r="AV33" t="s">
        <v>106</v>
      </c>
      <c r="AW33" t="s">
        <v>106</v>
      </c>
      <c r="AX33" t="s">
        <v>106</v>
      </c>
      <c r="AY33" t="s">
        <v>106</v>
      </c>
      <c r="AZ33" t="s">
        <v>106</v>
      </c>
      <c r="BA33" t="s">
        <v>106</v>
      </c>
      <c r="BB33" t="s">
        <v>106</v>
      </c>
      <c r="BC33" t="s">
        <v>106</v>
      </c>
      <c r="BD33" t="s">
        <v>106</v>
      </c>
      <c r="BE33" t="s">
        <v>106</v>
      </c>
      <c r="BF33" t="s">
        <v>106</v>
      </c>
      <c r="BG33" t="s">
        <v>106</v>
      </c>
      <c r="BH33" t="s">
        <v>106</v>
      </c>
      <c r="BI33" t="s">
        <v>106</v>
      </c>
      <c r="BJ33" t="s">
        <v>106</v>
      </c>
      <c r="BK33" t="s">
        <v>106</v>
      </c>
      <c r="BL33" t="s">
        <v>106</v>
      </c>
      <c r="BM33" t="s">
        <v>106</v>
      </c>
      <c r="BN33" t="s">
        <v>106</v>
      </c>
      <c r="BO33" t="s">
        <v>106</v>
      </c>
      <c r="BP33" t="s">
        <v>106</v>
      </c>
    </row>
    <row r="34" spans="1:68" x14ac:dyDescent="0.25">
      <c r="A34">
        <v>2015</v>
      </c>
      <c r="B34" t="s">
        <v>185</v>
      </c>
      <c r="C34" t="s">
        <v>106</v>
      </c>
      <c r="D34" t="s">
        <v>106</v>
      </c>
      <c r="E34" t="s">
        <v>106</v>
      </c>
      <c r="F34" t="s">
        <v>106</v>
      </c>
      <c r="G34" t="s">
        <v>106</v>
      </c>
      <c r="H34" t="s">
        <v>106</v>
      </c>
      <c r="I34" t="s">
        <v>106</v>
      </c>
      <c r="J34" t="s">
        <v>106</v>
      </c>
      <c r="K34" t="s">
        <v>106</v>
      </c>
      <c r="L34" t="s">
        <v>106</v>
      </c>
      <c r="M34" t="s">
        <v>106</v>
      </c>
      <c r="N34" t="s">
        <v>106</v>
      </c>
      <c r="O34" t="s">
        <v>280</v>
      </c>
      <c r="P34" t="s">
        <v>280</v>
      </c>
      <c r="Q34" t="s">
        <v>106</v>
      </c>
      <c r="R34" t="s">
        <v>106</v>
      </c>
      <c r="S34" t="s">
        <v>106</v>
      </c>
      <c r="T34" t="s">
        <v>106</v>
      </c>
      <c r="U34" t="s">
        <v>106</v>
      </c>
      <c r="V34" t="s">
        <v>106</v>
      </c>
      <c r="W34" t="s">
        <v>106</v>
      </c>
      <c r="X34" t="s">
        <v>106</v>
      </c>
      <c r="Y34" t="s">
        <v>106</v>
      </c>
      <c r="Z34" t="s">
        <v>106</v>
      </c>
      <c r="AA34" t="s">
        <v>106</v>
      </c>
      <c r="AB34" t="s">
        <v>106</v>
      </c>
      <c r="AC34" t="s">
        <v>106</v>
      </c>
      <c r="AD34" t="s">
        <v>106</v>
      </c>
      <c r="AE34" t="s">
        <v>106</v>
      </c>
      <c r="AF34" t="s">
        <v>106</v>
      </c>
      <c r="AG34" t="s">
        <v>106</v>
      </c>
      <c r="AH34" t="s">
        <v>106</v>
      </c>
      <c r="AI34" t="s">
        <v>106</v>
      </c>
      <c r="AJ34" t="s">
        <v>106</v>
      </c>
      <c r="AK34" t="s">
        <v>106</v>
      </c>
      <c r="AL34" t="s">
        <v>106</v>
      </c>
      <c r="AM34" t="s">
        <v>106</v>
      </c>
      <c r="AN34" t="s">
        <v>106</v>
      </c>
      <c r="AO34" t="s">
        <v>106</v>
      </c>
      <c r="AP34" t="s">
        <v>106</v>
      </c>
      <c r="AQ34" t="s">
        <v>106</v>
      </c>
      <c r="AR34" t="s">
        <v>106</v>
      </c>
      <c r="AS34" t="s">
        <v>106</v>
      </c>
      <c r="AT34" t="s">
        <v>106</v>
      </c>
      <c r="AU34" t="s">
        <v>106</v>
      </c>
      <c r="AV34" t="s">
        <v>106</v>
      </c>
      <c r="AW34" t="s">
        <v>106</v>
      </c>
      <c r="AX34" t="s">
        <v>106</v>
      </c>
      <c r="AY34" t="s">
        <v>106</v>
      </c>
      <c r="AZ34" t="s">
        <v>106</v>
      </c>
      <c r="BA34" t="s">
        <v>106</v>
      </c>
      <c r="BB34" t="s">
        <v>106</v>
      </c>
      <c r="BC34" t="s">
        <v>106</v>
      </c>
      <c r="BD34" t="s">
        <v>106</v>
      </c>
      <c r="BE34" t="s">
        <v>106</v>
      </c>
      <c r="BF34" t="s">
        <v>106</v>
      </c>
      <c r="BG34" t="s">
        <v>106</v>
      </c>
      <c r="BH34" t="s">
        <v>106</v>
      </c>
      <c r="BI34" t="s">
        <v>106</v>
      </c>
      <c r="BJ34" t="s">
        <v>106</v>
      </c>
      <c r="BK34" t="s">
        <v>106</v>
      </c>
      <c r="BL34" t="s">
        <v>106</v>
      </c>
      <c r="BM34" t="s">
        <v>106</v>
      </c>
      <c r="BN34" t="s">
        <v>106</v>
      </c>
      <c r="BO34">
        <v>1</v>
      </c>
      <c r="BP34">
        <v>2</v>
      </c>
    </row>
    <row r="35" spans="1:68" x14ac:dyDescent="0.25">
      <c r="A35">
        <v>2015</v>
      </c>
      <c r="B35" t="s">
        <v>16</v>
      </c>
      <c r="C35" t="s">
        <v>106</v>
      </c>
      <c r="D35" t="s">
        <v>106</v>
      </c>
      <c r="E35" t="s">
        <v>107</v>
      </c>
      <c r="F35" t="s">
        <v>107</v>
      </c>
      <c r="G35">
        <v>1</v>
      </c>
      <c r="H35">
        <v>2</v>
      </c>
      <c r="I35" t="s">
        <v>106</v>
      </c>
      <c r="J35" t="s">
        <v>106</v>
      </c>
      <c r="K35" t="s">
        <v>106</v>
      </c>
      <c r="L35" t="s">
        <v>106</v>
      </c>
      <c r="M35" t="s">
        <v>107</v>
      </c>
      <c r="N35" t="s">
        <v>107</v>
      </c>
      <c r="O35" t="s">
        <v>280</v>
      </c>
      <c r="P35" t="s">
        <v>280</v>
      </c>
      <c r="Q35" t="s">
        <v>107</v>
      </c>
      <c r="R35" t="s">
        <v>107</v>
      </c>
      <c r="S35">
        <v>1</v>
      </c>
      <c r="T35">
        <v>2</v>
      </c>
      <c r="U35">
        <v>2</v>
      </c>
      <c r="V35">
        <v>3</v>
      </c>
      <c r="W35" t="s">
        <v>106</v>
      </c>
      <c r="X35" t="s">
        <v>106</v>
      </c>
      <c r="Y35">
        <v>2</v>
      </c>
      <c r="Z35">
        <v>3</v>
      </c>
      <c r="AA35" t="s">
        <v>107</v>
      </c>
      <c r="AB35" t="s">
        <v>107</v>
      </c>
      <c r="AC35">
        <v>6</v>
      </c>
      <c r="AD35">
        <v>4</v>
      </c>
      <c r="AE35" t="s">
        <v>106</v>
      </c>
      <c r="AF35" t="s">
        <v>106</v>
      </c>
      <c r="AG35" t="s">
        <v>106</v>
      </c>
      <c r="AH35" t="s">
        <v>106</v>
      </c>
      <c r="AI35" t="s">
        <v>106</v>
      </c>
      <c r="AJ35" t="s">
        <v>106</v>
      </c>
      <c r="AK35">
        <v>2</v>
      </c>
      <c r="AL35">
        <v>2</v>
      </c>
      <c r="AM35" t="s">
        <v>107</v>
      </c>
      <c r="AN35" t="s">
        <v>107</v>
      </c>
      <c r="AO35" t="s">
        <v>106</v>
      </c>
      <c r="AP35" t="s">
        <v>106</v>
      </c>
      <c r="AQ35">
        <v>1</v>
      </c>
      <c r="AR35">
        <v>2</v>
      </c>
      <c r="AS35" t="s">
        <v>106</v>
      </c>
      <c r="AT35" t="s">
        <v>106</v>
      </c>
      <c r="AU35" t="s">
        <v>107</v>
      </c>
      <c r="AV35" t="s">
        <v>107</v>
      </c>
      <c r="AW35" t="s">
        <v>107</v>
      </c>
      <c r="AX35" t="s">
        <v>107</v>
      </c>
      <c r="AY35">
        <v>4</v>
      </c>
      <c r="AZ35">
        <v>3</v>
      </c>
      <c r="BA35">
        <v>1</v>
      </c>
      <c r="BB35">
        <v>2</v>
      </c>
      <c r="BC35" t="s">
        <v>106</v>
      </c>
      <c r="BD35" t="s">
        <v>106</v>
      </c>
      <c r="BE35" t="s">
        <v>107</v>
      </c>
      <c r="BF35" t="s">
        <v>107</v>
      </c>
      <c r="BG35" t="s">
        <v>107</v>
      </c>
      <c r="BH35" t="s">
        <v>107</v>
      </c>
      <c r="BI35" t="s">
        <v>107</v>
      </c>
      <c r="BJ35" t="s">
        <v>107</v>
      </c>
      <c r="BK35" t="s">
        <v>107</v>
      </c>
      <c r="BL35" t="s">
        <v>107</v>
      </c>
      <c r="BM35" t="s">
        <v>106</v>
      </c>
      <c r="BN35" t="s">
        <v>106</v>
      </c>
      <c r="BO35" t="s">
        <v>106</v>
      </c>
      <c r="BP35" t="s">
        <v>106</v>
      </c>
    </row>
    <row r="36" spans="1:68" x14ac:dyDescent="0.25">
      <c r="A36">
        <v>2015</v>
      </c>
      <c r="B36" t="s">
        <v>298</v>
      </c>
      <c r="C36" t="s">
        <v>106</v>
      </c>
      <c r="D36" t="s">
        <v>106</v>
      </c>
      <c r="E36" t="s">
        <v>106</v>
      </c>
      <c r="F36" t="s">
        <v>106</v>
      </c>
      <c r="G36" t="s">
        <v>106</v>
      </c>
      <c r="H36" t="s">
        <v>106</v>
      </c>
      <c r="I36" t="s">
        <v>106</v>
      </c>
      <c r="J36" t="s">
        <v>106</v>
      </c>
      <c r="K36" t="s">
        <v>106</v>
      </c>
      <c r="L36" t="s">
        <v>106</v>
      </c>
      <c r="M36" t="s">
        <v>106</v>
      </c>
      <c r="N36" t="s">
        <v>106</v>
      </c>
      <c r="O36" t="s">
        <v>280</v>
      </c>
      <c r="P36" t="s">
        <v>280</v>
      </c>
      <c r="Q36" t="s">
        <v>107</v>
      </c>
      <c r="R36" t="s">
        <v>107</v>
      </c>
      <c r="S36" t="s">
        <v>106</v>
      </c>
      <c r="T36" t="s">
        <v>106</v>
      </c>
      <c r="U36" t="s">
        <v>107</v>
      </c>
      <c r="V36" t="s">
        <v>107</v>
      </c>
      <c r="W36" t="s">
        <v>106</v>
      </c>
      <c r="X36" t="s">
        <v>106</v>
      </c>
      <c r="Y36" t="s">
        <v>106</v>
      </c>
      <c r="Z36" t="s">
        <v>106</v>
      </c>
      <c r="AA36" t="s">
        <v>106</v>
      </c>
      <c r="AB36" t="s">
        <v>106</v>
      </c>
      <c r="AC36" t="s">
        <v>106</v>
      </c>
      <c r="AD36" t="s">
        <v>106</v>
      </c>
      <c r="AE36" t="s">
        <v>107</v>
      </c>
      <c r="AF36" t="s">
        <v>107</v>
      </c>
      <c r="AG36" t="s">
        <v>106</v>
      </c>
      <c r="AH36" t="s">
        <v>106</v>
      </c>
      <c r="AI36" t="s">
        <v>106</v>
      </c>
      <c r="AJ36" t="s">
        <v>106</v>
      </c>
      <c r="AK36">
        <v>2</v>
      </c>
      <c r="AL36">
        <v>2</v>
      </c>
      <c r="AM36" t="s">
        <v>106</v>
      </c>
      <c r="AN36" t="s">
        <v>106</v>
      </c>
      <c r="AO36" t="s">
        <v>106</v>
      </c>
      <c r="AP36" t="s">
        <v>106</v>
      </c>
      <c r="AQ36" t="s">
        <v>107</v>
      </c>
      <c r="AR36" t="s">
        <v>107</v>
      </c>
      <c r="AS36" t="s">
        <v>106</v>
      </c>
      <c r="AT36" t="s">
        <v>106</v>
      </c>
      <c r="AU36" t="s">
        <v>106</v>
      </c>
      <c r="AV36" t="s">
        <v>106</v>
      </c>
      <c r="AW36" t="s">
        <v>106</v>
      </c>
      <c r="AX36" t="s">
        <v>106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107</v>
      </c>
      <c r="BH36" t="s">
        <v>107</v>
      </c>
      <c r="BI36" t="s">
        <v>106</v>
      </c>
      <c r="BJ36" t="s">
        <v>106</v>
      </c>
      <c r="BK36" t="s">
        <v>106</v>
      </c>
      <c r="BL36" t="s">
        <v>106</v>
      </c>
      <c r="BM36" t="s">
        <v>106</v>
      </c>
      <c r="BN36" t="s">
        <v>106</v>
      </c>
      <c r="BO36" t="s">
        <v>106</v>
      </c>
      <c r="BP36" t="s">
        <v>106</v>
      </c>
    </row>
    <row r="37" spans="1:68" x14ac:dyDescent="0.25">
      <c r="A37">
        <v>2015</v>
      </c>
      <c r="B37" t="s">
        <v>186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106</v>
      </c>
      <c r="J37" t="s">
        <v>106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106</v>
      </c>
      <c r="T37" t="s">
        <v>106</v>
      </c>
      <c r="U37" t="s">
        <v>107</v>
      </c>
      <c r="V37" t="s">
        <v>107</v>
      </c>
      <c r="W37" t="s">
        <v>106</v>
      </c>
      <c r="X37" t="s">
        <v>106</v>
      </c>
      <c r="Y37" t="s">
        <v>106</v>
      </c>
      <c r="Z37" t="s">
        <v>106</v>
      </c>
      <c r="AA37" t="s">
        <v>106</v>
      </c>
      <c r="AB37" t="s">
        <v>106</v>
      </c>
      <c r="AC37" t="s">
        <v>106</v>
      </c>
      <c r="AD37" t="s">
        <v>106</v>
      </c>
      <c r="AE37" t="s">
        <v>106</v>
      </c>
      <c r="AF37" t="s">
        <v>106</v>
      </c>
      <c r="AG37" t="s">
        <v>106</v>
      </c>
      <c r="AH37" t="s">
        <v>106</v>
      </c>
      <c r="AI37" t="s">
        <v>106</v>
      </c>
      <c r="AJ37" t="s">
        <v>106</v>
      </c>
      <c r="AK37" t="s">
        <v>106</v>
      </c>
      <c r="AL37" t="s">
        <v>106</v>
      </c>
      <c r="AM37" t="s">
        <v>106</v>
      </c>
      <c r="AN37" t="s">
        <v>106</v>
      </c>
      <c r="AO37" t="s">
        <v>106</v>
      </c>
      <c r="AP37" t="s">
        <v>106</v>
      </c>
      <c r="AQ37" t="s">
        <v>106</v>
      </c>
      <c r="AR37" t="s">
        <v>106</v>
      </c>
      <c r="AS37" t="s">
        <v>106</v>
      </c>
      <c r="AT37" t="s">
        <v>106</v>
      </c>
      <c r="AU37" t="s">
        <v>106</v>
      </c>
      <c r="AV37" t="s">
        <v>106</v>
      </c>
      <c r="AW37" t="s">
        <v>107</v>
      </c>
      <c r="AX37" t="s">
        <v>107</v>
      </c>
      <c r="AY37" t="s">
        <v>106</v>
      </c>
      <c r="AZ37" t="s">
        <v>106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</row>
    <row r="38" spans="1:68" x14ac:dyDescent="0.25">
      <c r="A38">
        <v>2015</v>
      </c>
      <c r="B38" t="s">
        <v>17</v>
      </c>
      <c r="C38" t="s">
        <v>106</v>
      </c>
      <c r="D38" t="s">
        <v>106</v>
      </c>
      <c r="E38" t="s">
        <v>106</v>
      </c>
      <c r="F38" t="s">
        <v>106</v>
      </c>
      <c r="G38" t="s">
        <v>106</v>
      </c>
      <c r="H38" t="s">
        <v>106</v>
      </c>
      <c r="I38" t="s">
        <v>107</v>
      </c>
      <c r="J38" t="s">
        <v>107</v>
      </c>
      <c r="K38" t="s">
        <v>106</v>
      </c>
      <c r="L38" t="s">
        <v>106</v>
      </c>
      <c r="M38" t="s">
        <v>107</v>
      </c>
      <c r="N38" t="s">
        <v>107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 t="s">
        <v>106</v>
      </c>
      <c r="X38" t="s">
        <v>106</v>
      </c>
      <c r="Y38">
        <v>1</v>
      </c>
      <c r="Z38">
        <v>1</v>
      </c>
      <c r="AA38" t="s">
        <v>106</v>
      </c>
      <c r="AB38" t="s">
        <v>106</v>
      </c>
      <c r="AC38" t="s">
        <v>106</v>
      </c>
      <c r="AD38" t="s">
        <v>106</v>
      </c>
      <c r="AE38" t="s">
        <v>106</v>
      </c>
      <c r="AF38" t="s">
        <v>106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106</v>
      </c>
      <c r="AN38" t="s">
        <v>106</v>
      </c>
      <c r="AO38" t="s">
        <v>106</v>
      </c>
      <c r="AP38" t="s">
        <v>106</v>
      </c>
      <c r="AQ38" t="s">
        <v>106</v>
      </c>
      <c r="AR38" t="s">
        <v>106</v>
      </c>
      <c r="AS38" t="s">
        <v>106</v>
      </c>
      <c r="AT38" t="s">
        <v>106</v>
      </c>
      <c r="AU38" t="s">
        <v>106</v>
      </c>
      <c r="AV38" t="s">
        <v>106</v>
      </c>
      <c r="AW38" t="s">
        <v>106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107</v>
      </c>
      <c r="BJ38" t="s">
        <v>107</v>
      </c>
      <c r="BK38" t="s">
        <v>106</v>
      </c>
      <c r="BL38" t="s">
        <v>106</v>
      </c>
      <c r="BM38" t="s">
        <v>106</v>
      </c>
      <c r="BN38" t="s">
        <v>106</v>
      </c>
      <c r="BO38" t="s">
        <v>106</v>
      </c>
      <c r="BP38" t="s">
        <v>106</v>
      </c>
    </row>
    <row r="39" spans="1:68" x14ac:dyDescent="0.25">
      <c r="A39">
        <v>2015</v>
      </c>
      <c r="B39" t="s">
        <v>187</v>
      </c>
      <c r="C39">
        <v>1</v>
      </c>
      <c r="D39">
        <v>1</v>
      </c>
      <c r="E39" t="s">
        <v>106</v>
      </c>
      <c r="F39" t="s">
        <v>106</v>
      </c>
      <c r="G39" t="s">
        <v>106</v>
      </c>
      <c r="H39" t="s">
        <v>106</v>
      </c>
      <c r="I39" t="s">
        <v>106</v>
      </c>
      <c r="J39" t="s">
        <v>106</v>
      </c>
      <c r="K39" t="s">
        <v>106</v>
      </c>
      <c r="L39" t="s">
        <v>106</v>
      </c>
      <c r="M39" t="s">
        <v>106</v>
      </c>
      <c r="N39" t="s">
        <v>106</v>
      </c>
      <c r="O39" t="s">
        <v>280</v>
      </c>
      <c r="P39" t="s">
        <v>280</v>
      </c>
      <c r="Q39" t="s">
        <v>106</v>
      </c>
      <c r="R39" t="s">
        <v>106</v>
      </c>
      <c r="S39" t="s">
        <v>106</v>
      </c>
      <c r="T39" t="s">
        <v>106</v>
      </c>
      <c r="U39" t="s">
        <v>107</v>
      </c>
      <c r="V39" t="s">
        <v>107</v>
      </c>
      <c r="W39" t="s">
        <v>106</v>
      </c>
      <c r="X39" t="s">
        <v>106</v>
      </c>
      <c r="Y39">
        <v>1</v>
      </c>
      <c r="Z39">
        <v>2</v>
      </c>
      <c r="AA39" t="s">
        <v>106</v>
      </c>
      <c r="AB39" t="s">
        <v>106</v>
      </c>
      <c r="AC39">
        <v>1</v>
      </c>
      <c r="AD39">
        <v>2</v>
      </c>
      <c r="AE39" t="s">
        <v>106</v>
      </c>
      <c r="AF39" t="s">
        <v>106</v>
      </c>
      <c r="AG39" t="s">
        <v>106</v>
      </c>
      <c r="AH39" t="s">
        <v>106</v>
      </c>
      <c r="AI39" t="s">
        <v>106</v>
      </c>
      <c r="AJ39" t="s">
        <v>106</v>
      </c>
      <c r="AK39" t="s">
        <v>106</v>
      </c>
      <c r="AL39" t="s">
        <v>106</v>
      </c>
      <c r="AM39" t="s">
        <v>106</v>
      </c>
      <c r="AN39" t="s">
        <v>106</v>
      </c>
      <c r="AO39" t="s">
        <v>106</v>
      </c>
      <c r="AP39" t="s">
        <v>106</v>
      </c>
      <c r="AQ39" t="s">
        <v>106</v>
      </c>
      <c r="AR39" t="s">
        <v>106</v>
      </c>
      <c r="AS39" t="s">
        <v>106</v>
      </c>
      <c r="AT39" t="s">
        <v>106</v>
      </c>
      <c r="AU39" t="s">
        <v>107</v>
      </c>
      <c r="AV39" t="s">
        <v>107</v>
      </c>
      <c r="AW39" t="s">
        <v>106</v>
      </c>
      <c r="AX39" t="s">
        <v>106</v>
      </c>
      <c r="AY39" t="s">
        <v>107</v>
      </c>
      <c r="AZ39" t="s">
        <v>107</v>
      </c>
      <c r="BA39" t="s">
        <v>106</v>
      </c>
      <c r="BB39" t="s">
        <v>106</v>
      </c>
      <c r="BC39" t="s">
        <v>106</v>
      </c>
      <c r="BD39" t="s">
        <v>106</v>
      </c>
      <c r="BE39" t="s">
        <v>107</v>
      </c>
      <c r="BF39" t="s">
        <v>107</v>
      </c>
      <c r="BG39" t="s">
        <v>106</v>
      </c>
      <c r="BH39" t="s">
        <v>106</v>
      </c>
      <c r="BI39" t="s">
        <v>106</v>
      </c>
      <c r="BJ39" t="s">
        <v>106</v>
      </c>
      <c r="BK39">
        <v>2</v>
      </c>
      <c r="BL39">
        <v>3</v>
      </c>
      <c r="BM39" t="s">
        <v>106</v>
      </c>
      <c r="BN39" t="s">
        <v>106</v>
      </c>
      <c r="BO39" t="s">
        <v>106</v>
      </c>
      <c r="BP39" t="s">
        <v>106</v>
      </c>
    </row>
    <row r="40" spans="1:68" x14ac:dyDescent="0.25">
      <c r="A40">
        <v>2015</v>
      </c>
      <c r="B40" t="s">
        <v>18</v>
      </c>
      <c r="C40" t="s">
        <v>106</v>
      </c>
      <c r="D40" t="s">
        <v>106</v>
      </c>
      <c r="E40" t="s">
        <v>107</v>
      </c>
      <c r="F40" t="s">
        <v>107</v>
      </c>
      <c r="G40" t="s">
        <v>107</v>
      </c>
      <c r="H40" t="s">
        <v>107</v>
      </c>
      <c r="I40" t="s">
        <v>107</v>
      </c>
      <c r="J40" t="s">
        <v>107</v>
      </c>
      <c r="K40" t="s">
        <v>107</v>
      </c>
      <c r="L40" t="s">
        <v>107</v>
      </c>
      <c r="M40">
        <v>1</v>
      </c>
      <c r="N40">
        <v>2</v>
      </c>
      <c r="O40" t="s">
        <v>280</v>
      </c>
      <c r="P40" t="s">
        <v>280</v>
      </c>
      <c r="Q40">
        <v>2</v>
      </c>
      <c r="R40">
        <v>3</v>
      </c>
      <c r="S40" t="s">
        <v>107</v>
      </c>
      <c r="T40" t="s">
        <v>107</v>
      </c>
      <c r="U40" t="s">
        <v>106</v>
      </c>
      <c r="V40" t="s">
        <v>106</v>
      </c>
      <c r="W40" t="s">
        <v>106</v>
      </c>
      <c r="X40" t="s">
        <v>106</v>
      </c>
      <c r="Y40">
        <v>1</v>
      </c>
      <c r="Z40">
        <v>1</v>
      </c>
      <c r="AA40">
        <v>1</v>
      </c>
      <c r="AB40">
        <v>1</v>
      </c>
      <c r="AC40">
        <v>1</v>
      </c>
      <c r="AD40">
        <v>2</v>
      </c>
      <c r="AE40" t="s">
        <v>107</v>
      </c>
      <c r="AF40" t="s">
        <v>107</v>
      </c>
      <c r="AG40">
        <v>2</v>
      </c>
      <c r="AH40">
        <v>2</v>
      </c>
      <c r="AI40" t="s">
        <v>107</v>
      </c>
      <c r="AJ40" t="s">
        <v>107</v>
      </c>
      <c r="AK40" t="s">
        <v>106</v>
      </c>
      <c r="AL40" t="s">
        <v>106</v>
      </c>
      <c r="AM40">
        <v>2</v>
      </c>
      <c r="AN40">
        <v>2</v>
      </c>
      <c r="AO40">
        <v>2</v>
      </c>
      <c r="AP40">
        <v>2</v>
      </c>
      <c r="AQ40">
        <v>1</v>
      </c>
      <c r="AR40">
        <v>1</v>
      </c>
      <c r="AS40">
        <v>3</v>
      </c>
      <c r="AT40">
        <v>4</v>
      </c>
      <c r="AU40" t="s">
        <v>106</v>
      </c>
      <c r="AV40" t="s">
        <v>106</v>
      </c>
      <c r="AW40">
        <v>1</v>
      </c>
      <c r="AX40">
        <v>1</v>
      </c>
      <c r="AY40" t="s">
        <v>107</v>
      </c>
      <c r="AZ40" t="s">
        <v>107</v>
      </c>
      <c r="BA40" t="s">
        <v>107</v>
      </c>
      <c r="BB40" t="s">
        <v>107</v>
      </c>
      <c r="BC40">
        <v>1</v>
      </c>
      <c r="BD40">
        <v>1</v>
      </c>
      <c r="BE40">
        <v>2</v>
      </c>
      <c r="BF40">
        <v>2</v>
      </c>
      <c r="BG40" t="s">
        <v>107</v>
      </c>
      <c r="BH40" t="s">
        <v>107</v>
      </c>
      <c r="BI40" t="s">
        <v>107</v>
      </c>
      <c r="BJ40" t="s">
        <v>107</v>
      </c>
      <c r="BK40" t="s">
        <v>106</v>
      </c>
      <c r="BL40" t="s">
        <v>106</v>
      </c>
      <c r="BM40" t="s">
        <v>107</v>
      </c>
      <c r="BN40" t="s">
        <v>107</v>
      </c>
      <c r="BO40">
        <v>2</v>
      </c>
      <c r="BP40">
        <v>2</v>
      </c>
    </row>
    <row r="41" spans="1:68" x14ac:dyDescent="0.25">
      <c r="A41">
        <v>2015</v>
      </c>
      <c r="B41" t="s">
        <v>259</v>
      </c>
      <c r="C41" t="s">
        <v>106</v>
      </c>
      <c r="D41" t="s">
        <v>106</v>
      </c>
      <c r="E41" t="s">
        <v>106</v>
      </c>
      <c r="F41" t="s">
        <v>106</v>
      </c>
      <c r="G41" t="s">
        <v>106</v>
      </c>
      <c r="H41" t="s">
        <v>106</v>
      </c>
      <c r="I41" t="s">
        <v>107</v>
      </c>
      <c r="J41" t="s">
        <v>107</v>
      </c>
      <c r="K41" t="s">
        <v>106</v>
      </c>
      <c r="L41" t="s">
        <v>106</v>
      </c>
      <c r="M41" t="s">
        <v>106</v>
      </c>
      <c r="N41" t="s">
        <v>106</v>
      </c>
      <c r="O41" t="s">
        <v>280</v>
      </c>
      <c r="P41" t="s">
        <v>280</v>
      </c>
      <c r="Q41" t="s">
        <v>106</v>
      </c>
      <c r="R41" t="s">
        <v>106</v>
      </c>
      <c r="S41" t="s">
        <v>106</v>
      </c>
      <c r="T41" t="s">
        <v>106</v>
      </c>
      <c r="U41" t="s">
        <v>106</v>
      </c>
      <c r="V41" t="s">
        <v>106</v>
      </c>
      <c r="W41" t="s">
        <v>106</v>
      </c>
      <c r="X41" t="s">
        <v>106</v>
      </c>
      <c r="Y41" t="s">
        <v>106</v>
      </c>
      <c r="Z41" t="s">
        <v>106</v>
      </c>
      <c r="AA41" t="s">
        <v>106</v>
      </c>
      <c r="AB41" t="s">
        <v>106</v>
      </c>
      <c r="AC41" t="s">
        <v>106</v>
      </c>
      <c r="AD41" t="s">
        <v>106</v>
      </c>
      <c r="AE41" t="s">
        <v>106</v>
      </c>
      <c r="AF41" t="s">
        <v>106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 t="s">
        <v>106</v>
      </c>
      <c r="AN41" t="s">
        <v>106</v>
      </c>
      <c r="AO41" t="s">
        <v>106</v>
      </c>
      <c r="AP41" t="s">
        <v>106</v>
      </c>
      <c r="AQ41" t="s">
        <v>106</v>
      </c>
      <c r="AR41" t="s">
        <v>106</v>
      </c>
      <c r="AS41" t="s">
        <v>107</v>
      </c>
      <c r="AT41" t="s">
        <v>107</v>
      </c>
      <c r="AU41" t="s">
        <v>106</v>
      </c>
      <c r="AV41" t="s">
        <v>106</v>
      </c>
      <c r="AW41" t="s">
        <v>106</v>
      </c>
      <c r="AX41" t="s">
        <v>106</v>
      </c>
      <c r="AY41" t="s">
        <v>106</v>
      </c>
      <c r="AZ41" t="s">
        <v>106</v>
      </c>
      <c r="BA41" t="s">
        <v>106</v>
      </c>
      <c r="BB41" t="s">
        <v>106</v>
      </c>
      <c r="BC41" t="s">
        <v>106</v>
      </c>
      <c r="BD41" t="s">
        <v>106</v>
      </c>
      <c r="BE41" t="s">
        <v>106</v>
      </c>
      <c r="BF41" t="s">
        <v>106</v>
      </c>
      <c r="BG41" t="s">
        <v>107</v>
      </c>
      <c r="BH41" t="s">
        <v>107</v>
      </c>
      <c r="BI41" t="s">
        <v>106</v>
      </c>
      <c r="BJ41" t="s">
        <v>106</v>
      </c>
      <c r="BK41" t="s">
        <v>106</v>
      </c>
      <c r="BL41" t="s">
        <v>106</v>
      </c>
      <c r="BM41" t="s">
        <v>106</v>
      </c>
      <c r="BN41" t="s">
        <v>106</v>
      </c>
      <c r="BO41" t="s">
        <v>107</v>
      </c>
      <c r="BP41" t="s">
        <v>107</v>
      </c>
    </row>
    <row r="42" spans="1:68" x14ac:dyDescent="0.25">
      <c r="A42">
        <v>2015</v>
      </c>
      <c r="B42" t="s">
        <v>188</v>
      </c>
      <c r="C42" t="s">
        <v>106</v>
      </c>
      <c r="D42" t="s">
        <v>106</v>
      </c>
      <c r="E42" t="s">
        <v>106</v>
      </c>
      <c r="F42" t="s">
        <v>106</v>
      </c>
      <c r="G42" t="s">
        <v>106</v>
      </c>
      <c r="H42" t="s">
        <v>106</v>
      </c>
      <c r="I42" t="s">
        <v>106</v>
      </c>
      <c r="J42" t="s">
        <v>106</v>
      </c>
      <c r="K42" t="s">
        <v>106</v>
      </c>
      <c r="L42" t="s">
        <v>106</v>
      </c>
      <c r="M42" t="s">
        <v>106</v>
      </c>
      <c r="N42" t="s">
        <v>106</v>
      </c>
      <c r="O42" t="s">
        <v>280</v>
      </c>
      <c r="P42" t="s">
        <v>280</v>
      </c>
      <c r="Q42" t="s">
        <v>106</v>
      </c>
      <c r="R42" t="s">
        <v>106</v>
      </c>
      <c r="S42" t="s">
        <v>106</v>
      </c>
      <c r="T42" t="s">
        <v>106</v>
      </c>
      <c r="U42" t="s">
        <v>106</v>
      </c>
      <c r="V42" t="s">
        <v>106</v>
      </c>
      <c r="W42" t="s">
        <v>106</v>
      </c>
      <c r="X42" t="s">
        <v>106</v>
      </c>
      <c r="Y42" t="s">
        <v>106</v>
      </c>
      <c r="Z42" t="s">
        <v>106</v>
      </c>
      <c r="AA42" t="s">
        <v>106</v>
      </c>
      <c r="AB42" t="s">
        <v>106</v>
      </c>
      <c r="AC42" t="s">
        <v>106</v>
      </c>
      <c r="AD42" t="s">
        <v>106</v>
      </c>
      <c r="AE42" t="s">
        <v>106</v>
      </c>
      <c r="AF42" t="s">
        <v>106</v>
      </c>
      <c r="AG42" t="s">
        <v>106</v>
      </c>
      <c r="AH42" t="s">
        <v>106</v>
      </c>
      <c r="AI42" t="s">
        <v>106</v>
      </c>
      <c r="AJ42" t="s">
        <v>106</v>
      </c>
      <c r="AK42" t="s">
        <v>106</v>
      </c>
      <c r="AL42" t="s">
        <v>106</v>
      </c>
      <c r="AM42" t="s">
        <v>106</v>
      </c>
      <c r="AN42" t="s">
        <v>106</v>
      </c>
      <c r="AO42" t="s">
        <v>106</v>
      </c>
      <c r="AP42" t="s">
        <v>106</v>
      </c>
      <c r="AQ42">
        <v>1</v>
      </c>
      <c r="AR42">
        <v>1</v>
      </c>
      <c r="AS42" t="s">
        <v>106</v>
      </c>
      <c r="AT42" t="s">
        <v>106</v>
      </c>
      <c r="AU42" t="s">
        <v>106</v>
      </c>
      <c r="AV42" t="s">
        <v>106</v>
      </c>
      <c r="AW42" t="s">
        <v>106</v>
      </c>
      <c r="AX42" t="s">
        <v>106</v>
      </c>
      <c r="AY42" t="s">
        <v>106</v>
      </c>
      <c r="AZ42" t="s">
        <v>106</v>
      </c>
      <c r="BA42" t="s">
        <v>106</v>
      </c>
      <c r="BB42" t="s">
        <v>106</v>
      </c>
      <c r="BC42" t="s">
        <v>106</v>
      </c>
      <c r="BD42" t="s">
        <v>106</v>
      </c>
      <c r="BE42" t="s">
        <v>106</v>
      </c>
      <c r="BF42" t="s">
        <v>106</v>
      </c>
      <c r="BG42" t="s">
        <v>106</v>
      </c>
      <c r="BH42" t="s">
        <v>106</v>
      </c>
      <c r="BI42" t="s">
        <v>106</v>
      </c>
      <c r="BJ42" t="s">
        <v>106</v>
      </c>
      <c r="BK42" t="s">
        <v>106</v>
      </c>
      <c r="BL42" t="s">
        <v>106</v>
      </c>
      <c r="BM42" t="s">
        <v>106</v>
      </c>
      <c r="BN42" t="s">
        <v>106</v>
      </c>
      <c r="BO42" t="s">
        <v>106</v>
      </c>
      <c r="BP42" t="s">
        <v>106</v>
      </c>
    </row>
    <row r="43" spans="1:68" x14ac:dyDescent="0.25">
      <c r="A43">
        <v>2015</v>
      </c>
      <c r="B43" t="s">
        <v>189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106</v>
      </c>
      <c r="AB43" t="s">
        <v>106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 t="s">
        <v>106</v>
      </c>
      <c r="AP43" t="s">
        <v>106</v>
      </c>
      <c r="AQ43" t="s">
        <v>106</v>
      </c>
      <c r="AR43" t="s">
        <v>106</v>
      </c>
      <c r="AS43" t="s">
        <v>106</v>
      </c>
      <c r="AT43" t="s">
        <v>106</v>
      </c>
      <c r="AU43" t="s">
        <v>106</v>
      </c>
      <c r="AV43" t="s">
        <v>106</v>
      </c>
      <c r="AW43" t="s">
        <v>106</v>
      </c>
      <c r="AX43" t="s">
        <v>106</v>
      </c>
      <c r="AY43" t="s">
        <v>107</v>
      </c>
      <c r="AZ43" t="s">
        <v>107</v>
      </c>
      <c r="BA43" t="s">
        <v>106</v>
      </c>
      <c r="BB43" t="s">
        <v>106</v>
      </c>
      <c r="BC43" t="s">
        <v>106</v>
      </c>
      <c r="BD43" t="s">
        <v>106</v>
      </c>
      <c r="BE43" t="s">
        <v>106</v>
      </c>
      <c r="BF43" t="s">
        <v>106</v>
      </c>
      <c r="BG43" t="s">
        <v>106</v>
      </c>
      <c r="BH43" t="s">
        <v>106</v>
      </c>
      <c r="BI43" t="s">
        <v>106</v>
      </c>
      <c r="BJ43" t="s">
        <v>106</v>
      </c>
      <c r="BK43" t="s">
        <v>106</v>
      </c>
      <c r="BL43" t="s">
        <v>106</v>
      </c>
      <c r="BM43" t="s">
        <v>106</v>
      </c>
      <c r="BN43" t="s">
        <v>106</v>
      </c>
      <c r="BO43" t="s">
        <v>106</v>
      </c>
      <c r="BP43" t="s">
        <v>106</v>
      </c>
    </row>
    <row r="44" spans="1:68" x14ac:dyDescent="0.25">
      <c r="A44">
        <v>2015</v>
      </c>
      <c r="B44" t="s">
        <v>260</v>
      </c>
      <c r="C44" t="s">
        <v>106</v>
      </c>
      <c r="D44" t="s">
        <v>106</v>
      </c>
      <c r="E44" t="s">
        <v>106</v>
      </c>
      <c r="F44" t="s">
        <v>106</v>
      </c>
      <c r="G44" t="s">
        <v>106</v>
      </c>
      <c r="H44" t="s">
        <v>106</v>
      </c>
      <c r="I44" t="s">
        <v>106</v>
      </c>
      <c r="J44" t="s">
        <v>106</v>
      </c>
      <c r="K44" t="s">
        <v>106</v>
      </c>
      <c r="L44" t="s">
        <v>106</v>
      </c>
      <c r="M44" t="s">
        <v>106</v>
      </c>
      <c r="N44" t="s">
        <v>106</v>
      </c>
      <c r="O44" t="s">
        <v>280</v>
      </c>
      <c r="P44" t="s">
        <v>280</v>
      </c>
      <c r="Q44" t="s">
        <v>106</v>
      </c>
      <c r="R44" t="s">
        <v>106</v>
      </c>
      <c r="S44" t="s">
        <v>106</v>
      </c>
      <c r="T44" t="s">
        <v>106</v>
      </c>
      <c r="U44" t="s">
        <v>106</v>
      </c>
      <c r="V44" t="s">
        <v>106</v>
      </c>
      <c r="W44" t="s">
        <v>106</v>
      </c>
      <c r="X44" t="s">
        <v>106</v>
      </c>
      <c r="Y44" t="s">
        <v>106</v>
      </c>
      <c r="Z44" t="s">
        <v>106</v>
      </c>
      <c r="AA44" t="s">
        <v>106</v>
      </c>
      <c r="AB44" t="s">
        <v>106</v>
      </c>
      <c r="AC44" t="s">
        <v>106</v>
      </c>
      <c r="AD44" t="s">
        <v>106</v>
      </c>
      <c r="AE44" t="s">
        <v>106</v>
      </c>
      <c r="AF44" t="s">
        <v>106</v>
      </c>
      <c r="AG44" t="s">
        <v>106</v>
      </c>
      <c r="AH44" t="s">
        <v>106</v>
      </c>
      <c r="AI44" t="s">
        <v>106</v>
      </c>
      <c r="AJ44" t="s">
        <v>106</v>
      </c>
      <c r="AK44" t="s">
        <v>106</v>
      </c>
      <c r="AL44" t="s">
        <v>106</v>
      </c>
      <c r="AM44" t="s">
        <v>106</v>
      </c>
      <c r="AN44" t="s">
        <v>106</v>
      </c>
      <c r="AO44" t="s">
        <v>106</v>
      </c>
      <c r="AP44" t="s">
        <v>106</v>
      </c>
      <c r="AQ44" t="s">
        <v>106</v>
      </c>
      <c r="AR44" t="s">
        <v>106</v>
      </c>
      <c r="AS44" t="s">
        <v>106</v>
      </c>
      <c r="AT44" t="s">
        <v>106</v>
      </c>
      <c r="AU44" t="s">
        <v>106</v>
      </c>
      <c r="AV44" t="s">
        <v>106</v>
      </c>
      <c r="AW44" t="s">
        <v>106</v>
      </c>
      <c r="AX44" t="s">
        <v>106</v>
      </c>
      <c r="AY44" t="s">
        <v>106</v>
      </c>
      <c r="AZ44" t="s">
        <v>106</v>
      </c>
      <c r="BA44" t="s">
        <v>106</v>
      </c>
      <c r="BB44" t="s">
        <v>106</v>
      </c>
      <c r="BC44" t="s">
        <v>106</v>
      </c>
      <c r="BD44" t="s">
        <v>106</v>
      </c>
      <c r="BE44" t="s">
        <v>107</v>
      </c>
      <c r="BF44" t="s">
        <v>107</v>
      </c>
      <c r="BG44" t="s">
        <v>106</v>
      </c>
      <c r="BH44" t="s">
        <v>106</v>
      </c>
      <c r="BI44" t="s">
        <v>106</v>
      </c>
      <c r="BJ44" t="s">
        <v>106</v>
      </c>
      <c r="BK44" t="s">
        <v>106</v>
      </c>
      <c r="BL44" t="s">
        <v>106</v>
      </c>
      <c r="BM44" t="s">
        <v>106</v>
      </c>
      <c r="BN44" t="s">
        <v>106</v>
      </c>
      <c r="BO44" t="s">
        <v>106</v>
      </c>
      <c r="BP44" t="s">
        <v>106</v>
      </c>
    </row>
    <row r="45" spans="1:68" x14ac:dyDescent="0.25">
      <c r="A45">
        <v>2015</v>
      </c>
      <c r="B45" t="s">
        <v>19</v>
      </c>
      <c r="C45" t="s">
        <v>106</v>
      </c>
      <c r="D45" t="s">
        <v>106</v>
      </c>
      <c r="E45" t="s">
        <v>106</v>
      </c>
      <c r="F45" t="s">
        <v>106</v>
      </c>
      <c r="G45" t="s">
        <v>106</v>
      </c>
      <c r="H45" t="s">
        <v>106</v>
      </c>
      <c r="I45" t="s">
        <v>106</v>
      </c>
      <c r="J45" t="s">
        <v>106</v>
      </c>
      <c r="K45" t="s">
        <v>106</v>
      </c>
      <c r="L45" t="s">
        <v>106</v>
      </c>
      <c r="M45" t="s">
        <v>107</v>
      </c>
      <c r="N45" t="s">
        <v>107</v>
      </c>
      <c r="O45" t="s">
        <v>280</v>
      </c>
      <c r="P45" t="s">
        <v>280</v>
      </c>
      <c r="Q45" t="s">
        <v>106</v>
      </c>
      <c r="R45" t="s">
        <v>106</v>
      </c>
      <c r="S45" t="s">
        <v>107</v>
      </c>
      <c r="T45" t="s">
        <v>107</v>
      </c>
      <c r="U45" t="s">
        <v>106</v>
      </c>
      <c r="V45" t="s">
        <v>106</v>
      </c>
      <c r="W45" t="s">
        <v>107</v>
      </c>
      <c r="X45" t="s">
        <v>107</v>
      </c>
      <c r="Y45" t="s">
        <v>107</v>
      </c>
      <c r="Z45" t="s">
        <v>107</v>
      </c>
      <c r="AA45" t="s">
        <v>106</v>
      </c>
      <c r="AB45" t="s">
        <v>106</v>
      </c>
      <c r="AC45">
        <v>3</v>
      </c>
      <c r="AD45">
        <v>3</v>
      </c>
      <c r="AE45" t="s">
        <v>106</v>
      </c>
      <c r="AF45" t="s">
        <v>106</v>
      </c>
      <c r="AG45" t="s">
        <v>106</v>
      </c>
      <c r="AH45" t="s">
        <v>106</v>
      </c>
      <c r="AI45" t="s">
        <v>106</v>
      </c>
      <c r="AJ45" t="s">
        <v>106</v>
      </c>
      <c r="AK45" t="s">
        <v>106</v>
      </c>
      <c r="AL45" t="s">
        <v>106</v>
      </c>
      <c r="AM45" t="s">
        <v>107</v>
      </c>
      <c r="AN45" t="s">
        <v>107</v>
      </c>
      <c r="AO45" t="s">
        <v>107</v>
      </c>
      <c r="AP45" t="s">
        <v>107</v>
      </c>
      <c r="AQ45" t="s">
        <v>106</v>
      </c>
      <c r="AR45" t="s">
        <v>106</v>
      </c>
      <c r="AS45" t="s">
        <v>106</v>
      </c>
      <c r="AT45" t="s">
        <v>106</v>
      </c>
      <c r="AU45" t="s">
        <v>107</v>
      </c>
      <c r="AV45" t="s">
        <v>107</v>
      </c>
      <c r="AW45" t="s">
        <v>107</v>
      </c>
      <c r="AX45" t="s">
        <v>107</v>
      </c>
      <c r="AY45" t="s">
        <v>106</v>
      </c>
      <c r="AZ45" t="s">
        <v>106</v>
      </c>
      <c r="BA45" t="s">
        <v>106</v>
      </c>
      <c r="BB45" t="s">
        <v>106</v>
      </c>
      <c r="BC45" t="s">
        <v>106</v>
      </c>
      <c r="BD45" t="s">
        <v>106</v>
      </c>
      <c r="BE45" t="s">
        <v>106</v>
      </c>
      <c r="BF45" t="s">
        <v>106</v>
      </c>
      <c r="BG45" t="s">
        <v>106</v>
      </c>
      <c r="BH45" t="s">
        <v>106</v>
      </c>
      <c r="BI45" t="s">
        <v>106</v>
      </c>
      <c r="BJ45" t="s">
        <v>106</v>
      </c>
      <c r="BK45" t="s">
        <v>107</v>
      </c>
      <c r="BL45" t="s">
        <v>107</v>
      </c>
      <c r="BM45" t="s">
        <v>107</v>
      </c>
      <c r="BN45" t="s">
        <v>107</v>
      </c>
      <c r="BO45" t="s">
        <v>106</v>
      </c>
      <c r="BP45" t="s">
        <v>106</v>
      </c>
    </row>
    <row r="46" spans="1:68" x14ac:dyDescent="0.25">
      <c r="A46">
        <v>2015</v>
      </c>
      <c r="B46" t="s">
        <v>20</v>
      </c>
      <c r="C46">
        <v>1</v>
      </c>
      <c r="D46">
        <v>1</v>
      </c>
      <c r="E46">
        <v>2</v>
      </c>
      <c r="F46">
        <v>3</v>
      </c>
      <c r="G46">
        <v>1</v>
      </c>
      <c r="H46">
        <v>2</v>
      </c>
      <c r="I46" t="s">
        <v>107</v>
      </c>
      <c r="J46" t="s">
        <v>107</v>
      </c>
      <c r="K46">
        <v>2</v>
      </c>
      <c r="L46">
        <v>2</v>
      </c>
      <c r="M46">
        <v>2</v>
      </c>
      <c r="N46">
        <v>2</v>
      </c>
      <c r="O46" t="s">
        <v>280</v>
      </c>
      <c r="P46" t="s">
        <v>280</v>
      </c>
      <c r="Q46">
        <v>1</v>
      </c>
      <c r="R46">
        <v>2</v>
      </c>
      <c r="S46">
        <v>1</v>
      </c>
      <c r="T46">
        <v>2</v>
      </c>
      <c r="U46">
        <v>1</v>
      </c>
      <c r="V46">
        <v>2</v>
      </c>
      <c r="W46">
        <v>2</v>
      </c>
      <c r="X46">
        <v>3</v>
      </c>
      <c r="Y46">
        <v>1</v>
      </c>
      <c r="Z46">
        <v>2</v>
      </c>
      <c r="AA46">
        <v>3</v>
      </c>
      <c r="AB46">
        <v>2</v>
      </c>
      <c r="AC46">
        <v>2</v>
      </c>
      <c r="AD46">
        <v>2</v>
      </c>
      <c r="AE46">
        <v>1</v>
      </c>
      <c r="AF46">
        <v>2</v>
      </c>
      <c r="AG46" t="s">
        <v>106</v>
      </c>
      <c r="AH46" t="s">
        <v>106</v>
      </c>
      <c r="AI46" t="s">
        <v>106</v>
      </c>
      <c r="AJ46" t="s">
        <v>106</v>
      </c>
      <c r="AK46" t="s">
        <v>106</v>
      </c>
      <c r="AL46" t="s">
        <v>106</v>
      </c>
      <c r="AM46">
        <v>5</v>
      </c>
      <c r="AN46">
        <v>4</v>
      </c>
      <c r="AO46">
        <v>3</v>
      </c>
      <c r="AP46">
        <v>2</v>
      </c>
      <c r="AQ46" t="s">
        <v>107</v>
      </c>
      <c r="AR46" t="s">
        <v>107</v>
      </c>
      <c r="AS46" t="s">
        <v>106</v>
      </c>
      <c r="AT46" t="s">
        <v>106</v>
      </c>
      <c r="AU46" t="s">
        <v>107</v>
      </c>
      <c r="AV46" t="s">
        <v>107</v>
      </c>
      <c r="AW46">
        <v>1</v>
      </c>
      <c r="AX46">
        <v>2</v>
      </c>
      <c r="AY46">
        <v>3</v>
      </c>
      <c r="AZ46">
        <v>3</v>
      </c>
      <c r="BA46" t="s">
        <v>106</v>
      </c>
      <c r="BB46" t="s">
        <v>106</v>
      </c>
      <c r="BC46" t="s">
        <v>107</v>
      </c>
      <c r="BD46" t="s">
        <v>107</v>
      </c>
      <c r="BE46">
        <v>1</v>
      </c>
      <c r="BF46">
        <v>2</v>
      </c>
      <c r="BG46">
        <v>1</v>
      </c>
      <c r="BH46">
        <v>2</v>
      </c>
      <c r="BI46">
        <v>5</v>
      </c>
      <c r="BJ46">
        <v>4</v>
      </c>
      <c r="BK46">
        <v>2</v>
      </c>
      <c r="BL46">
        <v>3</v>
      </c>
      <c r="BM46">
        <v>1</v>
      </c>
      <c r="BN46">
        <v>2</v>
      </c>
      <c r="BO46" t="s">
        <v>107</v>
      </c>
      <c r="BP46" t="s">
        <v>107</v>
      </c>
    </row>
    <row r="47" spans="1:68" x14ac:dyDescent="0.25">
      <c r="A47">
        <v>2015</v>
      </c>
      <c r="B47" t="s">
        <v>21</v>
      </c>
      <c r="C47" t="s">
        <v>107</v>
      </c>
      <c r="D47" t="s">
        <v>107</v>
      </c>
      <c r="E47" t="s">
        <v>106</v>
      </c>
      <c r="F47" t="s">
        <v>106</v>
      </c>
      <c r="G47" t="s">
        <v>107</v>
      </c>
      <c r="H47" t="s">
        <v>107</v>
      </c>
      <c r="I47">
        <v>1</v>
      </c>
      <c r="J47">
        <v>2</v>
      </c>
      <c r="K47" t="s">
        <v>106</v>
      </c>
      <c r="L47" t="s">
        <v>106</v>
      </c>
      <c r="M47" t="s">
        <v>107</v>
      </c>
      <c r="N47" t="s">
        <v>107</v>
      </c>
      <c r="O47" t="s">
        <v>280</v>
      </c>
      <c r="P47" t="s">
        <v>280</v>
      </c>
      <c r="Q47" t="s">
        <v>106</v>
      </c>
      <c r="R47" t="s">
        <v>106</v>
      </c>
      <c r="S47" t="s">
        <v>107</v>
      </c>
      <c r="T47" t="s">
        <v>107</v>
      </c>
      <c r="U47" t="s">
        <v>106</v>
      </c>
      <c r="V47" t="s">
        <v>106</v>
      </c>
      <c r="W47" t="s">
        <v>107</v>
      </c>
      <c r="X47" t="s">
        <v>107</v>
      </c>
      <c r="Y47" t="s">
        <v>107</v>
      </c>
      <c r="Z47" t="s">
        <v>107</v>
      </c>
      <c r="AA47">
        <v>1</v>
      </c>
      <c r="AB47">
        <v>2</v>
      </c>
      <c r="AC47">
        <v>1</v>
      </c>
      <c r="AD47">
        <v>2</v>
      </c>
      <c r="AE47" t="s">
        <v>106</v>
      </c>
      <c r="AF47" t="s">
        <v>106</v>
      </c>
      <c r="AG47" t="s">
        <v>106</v>
      </c>
      <c r="AH47" t="s">
        <v>106</v>
      </c>
      <c r="AI47" t="s">
        <v>106</v>
      </c>
      <c r="AJ47" t="s">
        <v>106</v>
      </c>
      <c r="AK47" t="s">
        <v>106</v>
      </c>
      <c r="AL47" t="s">
        <v>106</v>
      </c>
      <c r="AM47">
        <v>1</v>
      </c>
      <c r="AN47">
        <v>1</v>
      </c>
      <c r="AO47">
        <v>1</v>
      </c>
      <c r="AP47">
        <v>1</v>
      </c>
      <c r="AQ47" t="s">
        <v>106</v>
      </c>
      <c r="AR47" t="s">
        <v>106</v>
      </c>
      <c r="AS47" t="s">
        <v>107</v>
      </c>
      <c r="AT47" t="s">
        <v>107</v>
      </c>
      <c r="AU47" t="s">
        <v>107</v>
      </c>
      <c r="AV47" t="s">
        <v>107</v>
      </c>
      <c r="AW47" t="s">
        <v>106</v>
      </c>
      <c r="AX47" t="s">
        <v>106</v>
      </c>
      <c r="AY47">
        <v>1</v>
      </c>
      <c r="AZ47">
        <v>2</v>
      </c>
      <c r="BA47" t="s">
        <v>107</v>
      </c>
      <c r="BB47" t="s">
        <v>107</v>
      </c>
      <c r="BC47" t="s">
        <v>107</v>
      </c>
      <c r="BD47" t="s">
        <v>107</v>
      </c>
      <c r="BE47">
        <v>3</v>
      </c>
      <c r="BF47">
        <v>3</v>
      </c>
      <c r="BG47" t="s">
        <v>106</v>
      </c>
      <c r="BH47" t="s">
        <v>106</v>
      </c>
      <c r="BI47">
        <v>1</v>
      </c>
      <c r="BJ47">
        <v>2</v>
      </c>
      <c r="BK47" t="s">
        <v>106</v>
      </c>
      <c r="BL47" t="s">
        <v>106</v>
      </c>
      <c r="BM47" t="s">
        <v>107</v>
      </c>
      <c r="BN47" t="s">
        <v>107</v>
      </c>
      <c r="BO47" t="s">
        <v>107</v>
      </c>
      <c r="BP47" t="s">
        <v>107</v>
      </c>
    </row>
    <row r="48" spans="1:68" x14ac:dyDescent="0.25">
      <c r="A48">
        <v>2015</v>
      </c>
      <c r="B48" t="s">
        <v>190</v>
      </c>
      <c r="C48" t="s">
        <v>107</v>
      </c>
      <c r="D48" t="s">
        <v>107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106</v>
      </c>
      <c r="L48" t="s">
        <v>106</v>
      </c>
      <c r="M48">
        <v>1</v>
      </c>
      <c r="N48">
        <v>2</v>
      </c>
      <c r="O48" t="s">
        <v>280</v>
      </c>
      <c r="P48" t="s">
        <v>280</v>
      </c>
      <c r="Q48" t="s">
        <v>106</v>
      </c>
      <c r="R48" t="s">
        <v>106</v>
      </c>
      <c r="S48" t="s">
        <v>106</v>
      </c>
      <c r="T48" t="s">
        <v>106</v>
      </c>
      <c r="U48">
        <v>1</v>
      </c>
      <c r="V48">
        <v>2</v>
      </c>
      <c r="W48" t="s">
        <v>106</v>
      </c>
      <c r="X48" t="s">
        <v>106</v>
      </c>
      <c r="Y48">
        <v>1</v>
      </c>
      <c r="Z48">
        <v>2</v>
      </c>
      <c r="AA48" t="s">
        <v>106</v>
      </c>
      <c r="AB48" t="s">
        <v>106</v>
      </c>
      <c r="AC48" t="s">
        <v>106</v>
      </c>
      <c r="AD48" t="s">
        <v>106</v>
      </c>
      <c r="AE48" t="s">
        <v>106</v>
      </c>
      <c r="AF48" t="s">
        <v>106</v>
      </c>
      <c r="AG48" t="s">
        <v>106</v>
      </c>
      <c r="AH48" t="s">
        <v>106</v>
      </c>
      <c r="AI48" t="s">
        <v>106</v>
      </c>
      <c r="AJ48" t="s">
        <v>106</v>
      </c>
      <c r="AK48" t="s">
        <v>106</v>
      </c>
      <c r="AL48" t="s">
        <v>106</v>
      </c>
      <c r="AM48">
        <v>1</v>
      </c>
      <c r="AN48">
        <v>2</v>
      </c>
      <c r="AO48" t="s">
        <v>106</v>
      </c>
      <c r="AP48" t="s">
        <v>106</v>
      </c>
      <c r="AQ48" t="s">
        <v>106</v>
      </c>
      <c r="AR48" t="s">
        <v>106</v>
      </c>
      <c r="AS48" t="s">
        <v>106</v>
      </c>
      <c r="AT48" t="s">
        <v>106</v>
      </c>
      <c r="AU48" t="s">
        <v>106</v>
      </c>
      <c r="AV48" t="s">
        <v>106</v>
      </c>
      <c r="AW48" t="s">
        <v>106</v>
      </c>
      <c r="AX48" t="s">
        <v>106</v>
      </c>
      <c r="AY48" t="s">
        <v>107</v>
      </c>
      <c r="AZ48" t="s">
        <v>107</v>
      </c>
      <c r="BA48" t="s">
        <v>107</v>
      </c>
      <c r="BB48" t="s">
        <v>107</v>
      </c>
      <c r="BC48" t="s">
        <v>106</v>
      </c>
      <c r="BD48" t="s">
        <v>106</v>
      </c>
      <c r="BE48" t="s">
        <v>106</v>
      </c>
      <c r="BF48" t="s">
        <v>106</v>
      </c>
      <c r="BG48" t="s">
        <v>106</v>
      </c>
      <c r="BH48" t="s">
        <v>106</v>
      </c>
      <c r="BI48" t="s">
        <v>106</v>
      </c>
      <c r="BJ48" t="s">
        <v>106</v>
      </c>
      <c r="BK48" t="s">
        <v>106</v>
      </c>
      <c r="BL48" t="s">
        <v>106</v>
      </c>
      <c r="BM48" t="s">
        <v>106</v>
      </c>
      <c r="BN48" t="s">
        <v>106</v>
      </c>
      <c r="BO48" t="s">
        <v>107</v>
      </c>
      <c r="BP48" t="s">
        <v>107</v>
      </c>
    </row>
    <row r="49" spans="1:68" x14ac:dyDescent="0.25">
      <c r="A49">
        <v>2015</v>
      </c>
      <c r="B49" t="s">
        <v>22</v>
      </c>
      <c r="C49">
        <v>1</v>
      </c>
      <c r="D49">
        <v>1</v>
      </c>
      <c r="E49" t="s">
        <v>106</v>
      </c>
      <c r="F49" t="s">
        <v>106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>
        <v>1</v>
      </c>
      <c r="N49">
        <v>2</v>
      </c>
      <c r="O49" t="s">
        <v>280</v>
      </c>
      <c r="P49" t="s">
        <v>280</v>
      </c>
      <c r="Q49" t="s">
        <v>106</v>
      </c>
      <c r="R49" t="s">
        <v>106</v>
      </c>
      <c r="S49" t="s">
        <v>106</v>
      </c>
      <c r="T49" t="s">
        <v>106</v>
      </c>
      <c r="U49" t="s">
        <v>107</v>
      </c>
      <c r="V49" t="s">
        <v>107</v>
      </c>
      <c r="W49" t="s">
        <v>106</v>
      </c>
      <c r="X49" t="s">
        <v>106</v>
      </c>
      <c r="Y49" t="s">
        <v>107</v>
      </c>
      <c r="Z49" t="s">
        <v>107</v>
      </c>
      <c r="AA49" t="s">
        <v>107</v>
      </c>
      <c r="AB49" t="s">
        <v>107</v>
      </c>
      <c r="AC49" t="s">
        <v>107</v>
      </c>
      <c r="AD49" t="s">
        <v>107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106</v>
      </c>
      <c r="AL49" t="s">
        <v>106</v>
      </c>
      <c r="AM49">
        <v>1</v>
      </c>
      <c r="AN49">
        <v>1</v>
      </c>
      <c r="AO49" t="s">
        <v>107</v>
      </c>
      <c r="AP49" t="s">
        <v>107</v>
      </c>
      <c r="AQ49" t="s">
        <v>106</v>
      </c>
      <c r="AR49" t="s">
        <v>106</v>
      </c>
      <c r="AS49" t="s">
        <v>107</v>
      </c>
      <c r="AT49" t="s">
        <v>107</v>
      </c>
      <c r="AU49" t="s">
        <v>106</v>
      </c>
      <c r="AV49" t="s">
        <v>106</v>
      </c>
      <c r="AW49" t="s">
        <v>106</v>
      </c>
      <c r="AX49" t="s">
        <v>106</v>
      </c>
      <c r="AY49" t="s">
        <v>107</v>
      </c>
      <c r="AZ49" t="s">
        <v>107</v>
      </c>
      <c r="BA49" t="s">
        <v>107</v>
      </c>
      <c r="BB49" t="s">
        <v>107</v>
      </c>
      <c r="BC49" t="s">
        <v>106</v>
      </c>
      <c r="BD49" t="s">
        <v>106</v>
      </c>
      <c r="BE49">
        <v>1</v>
      </c>
      <c r="BF49">
        <v>2</v>
      </c>
      <c r="BG49" t="s">
        <v>106</v>
      </c>
      <c r="BH49" t="s">
        <v>106</v>
      </c>
      <c r="BI49" t="s">
        <v>107</v>
      </c>
      <c r="BJ49" t="s">
        <v>107</v>
      </c>
      <c r="BK49">
        <v>2</v>
      </c>
      <c r="BL49">
        <v>3</v>
      </c>
      <c r="BM49" t="s">
        <v>107</v>
      </c>
      <c r="BN49" t="s">
        <v>107</v>
      </c>
      <c r="BO49">
        <v>1</v>
      </c>
      <c r="BP49">
        <v>2</v>
      </c>
    </row>
    <row r="50" spans="1:68" x14ac:dyDescent="0.25">
      <c r="A50">
        <v>2015</v>
      </c>
      <c r="B50" t="s">
        <v>191</v>
      </c>
      <c r="C50" t="s">
        <v>106</v>
      </c>
      <c r="D50" t="s">
        <v>106</v>
      </c>
      <c r="E50" t="s">
        <v>106</v>
      </c>
      <c r="F50" t="s">
        <v>106</v>
      </c>
      <c r="G50" t="s">
        <v>106</v>
      </c>
      <c r="H50" t="s">
        <v>106</v>
      </c>
      <c r="I50" t="s">
        <v>106</v>
      </c>
      <c r="J50" t="s">
        <v>106</v>
      </c>
      <c r="K50" t="s">
        <v>106</v>
      </c>
      <c r="L50" t="s">
        <v>106</v>
      </c>
      <c r="M50" t="s">
        <v>106</v>
      </c>
      <c r="N50" t="s">
        <v>106</v>
      </c>
      <c r="O50" t="s">
        <v>280</v>
      </c>
      <c r="P50" t="s">
        <v>280</v>
      </c>
      <c r="Q50" t="s">
        <v>106</v>
      </c>
      <c r="R50" t="s">
        <v>106</v>
      </c>
      <c r="S50" t="s">
        <v>106</v>
      </c>
      <c r="T50" t="s">
        <v>106</v>
      </c>
      <c r="U50" t="s">
        <v>106</v>
      </c>
      <c r="V50" t="s">
        <v>106</v>
      </c>
      <c r="W50" t="s">
        <v>106</v>
      </c>
      <c r="X50" t="s">
        <v>106</v>
      </c>
      <c r="Y50" t="s">
        <v>106</v>
      </c>
      <c r="Z50" t="s">
        <v>106</v>
      </c>
      <c r="AA50" t="s">
        <v>106</v>
      </c>
      <c r="AB50" t="s">
        <v>106</v>
      </c>
      <c r="AC50" t="s">
        <v>106</v>
      </c>
      <c r="AD50" t="s">
        <v>106</v>
      </c>
      <c r="AE50" t="s">
        <v>106</v>
      </c>
      <c r="AF50" t="s">
        <v>106</v>
      </c>
      <c r="AG50" t="s">
        <v>106</v>
      </c>
      <c r="AH50" t="s">
        <v>106</v>
      </c>
      <c r="AI50" t="s">
        <v>106</v>
      </c>
      <c r="AJ50" t="s">
        <v>106</v>
      </c>
      <c r="AK50" t="s">
        <v>106</v>
      </c>
      <c r="AL50" t="s">
        <v>106</v>
      </c>
      <c r="AM50" t="s">
        <v>106</v>
      </c>
      <c r="AN50" t="s">
        <v>106</v>
      </c>
      <c r="AO50" t="s">
        <v>106</v>
      </c>
      <c r="AP50" t="s">
        <v>106</v>
      </c>
      <c r="AQ50" t="s">
        <v>106</v>
      </c>
      <c r="AR50" t="s">
        <v>106</v>
      </c>
      <c r="AS50" t="s">
        <v>106</v>
      </c>
      <c r="AT50" t="s">
        <v>106</v>
      </c>
      <c r="AU50" t="s">
        <v>106</v>
      </c>
      <c r="AV50" t="s">
        <v>106</v>
      </c>
      <c r="AW50" t="s">
        <v>106</v>
      </c>
      <c r="AX50" t="s">
        <v>106</v>
      </c>
      <c r="AY50" t="s">
        <v>106</v>
      </c>
      <c r="AZ50" t="s">
        <v>106</v>
      </c>
      <c r="BA50" t="s">
        <v>106</v>
      </c>
      <c r="BB50" t="s">
        <v>106</v>
      </c>
      <c r="BC50" t="s">
        <v>106</v>
      </c>
      <c r="BD50" t="s">
        <v>106</v>
      </c>
      <c r="BE50" t="s">
        <v>106</v>
      </c>
      <c r="BF50" t="s">
        <v>106</v>
      </c>
      <c r="BG50" t="s">
        <v>106</v>
      </c>
      <c r="BH50" t="s">
        <v>106</v>
      </c>
      <c r="BI50" t="s">
        <v>106</v>
      </c>
      <c r="BJ50" t="s">
        <v>106</v>
      </c>
      <c r="BK50" t="s">
        <v>106</v>
      </c>
      <c r="BL50" t="s">
        <v>106</v>
      </c>
      <c r="BM50" t="s">
        <v>106</v>
      </c>
      <c r="BN50" t="s">
        <v>106</v>
      </c>
      <c r="BO50" t="s">
        <v>106</v>
      </c>
      <c r="BP50" t="s">
        <v>106</v>
      </c>
    </row>
    <row r="51" spans="1:68" x14ac:dyDescent="0.25">
      <c r="A51">
        <v>2015</v>
      </c>
      <c r="B51" t="s">
        <v>23</v>
      </c>
      <c r="C51" t="s">
        <v>106</v>
      </c>
      <c r="D51" t="s">
        <v>106</v>
      </c>
      <c r="E51" t="s">
        <v>106</v>
      </c>
      <c r="F51" t="s">
        <v>106</v>
      </c>
      <c r="G51" t="s">
        <v>106</v>
      </c>
      <c r="H51" t="s">
        <v>106</v>
      </c>
      <c r="I51" t="s">
        <v>106</v>
      </c>
      <c r="J51" t="s">
        <v>106</v>
      </c>
      <c r="K51" t="s">
        <v>106</v>
      </c>
      <c r="L51" t="s">
        <v>106</v>
      </c>
      <c r="M51" t="s">
        <v>106</v>
      </c>
      <c r="N51" t="s">
        <v>106</v>
      </c>
      <c r="O51" t="s">
        <v>280</v>
      </c>
      <c r="P51" t="s">
        <v>280</v>
      </c>
      <c r="Q51" t="s">
        <v>106</v>
      </c>
      <c r="R51" t="s">
        <v>106</v>
      </c>
      <c r="S51" t="s">
        <v>106</v>
      </c>
      <c r="T51" t="s">
        <v>106</v>
      </c>
      <c r="U51" t="s">
        <v>106</v>
      </c>
      <c r="V51" t="s">
        <v>106</v>
      </c>
      <c r="W51" t="s">
        <v>106</v>
      </c>
      <c r="X51" t="s">
        <v>106</v>
      </c>
      <c r="Y51" t="s">
        <v>106</v>
      </c>
      <c r="Z51" t="s">
        <v>106</v>
      </c>
      <c r="AA51" t="s">
        <v>107</v>
      </c>
      <c r="AB51" t="s">
        <v>107</v>
      </c>
      <c r="AC51" t="s">
        <v>106</v>
      </c>
      <c r="AD51" t="s">
        <v>106</v>
      </c>
      <c r="AE51" t="s">
        <v>106</v>
      </c>
      <c r="AF51" t="s">
        <v>106</v>
      </c>
      <c r="AG51" t="s">
        <v>106</v>
      </c>
      <c r="AH51" t="s">
        <v>106</v>
      </c>
      <c r="AI51" t="s">
        <v>107</v>
      </c>
      <c r="AJ51" t="s">
        <v>107</v>
      </c>
      <c r="AK51" t="s">
        <v>107</v>
      </c>
      <c r="AL51" t="s">
        <v>107</v>
      </c>
      <c r="AM51" t="s">
        <v>106</v>
      </c>
      <c r="AN51" t="s">
        <v>106</v>
      </c>
      <c r="AO51" t="s">
        <v>106</v>
      </c>
      <c r="AP51" t="s">
        <v>106</v>
      </c>
      <c r="AQ51" t="s">
        <v>106</v>
      </c>
      <c r="AR51" t="s">
        <v>106</v>
      </c>
      <c r="AS51" t="s">
        <v>106</v>
      </c>
      <c r="AT51" t="s">
        <v>106</v>
      </c>
      <c r="AU51" t="s">
        <v>106</v>
      </c>
      <c r="AV51" t="s">
        <v>106</v>
      </c>
      <c r="AW51" t="s">
        <v>107</v>
      </c>
      <c r="AX51" t="s">
        <v>107</v>
      </c>
      <c r="AY51" t="s">
        <v>106</v>
      </c>
      <c r="AZ51" t="s">
        <v>106</v>
      </c>
      <c r="BA51" t="s">
        <v>106</v>
      </c>
      <c r="BB51" t="s">
        <v>106</v>
      </c>
      <c r="BC51" t="s">
        <v>106</v>
      </c>
      <c r="BD51" t="s">
        <v>106</v>
      </c>
      <c r="BE51" t="s">
        <v>106</v>
      </c>
      <c r="BF51" t="s">
        <v>106</v>
      </c>
      <c r="BG51" t="s">
        <v>106</v>
      </c>
      <c r="BH51" t="s">
        <v>106</v>
      </c>
      <c r="BI51" t="s">
        <v>106</v>
      </c>
      <c r="BJ51" t="s">
        <v>106</v>
      </c>
      <c r="BK51" t="s">
        <v>106</v>
      </c>
      <c r="BL51" t="s">
        <v>106</v>
      </c>
      <c r="BM51" t="s">
        <v>106</v>
      </c>
      <c r="BN51" t="s">
        <v>106</v>
      </c>
      <c r="BO51" t="s">
        <v>107</v>
      </c>
      <c r="BP51" t="s">
        <v>107</v>
      </c>
    </row>
    <row r="52" spans="1:68" x14ac:dyDescent="0.25">
      <c r="A52">
        <v>2015</v>
      </c>
      <c r="B52" t="s">
        <v>24</v>
      </c>
      <c r="C52" t="s">
        <v>106</v>
      </c>
      <c r="D52" t="s">
        <v>106</v>
      </c>
      <c r="E52" t="s">
        <v>106</v>
      </c>
      <c r="F52" t="s">
        <v>106</v>
      </c>
      <c r="G52" t="s">
        <v>106</v>
      </c>
      <c r="H52" t="s">
        <v>106</v>
      </c>
      <c r="I52" t="s">
        <v>106</v>
      </c>
      <c r="J52" t="s">
        <v>106</v>
      </c>
      <c r="K52" t="s">
        <v>106</v>
      </c>
      <c r="L52" t="s">
        <v>106</v>
      </c>
      <c r="M52">
        <v>1</v>
      </c>
      <c r="N52">
        <v>2</v>
      </c>
      <c r="O52" t="s">
        <v>280</v>
      </c>
      <c r="P52" t="s">
        <v>280</v>
      </c>
      <c r="Q52" t="s">
        <v>106</v>
      </c>
      <c r="R52" t="s">
        <v>106</v>
      </c>
      <c r="S52" t="s">
        <v>106</v>
      </c>
      <c r="T52" t="s">
        <v>106</v>
      </c>
      <c r="U52" t="s">
        <v>106</v>
      </c>
      <c r="V52" t="s">
        <v>106</v>
      </c>
      <c r="W52" t="s">
        <v>106</v>
      </c>
      <c r="X52" t="s">
        <v>106</v>
      </c>
      <c r="Y52" t="s">
        <v>106</v>
      </c>
      <c r="Z52" t="s">
        <v>106</v>
      </c>
      <c r="AA52" t="s">
        <v>106</v>
      </c>
      <c r="AB52" t="s">
        <v>106</v>
      </c>
      <c r="AC52" t="s">
        <v>106</v>
      </c>
      <c r="AD52" t="s">
        <v>106</v>
      </c>
      <c r="AE52" t="s">
        <v>106</v>
      </c>
      <c r="AF52" t="s">
        <v>106</v>
      </c>
      <c r="AG52" t="s">
        <v>106</v>
      </c>
      <c r="AH52" t="s">
        <v>106</v>
      </c>
      <c r="AI52" t="s">
        <v>106</v>
      </c>
      <c r="AJ52" t="s">
        <v>106</v>
      </c>
      <c r="AK52" t="s">
        <v>106</v>
      </c>
      <c r="AL52" t="s">
        <v>106</v>
      </c>
      <c r="AM52" t="s">
        <v>106</v>
      </c>
      <c r="AN52" t="s">
        <v>106</v>
      </c>
      <c r="AO52" t="s">
        <v>106</v>
      </c>
      <c r="AP52" t="s">
        <v>106</v>
      </c>
      <c r="AQ52" t="s">
        <v>106</v>
      </c>
      <c r="AR52" t="s">
        <v>106</v>
      </c>
      <c r="AS52" t="s">
        <v>106</v>
      </c>
      <c r="AT52" t="s">
        <v>106</v>
      </c>
      <c r="AU52" t="s">
        <v>106</v>
      </c>
      <c r="AV52" t="s">
        <v>106</v>
      </c>
      <c r="AW52" t="s">
        <v>106</v>
      </c>
      <c r="AX52" t="s">
        <v>106</v>
      </c>
      <c r="AY52" t="s">
        <v>106</v>
      </c>
      <c r="AZ52" t="s">
        <v>106</v>
      </c>
      <c r="BA52" t="s">
        <v>106</v>
      </c>
      <c r="BB52" t="s">
        <v>106</v>
      </c>
      <c r="BC52" t="s">
        <v>106</v>
      </c>
      <c r="BD52" t="s">
        <v>106</v>
      </c>
      <c r="BE52" t="s">
        <v>106</v>
      </c>
      <c r="BF52" t="s">
        <v>106</v>
      </c>
      <c r="BG52" t="s">
        <v>106</v>
      </c>
      <c r="BH52" t="s">
        <v>106</v>
      </c>
      <c r="BI52" t="s">
        <v>106</v>
      </c>
      <c r="BJ52" t="s">
        <v>106</v>
      </c>
      <c r="BK52" t="s">
        <v>106</v>
      </c>
      <c r="BL52" t="s">
        <v>106</v>
      </c>
      <c r="BM52" t="s">
        <v>106</v>
      </c>
      <c r="BN52" t="s">
        <v>106</v>
      </c>
      <c r="BO52" t="s">
        <v>106</v>
      </c>
      <c r="BP52" t="s">
        <v>106</v>
      </c>
    </row>
    <row r="53" spans="1:68" x14ac:dyDescent="0.25">
      <c r="A53">
        <v>2015</v>
      </c>
      <c r="B53" t="s">
        <v>25</v>
      </c>
      <c r="C53">
        <v>1</v>
      </c>
      <c r="D53">
        <v>1</v>
      </c>
      <c r="E53">
        <v>3</v>
      </c>
      <c r="F53">
        <v>4</v>
      </c>
      <c r="G53">
        <v>1</v>
      </c>
      <c r="H53">
        <v>2</v>
      </c>
      <c r="I53" t="s">
        <v>107</v>
      </c>
      <c r="J53" t="s">
        <v>107</v>
      </c>
      <c r="K53">
        <v>1</v>
      </c>
      <c r="L53">
        <v>2</v>
      </c>
      <c r="M53">
        <v>3</v>
      </c>
      <c r="N53">
        <v>3</v>
      </c>
      <c r="O53" t="s">
        <v>280</v>
      </c>
      <c r="P53" t="s">
        <v>280</v>
      </c>
      <c r="Q53" t="s">
        <v>107</v>
      </c>
      <c r="R53" t="s">
        <v>107</v>
      </c>
      <c r="S53" t="s">
        <v>107</v>
      </c>
      <c r="T53" t="s">
        <v>107</v>
      </c>
      <c r="U53">
        <v>4</v>
      </c>
      <c r="V53">
        <v>4</v>
      </c>
      <c r="W53" t="s">
        <v>107</v>
      </c>
      <c r="X53" t="s">
        <v>107</v>
      </c>
      <c r="Y53">
        <v>1</v>
      </c>
      <c r="Z53">
        <v>2</v>
      </c>
      <c r="AA53" t="s">
        <v>106</v>
      </c>
      <c r="AB53" t="s">
        <v>106</v>
      </c>
      <c r="AC53">
        <v>5</v>
      </c>
      <c r="AD53">
        <v>4</v>
      </c>
      <c r="AE53">
        <v>1</v>
      </c>
      <c r="AF53">
        <v>1</v>
      </c>
      <c r="AG53" t="s">
        <v>107</v>
      </c>
      <c r="AH53" t="s">
        <v>107</v>
      </c>
      <c r="AI53" t="s">
        <v>106</v>
      </c>
      <c r="AJ53" t="s">
        <v>106</v>
      </c>
      <c r="AK53" t="s">
        <v>106</v>
      </c>
      <c r="AL53" t="s">
        <v>106</v>
      </c>
      <c r="AM53">
        <v>1</v>
      </c>
      <c r="AN53">
        <v>2</v>
      </c>
      <c r="AO53">
        <v>1</v>
      </c>
      <c r="AP53">
        <v>1</v>
      </c>
      <c r="AQ53" t="s">
        <v>107</v>
      </c>
      <c r="AR53" t="s">
        <v>107</v>
      </c>
      <c r="AS53" t="s">
        <v>106</v>
      </c>
      <c r="AT53" t="s">
        <v>106</v>
      </c>
      <c r="AU53" t="s">
        <v>107</v>
      </c>
      <c r="AV53" t="s">
        <v>107</v>
      </c>
      <c r="AW53" t="s">
        <v>106</v>
      </c>
      <c r="AX53" t="s">
        <v>106</v>
      </c>
      <c r="AY53" t="s">
        <v>106</v>
      </c>
      <c r="AZ53" t="s">
        <v>106</v>
      </c>
      <c r="BA53" t="s">
        <v>107</v>
      </c>
      <c r="BB53" t="s">
        <v>107</v>
      </c>
      <c r="BC53" t="s">
        <v>107</v>
      </c>
      <c r="BD53" t="s">
        <v>107</v>
      </c>
      <c r="BE53">
        <v>1</v>
      </c>
      <c r="BF53">
        <v>2</v>
      </c>
      <c r="BG53" t="s">
        <v>107</v>
      </c>
      <c r="BH53" t="s">
        <v>107</v>
      </c>
      <c r="BI53" t="s">
        <v>107</v>
      </c>
      <c r="BJ53" t="s">
        <v>107</v>
      </c>
      <c r="BK53">
        <v>1</v>
      </c>
      <c r="BL53">
        <v>2</v>
      </c>
      <c r="BM53" t="s">
        <v>106</v>
      </c>
      <c r="BN53" t="s">
        <v>106</v>
      </c>
      <c r="BO53">
        <v>1</v>
      </c>
      <c r="BP53">
        <v>2</v>
      </c>
    </row>
    <row r="54" spans="1:68" x14ac:dyDescent="0.25">
      <c r="A54">
        <v>2015</v>
      </c>
      <c r="B54" t="s">
        <v>192</v>
      </c>
      <c r="C54" t="s">
        <v>106</v>
      </c>
      <c r="D54" t="s">
        <v>106</v>
      </c>
      <c r="E54">
        <v>2</v>
      </c>
      <c r="F54">
        <v>3</v>
      </c>
      <c r="G54">
        <v>2</v>
      </c>
      <c r="H54">
        <v>2</v>
      </c>
      <c r="I54" t="s">
        <v>106</v>
      </c>
      <c r="J54" t="s">
        <v>106</v>
      </c>
      <c r="K54" t="s">
        <v>106</v>
      </c>
      <c r="L54" t="s">
        <v>106</v>
      </c>
      <c r="M54" t="s">
        <v>106</v>
      </c>
      <c r="N54" t="s">
        <v>106</v>
      </c>
      <c r="O54" t="s">
        <v>280</v>
      </c>
      <c r="P54" t="s">
        <v>280</v>
      </c>
      <c r="Q54" t="s">
        <v>106</v>
      </c>
      <c r="R54" t="s">
        <v>106</v>
      </c>
      <c r="S54" t="s">
        <v>106</v>
      </c>
      <c r="T54" t="s">
        <v>106</v>
      </c>
      <c r="U54">
        <v>3</v>
      </c>
      <c r="V54">
        <v>3</v>
      </c>
      <c r="W54">
        <v>1</v>
      </c>
      <c r="X54">
        <v>2</v>
      </c>
      <c r="Y54">
        <v>1</v>
      </c>
      <c r="Z54">
        <v>2</v>
      </c>
      <c r="AA54" t="s">
        <v>106</v>
      </c>
      <c r="AB54" t="s">
        <v>106</v>
      </c>
      <c r="AC54">
        <v>1</v>
      </c>
      <c r="AD54">
        <v>2</v>
      </c>
      <c r="AE54" t="s">
        <v>106</v>
      </c>
      <c r="AF54" t="s">
        <v>106</v>
      </c>
      <c r="AG54" t="s">
        <v>107</v>
      </c>
      <c r="AH54" t="s">
        <v>107</v>
      </c>
      <c r="AI54" t="s">
        <v>106</v>
      </c>
      <c r="AJ54" t="s">
        <v>106</v>
      </c>
      <c r="AK54" t="s">
        <v>106</v>
      </c>
      <c r="AL54" t="s">
        <v>106</v>
      </c>
      <c r="AM54">
        <v>1</v>
      </c>
      <c r="AN54">
        <v>1</v>
      </c>
      <c r="AO54" t="s">
        <v>106</v>
      </c>
      <c r="AP54" t="s">
        <v>106</v>
      </c>
      <c r="AQ54" t="s">
        <v>106</v>
      </c>
      <c r="AR54" t="s">
        <v>106</v>
      </c>
      <c r="AS54" t="s">
        <v>106</v>
      </c>
      <c r="AT54" t="s">
        <v>106</v>
      </c>
      <c r="AU54" t="s">
        <v>106</v>
      </c>
      <c r="AV54" t="s">
        <v>106</v>
      </c>
      <c r="AW54" t="s">
        <v>106</v>
      </c>
      <c r="AX54" t="s">
        <v>106</v>
      </c>
      <c r="AY54" t="s">
        <v>106</v>
      </c>
      <c r="AZ54" t="s">
        <v>106</v>
      </c>
      <c r="BA54" t="s">
        <v>107</v>
      </c>
      <c r="BB54" t="s">
        <v>107</v>
      </c>
      <c r="BC54" t="s">
        <v>106</v>
      </c>
      <c r="BD54" t="s">
        <v>106</v>
      </c>
      <c r="BE54">
        <v>1</v>
      </c>
      <c r="BF54">
        <v>2</v>
      </c>
      <c r="BG54" t="s">
        <v>106</v>
      </c>
      <c r="BH54" t="s">
        <v>106</v>
      </c>
      <c r="BI54" t="s">
        <v>106</v>
      </c>
      <c r="BJ54" t="s">
        <v>106</v>
      </c>
      <c r="BK54" t="s">
        <v>106</v>
      </c>
      <c r="BL54" t="s">
        <v>106</v>
      </c>
      <c r="BM54" t="s">
        <v>106</v>
      </c>
      <c r="BN54" t="s">
        <v>106</v>
      </c>
      <c r="BO54" t="s">
        <v>106</v>
      </c>
      <c r="BP54" t="s">
        <v>106</v>
      </c>
    </row>
    <row r="55" spans="1:68" x14ac:dyDescent="0.25">
      <c r="A55">
        <v>2015</v>
      </c>
      <c r="B55" t="s">
        <v>26</v>
      </c>
      <c r="C55" t="s">
        <v>106</v>
      </c>
      <c r="D55" t="s">
        <v>106</v>
      </c>
      <c r="E55" t="s">
        <v>107</v>
      </c>
      <c r="F55" t="s">
        <v>107</v>
      </c>
      <c r="G55" t="s">
        <v>107</v>
      </c>
      <c r="H55" t="s">
        <v>107</v>
      </c>
      <c r="I55" t="s">
        <v>106</v>
      </c>
      <c r="J55" t="s">
        <v>106</v>
      </c>
      <c r="K55" t="s">
        <v>107</v>
      </c>
      <c r="L55" t="s">
        <v>107</v>
      </c>
      <c r="M55" t="s">
        <v>107</v>
      </c>
      <c r="N55" t="s">
        <v>107</v>
      </c>
      <c r="O55" t="s">
        <v>280</v>
      </c>
      <c r="P55" t="s">
        <v>280</v>
      </c>
      <c r="Q55" t="s">
        <v>107</v>
      </c>
      <c r="R55" t="s">
        <v>107</v>
      </c>
      <c r="S55" t="s">
        <v>107</v>
      </c>
      <c r="T55" t="s">
        <v>107</v>
      </c>
      <c r="U55" t="s">
        <v>107</v>
      </c>
      <c r="V55" t="s">
        <v>107</v>
      </c>
      <c r="W55" t="s">
        <v>107</v>
      </c>
      <c r="X55" t="s">
        <v>107</v>
      </c>
      <c r="Y55" t="s">
        <v>107</v>
      </c>
      <c r="Z55" t="s">
        <v>107</v>
      </c>
      <c r="AA55" t="s">
        <v>107</v>
      </c>
      <c r="AB55" t="s">
        <v>107</v>
      </c>
      <c r="AC55" t="s">
        <v>106</v>
      </c>
      <c r="AD55" t="s">
        <v>106</v>
      </c>
      <c r="AE55" t="s">
        <v>106</v>
      </c>
      <c r="AF55" t="s">
        <v>106</v>
      </c>
      <c r="AG55" t="s">
        <v>107</v>
      </c>
      <c r="AH55" t="s">
        <v>107</v>
      </c>
      <c r="AI55" t="s">
        <v>107</v>
      </c>
      <c r="AJ55" t="s">
        <v>107</v>
      </c>
      <c r="AK55" t="s">
        <v>106</v>
      </c>
      <c r="AL55" t="s">
        <v>106</v>
      </c>
      <c r="AM55" t="s">
        <v>107</v>
      </c>
      <c r="AN55" t="s">
        <v>107</v>
      </c>
      <c r="AO55" t="s">
        <v>107</v>
      </c>
      <c r="AP55" t="s">
        <v>107</v>
      </c>
      <c r="AQ55" t="s">
        <v>107</v>
      </c>
      <c r="AR55" t="s">
        <v>107</v>
      </c>
      <c r="AS55" t="s">
        <v>107</v>
      </c>
      <c r="AT55" t="s">
        <v>107</v>
      </c>
      <c r="AU55" t="s">
        <v>106</v>
      </c>
      <c r="AV55" t="s">
        <v>106</v>
      </c>
      <c r="AW55" t="s">
        <v>107</v>
      </c>
      <c r="AX55" t="s">
        <v>107</v>
      </c>
      <c r="AY55" t="s">
        <v>107</v>
      </c>
      <c r="AZ55" t="s">
        <v>107</v>
      </c>
      <c r="BA55" t="s">
        <v>106</v>
      </c>
      <c r="BB55" t="s">
        <v>106</v>
      </c>
      <c r="BC55" t="s">
        <v>106</v>
      </c>
      <c r="BD55" t="s">
        <v>106</v>
      </c>
      <c r="BE55" t="s">
        <v>106</v>
      </c>
      <c r="BF55" t="s">
        <v>106</v>
      </c>
      <c r="BG55" t="s">
        <v>106</v>
      </c>
      <c r="BH55" t="s">
        <v>106</v>
      </c>
      <c r="BI55" t="s">
        <v>106</v>
      </c>
      <c r="BJ55" t="s">
        <v>106</v>
      </c>
      <c r="BK55" t="s">
        <v>107</v>
      </c>
      <c r="BL55" t="s">
        <v>107</v>
      </c>
      <c r="BM55" t="s">
        <v>106</v>
      </c>
      <c r="BN55" t="s">
        <v>106</v>
      </c>
      <c r="BO55" t="s">
        <v>107</v>
      </c>
      <c r="BP55" t="s">
        <v>107</v>
      </c>
    </row>
    <row r="56" spans="1:68" x14ac:dyDescent="0.25">
      <c r="A56">
        <v>2015</v>
      </c>
      <c r="B56" t="s">
        <v>27</v>
      </c>
      <c r="C56" t="s">
        <v>106</v>
      </c>
      <c r="D56" t="s">
        <v>106</v>
      </c>
      <c r="E56" t="s">
        <v>107</v>
      </c>
      <c r="F56" t="s">
        <v>107</v>
      </c>
      <c r="G56" t="s">
        <v>107</v>
      </c>
      <c r="H56" t="s">
        <v>107</v>
      </c>
      <c r="I56">
        <v>1</v>
      </c>
      <c r="J56">
        <v>1</v>
      </c>
      <c r="K56" t="s">
        <v>107</v>
      </c>
      <c r="L56" t="s">
        <v>107</v>
      </c>
      <c r="M56">
        <v>2</v>
      </c>
      <c r="N56">
        <v>2</v>
      </c>
      <c r="O56" t="s">
        <v>280</v>
      </c>
      <c r="P56" t="s">
        <v>280</v>
      </c>
      <c r="Q56" t="s">
        <v>106</v>
      </c>
      <c r="R56" t="s">
        <v>106</v>
      </c>
      <c r="S56" t="s">
        <v>107</v>
      </c>
      <c r="T56" t="s">
        <v>107</v>
      </c>
      <c r="U56" t="s">
        <v>106</v>
      </c>
      <c r="V56" t="s">
        <v>106</v>
      </c>
      <c r="W56" t="s">
        <v>107</v>
      </c>
      <c r="X56" t="s">
        <v>107</v>
      </c>
      <c r="Y56" t="s">
        <v>107</v>
      </c>
      <c r="Z56" t="s">
        <v>107</v>
      </c>
      <c r="AA56" t="s">
        <v>107</v>
      </c>
      <c r="AB56" t="s">
        <v>107</v>
      </c>
      <c r="AC56" t="s">
        <v>106</v>
      </c>
      <c r="AD56" t="s">
        <v>106</v>
      </c>
      <c r="AE56" t="s">
        <v>106</v>
      </c>
      <c r="AF56" t="s">
        <v>106</v>
      </c>
      <c r="AG56" t="s">
        <v>106</v>
      </c>
      <c r="AH56" t="s">
        <v>106</v>
      </c>
      <c r="AI56" t="s">
        <v>106</v>
      </c>
      <c r="AJ56" t="s">
        <v>106</v>
      </c>
      <c r="AK56" t="s">
        <v>106</v>
      </c>
      <c r="AL56" t="s">
        <v>106</v>
      </c>
      <c r="AM56" t="s">
        <v>107</v>
      </c>
      <c r="AN56" t="s">
        <v>107</v>
      </c>
      <c r="AO56">
        <v>0</v>
      </c>
      <c r="AP56">
        <v>1</v>
      </c>
      <c r="AQ56" t="s">
        <v>107</v>
      </c>
      <c r="AR56" t="s">
        <v>107</v>
      </c>
      <c r="AS56" t="s">
        <v>107</v>
      </c>
      <c r="AT56" t="s">
        <v>107</v>
      </c>
      <c r="AU56" t="s">
        <v>106</v>
      </c>
      <c r="AV56" t="s">
        <v>106</v>
      </c>
      <c r="AW56" t="s">
        <v>107</v>
      </c>
      <c r="AX56" t="s">
        <v>107</v>
      </c>
      <c r="AY56" t="s">
        <v>106</v>
      </c>
      <c r="AZ56" t="s">
        <v>106</v>
      </c>
      <c r="BA56" t="s">
        <v>106</v>
      </c>
      <c r="BB56" t="s">
        <v>106</v>
      </c>
      <c r="BC56" t="s">
        <v>106</v>
      </c>
      <c r="BD56" t="s">
        <v>106</v>
      </c>
      <c r="BE56" t="s">
        <v>107</v>
      </c>
      <c r="BF56" t="s">
        <v>107</v>
      </c>
      <c r="BG56" t="s">
        <v>106</v>
      </c>
      <c r="BH56" t="s">
        <v>106</v>
      </c>
      <c r="BI56" t="s">
        <v>106</v>
      </c>
      <c r="BJ56" t="s">
        <v>106</v>
      </c>
      <c r="BK56" t="s">
        <v>107</v>
      </c>
      <c r="BL56" t="s">
        <v>107</v>
      </c>
      <c r="BM56" t="s">
        <v>107</v>
      </c>
      <c r="BN56" t="s">
        <v>107</v>
      </c>
      <c r="BO56" t="s">
        <v>107</v>
      </c>
      <c r="BP56" t="s">
        <v>107</v>
      </c>
    </row>
    <row r="57" spans="1:68" x14ac:dyDescent="0.25">
      <c r="A57">
        <v>2015</v>
      </c>
      <c r="B57" t="s">
        <v>262</v>
      </c>
      <c r="C57" t="s">
        <v>106</v>
      </c>
      <c r="D57" t="s">
        <v>106</v>
      </c>
      <c r="E57" t="s">
        <v>106</v>
      </c>
      <c r="F57" t="s">
        <v>106</v>
      </c>
      <c r="G57" t="s">
        <v>106</v>
      </c>
      <c r="H57" t="s">
        <v>106</v>
      </c>
      <c r="I57" t="s">
        <v>106</v>
      </c>
      <c r="J57" t="s">
        <v>106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106</v>
      </c>
      <c r="Z57" t="s">
        <v>106</v>
      </c>
      <c r="AA57" t="s">
        <v>106</v>
      </c>
      <c r="AB57" t="s">
        <v>106</v>
      </c>
      <c r="AC57" t="s">
        <v>106</v>
      </c>
      <c r="AD57" t="s">
        <v>106</v>
      </c>
      <c r="AE57" t="s">
        <v>106</v>
      </c>
      <c r="AF57" t="s">
        <v>106</v>
      </c>
      <c r="AG57" t="s">
        <v>106</v>
      </c>
      <c r="AH57" t="s">
        <v>106</v>
      </c>
      <c r="AI57" t="s">
        <v>107</v>
      </c>
      <c r="AJ57" t="s">
        <v>107</v>
      </c>
      <c r="AK57" t="s">
        <v>106</v>
      </c>
      <c r="AL57" t="s">
        <v>106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106</v>
      </c>
      <c r="AT57" t="s">
        <v>106</v>
      </c>
      <c r="AU57" t="s">
        <v>106</v>
      </c>
      <c r="AV57" t="s">
        <v>106</v>
      </c>
      <c r="AW57" t="s">
        <v>106</v>
      </c>
      <c r="AX57" t="s">
        <v>106</v>
      </c>
      <c r="AY57" t="s">
        <v>106</v>
      </c>
      <c r="AZ57" t="s">
        <v>106</v>
      </c>
      <c r="BA57" t="s">
        <v>106</v>
      </c>
      <c r="BB57" t="s">
        <v>106</v>
      </c>
      <c r="BC57" t="s">
        <v>106</v>
      </c>
      <c r="BD57" t="s">
        <v>106</v>
      </c>
      <c r="BE57" t="s">
        <v>106</v>
      </c>
      <c r="BF57" t="s">
        <v>106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 t="s">
        <v>106</v>
      </c>
      <c r="BP57" t="s">
        <v>106</v>
      </c>
    </row>
    <row r="58" spans="1:68" x14ac:dyDescent="0.25">
      <c r="A58">
        <v>2015</v>
      </c>
      <c r="B58" t="s">
        <v>193</v>
      </c>
      <c r="C58" t="s">
        <v>106</v>
      </c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107</v>
      </c>
      <c r="R58" t="s">
        <v>107</v>
      </c>
      <c r="S58" t="s">
        <v>107</v>
      </c>
      <c r="T58" t="s">
        <v>107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Z58" t="s">
        <v>106</v>
      </c>
      <c r="AA58" t="s">
        <v>107</v>
      </c>
      <c r="AB58" t="s">
        <v>107</v>
      </c>
      <c r="AC58" t="s">
        <v>106</v>
      </c>
      <c r="AD58" t="s">
        <v>106</v>
      </c>
      <c r="AE58" t="s">
        <v>106</v>
      </c>
      <c r="AF58" t="s">
        <v>106</v>
      </c>
      <c r="AG58" t="s">
        <v>106</v>
      </c>
      <c r="AH58" t="s">
        <v>106</v>
      </c>
      <c r="AI58" t="s">
        <v>106</v>
      </c>
      <c r="AJ58" t="s">
        <v>106</v>
      </c>
      <c r="AK58" t="s">
        <v>106</v>
      </c>
      <c r="AL58" t="s">
        <v>106</v>
      </c>
      <c r="AM58" t="s">
        <v>106</v>
      </c>
      <c r="AN58" t="s">
        <v>106</v>
      </c>
      <c r="AO58" t="s">
        <v>107</v>
      </c>
      <c r="AP58" t="s">
        <v>107</v>
      </c>
      <c r="AQ58" t="s">
        <v>106</v>
      </c>
      <c r="AR58" t="s">
        <v>106</v>
      </c>
      <c r="AS58" t="s">
        <v>107</v>
      </c>
      <c r="AT58" t="s">
        <v>107</v>
      </c>
      <c r="AU58" t="s">
        <v>106</v>
      </c>
      <c r="AV58" t="s">
        <v>106</v>
      </c>
      <c r="AW58" t="s">
        <v>106</v>
      </c>
      <c r="AX58" t="s">
        <v>106</v>
      </c>
      <c r="AY58" t="s">
        <v>107</v>
      </c>
      <c r="AZ58" t="s">
        <v>107</v>
      </c>
      <c r="BA58" t="s">
        <v>106</v>
      </c>
      <c r="BB58" t="s">
        <v>106</v>
      </c>
      <c r="BC58" t="s">
        <v>106</v>
      </c>
      <c r="BD58" t="s">
        <v>106</v>
      </c>
      <c r="BE58" t="s">
        <v>107</v>
      </c>
      <c r="BF58" t="s">
        <v>107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106</v>
      </c>
      <c r="BN58" t="s">
        <v>106</v>
      </c>
      <c r="BO58" t="s">
        <v>107</v>
      </c>
      <c r="BP58" t="s">
        <v>107</v>
      </c>
    </row>
    <row r="59" spans="1:68" x14ac:dyDescent="0.25">
      <c r="A59">
        <v>2015</v>
      </c>
      <c r="B59" t="s">
        <v>194</v>
      </c>
      <c r="C59" t="s">
        <v>107</v>
      </c>
      <c r="D59" t="s">
        <v>107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106</v>
      </c>
      <c r="N59" t="s">
        <v>106</v>
      </c>
      <c r="O59" t="s">
        <v>280</v>
      </c>
      <c r="P59" t="s">
        <v>280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107</v>
      </c>
      <c r="X59" t="s">
        <v>107</v>
      </c>
      <c r="Y59" t="s">
        <v>106</v>
      </c>
      <c r="Z59" t="s">
        <v>106</v>
      </c>
      <c r="AA59" t="s">
        <v>106</v>
      </c>
      <c r="AB59" t="s">
        <v>106</v>
      </c>
      <c r="AC59" t="s">
        <v>106</v>
      </c>
      <c r="AD59" t="s">
        <v>106</v>
      </c>
      <c r="AE59" t="s">
        <v>106</v>
      </c>
      <c r="AF59" t="s">
        <v>106</v>
      </c>
      <c r="AG59" t="s">
        <v>106</v>
      </c>
      <c r="AH59" t="s">
        <v>106</v>
      </c>
      <c r="AI59" t="s">
        <v>106</v>
      </c>
      <c r="AJ59" t="s">
        <v>106</v>
      </c>
      <c r="AK59" t="s">
        <v>106</v>
      </c>
      <c r="AL59" t="s">
        <v>106</v>
      </c>
      <c r="AM59" t="s">
        <v>106</v>
      </c>
      <c r="AN59" t="s">
        <v>106</v>
      </c>
      <c r="AO59" t="s">
        <v>106</v>
      </c>
      <c r="AP59" t="s">
        <v>106</v>
      </c>
      <c r="AQ59" t="s">
        <v>106</v>
      </c>
      <c r="AR59" t="s">
        <v>106</v>
      </c>
      <c r="AS59" t="s">
        <v>106</v>
      </c>
      <c r="AT59" t="s">
        <v>106</v>
      </c>
      <c r="AU59" t="s">
        <v>106</v>
      </c>
      <c r="AV59" t="s">
        <v>106</v>
      </c>
      <c r="AW59" t="s">
        <v>106</v>
      </c>
      <c r="AX59" t="s">
        <v>106</v>
      </c>
      <c r="AY59" t="s">
        <v>106</v>
      </c>
      <c r="AZ59" t="s">
        <v>106</v>
      </c>
      <c r="BA59" t="s">
        <v>106</v>
      </c>
      <c r="BB59" t="s">
        <v>106</v>
      </c>
      <c r="BC59" t="s">
        <v>106</v>
      </c>
      <c r="BD59" t="s">
        <v>106</v>
      </c>
      <c r="BE59" t="s">
        <v>106</v>
      </c>
      <c r="BF59" t="s">
        <v>106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106</v>
      </c>
      <c r="BN59" t="s">
        <v>106</v>
      </c>
      <c r="BO59" t="s">
        <v>106</v>
      </c>
      <c r="BP59" t="s">
        <v>106</v>
      </c>
    </row>
    <row r="60" spans="1:68" x14ac:dyDescent="0.25">
      <c r="A60">
        <v>2015</v>
      </c>
      <c r="B60" t="s">
        <v>195</v>
      </c>
      <c r="C60" t="s">
        <v>106</v>
      </c>
      <c r="D60" t="s">
        <v>106</v>
      </c>
      <c r="E60" t="s">
        <v>107</v>
      </c>
      <c r="F60" t="s">
        <v>107</v>
      </c>
      <c r="G60" t="s">
        <v>106</v>
      </c>
      <c r="H60" t="s">
        <v>106</v>
      </c>
      <c r="I60" t="s">
        <v>107</v>
      </c>
      <c r="J60" t="s">
        <v>107</v>
      </c>
      <c r="K60" t="s">
        <v>106</v>
      </c>
      <c r="L60" t="s">
        <v>106</v>
      </c>
      <c r="M60" t="s">
        <v>106</v>
      </c>
      <c r="N60" t="s">
        <v>106</v>
      </c>
      <c r="O60" t="s">
        <v>280</v>
      </c>
      <c r="P60" t="s">
        <v>280</v>
      </c>
      <c r="Q60" t="s">
        <v>106</v>
      </c>
      <c r="R60" t="s">
        <v>106</v>
      </c>
      <c r="S60" t="s">
        <v>106</v>
      </c>
      <c r="T60" t="s">
        <v>106</v>
      </c>
      <c r="U60" t="s">
        <v>106</v>
      </c>
      <c r="V60" t="s">
        <v>106</v>
      </c>
      <c r="W60" t="s">
        <v>106</v>
      </c>
      <c r="X60" t="s">
        <v>106</v>
      </c>
      <c r="Y60" t="s">
        <v>106</v>
      </c>
      <c r="Z60" t="s">
        <v>106</v>
      </c>
      <c r="AA60" t="s">
        <v>106</v>
      </c>
      <c r="AB60" t="s">
        <v>106</v>
      </c>
      <c r="AC60" t="s">
        <v>106</v>
      </c>
      <c r="AD60" t="s">
        <v>106</v>
      </c>
      <c r="AE60" t="s">
        <v>106</v>
      </c>
      <c r="AF60" t="s">
        <v>106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106</v>
      </c>
      <c r="AN60" t="s">
        <v>106</v>
      </c>
      <c r="AO60" t="s">
        <v>106</v>
      </c>
      <c r="AP60" t="s">
        <v>106</v>
      </c>
      <c r="AQ60" t="s">
        <v>106</v>
      </c>
      <c r="AR60" t="s">
        <v>106</v>
      </c>
      <c r="AS60" t="s">
        <v>106</v>
      </c>
      <c r="AT60" t="s">
        <v>106</v>
      </c>
      <c r="AU60" t="s">
        <v>106</v>
      </c>
      <c r="AV60" t="s">
        <v>106</v>
      </c>
      <c r="AW60" t="s">
        <v>106</v>
      </c>
      <c r="AX60" t="s">
        <v>106</v>
      </c>
      <c r="AY60" t="s">
        <v>107</v>
      </c>
      <c r="AZ60" t="s">
        <v>107</v>
      </c>
      <c r="BA60" t="s">
        <v>106</v>
      </c>
      <c r="BB60" t="s">
        <v>106</v>
      </c>
      <c r="BC60" t="s">
        <v>106</v>
      </c>
      <c r="BD60" t="s">
        <v>106</v>
      </c>
      <c r="BE60" t="s">
        <v>107</v>
      </c>
      <c r="BF60" t="s">
        <v>107</v>
      </c>
      <c r="BG60" t="s">
        <v>106</v>
      </c>
      <c r="BH60" t="s">
        <v>106</v>
      </c>
      <c r="BI60" t="s">
        <v>106</v>
      </c>
      <c r="BJ60" t="s">
        <v>106</v>
      </c>
      <c r="BK60" t="s">
        <v>106</v>
      </c>
      <c r="BL60" t="s">
        <v>106</v>
      </c>
      <c r="BM60" t="s">
        <v>106</v>
      </c>
      <c r="BN60" t="s">
        <v>106</v>
      </c>
      <c r="BO60" t="s">
        <v>107</v>
      </c>
      <c r="BP60" t="s">
        <v>107</v>
      </c>
    </row>
    <row r="61" spans="1:68" x14ac:dyDescent="0.25">
      <c r="A61">
        <v>2015</v>
      </c>
      <c r="B61" t="s">
        <v>196</v>
      </c>
      <c r="C61" t="s">
        <v>106</v>
      </c>
      <c r="D61" t="s">
        <v>106</v>
      </c>
      <c r="E61" t="s">
        <v>106</v>
      </c>
      <c r="F61" t="s">
        <v>106</v>
      </c>
      <c r="G61" t="s">
        <v>107</v>
      </c>
      <c r="H61" t="s">
        <v>107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107</v>
      </c>
      <c r="Z61" t="s">
        <v>107</v>
      </c>
      <c r="AA61" t="s">
        <v>107</v>
      </c>
      <c r="AB61" t="s">
        <v>107</v>
      </c>
      <c r="AC61" t="s">
        <v>106</v>
      </c>
      <c r="AD61" t="s">
        <v>106</v>
      </c>
      <c r="AE61" t="s">
        <v>106</v>
      </c>
      <c r="AF61" t="s">
        <v>106</v>
      </c>
      <c r="AG61" t="s">
        <v>106</v>
      </c>
      <c r="AH61" t="s">
        <v>106</v>
      </c>
      <c r="AI61" t="s">
        <v>107</v>
      </c>
      <c r="AJ61" t="s">
        <v>107</v>
      </c>
      <c r="AK61" t="s">
        <v>106</v>
      </c>
      <c r="AL61" t="s">
        <v>106</v>
      </c>
      <c r="AM61" t="s">
        <v>106</v>
      </c>
      <c r="AN61" t="s">
        <v>106</v>
      </c>
      <c r="AO61" t="s">
        <v>107</v>
      </c>
      <c r="AP61" t="s">
        <v>107</v>
      </c>
      <c r="AQ61" t="s">
        <v>106</v>
      </c>
      <c r="AR61" t="s">
        <v>106</v>
      </c>
      <c r="AS61">
        <v>4</v>
      </c>
      <c r="AT61">
        <v>5</v>
      </c>
      <c r="AU61" t="s">
        <v>106</v>
      </c>
      <c r="AV61" t="s">
        <v>106</v>
      </c>
      <c r="AW61" t="s">
        <v>107</v>
      </c>
      <c r="AX61" t="s">
        <v>107</v>
      </c>
      <c r="AY61">
        <v>2</v>
      </c>
      <c r="AZ61">
        <v>3</v>
      </c>
      <c r="BA61" t="s">
        <v>107</v>
      </c>
      <c r="BB61" t="s">
        <v>107</v>
      </c>
      <c r="BC61" t="s">
        <v>106</v>
      </c>
      <c r="BD61" t="s">
        <v>106</v>
      </c>
      <c r="BE61">
        <v>2</v>
      </c>
      <c r="BF61">
        <v>2</v>
      </c>
      <c r="BG61" t="s">
        <v>106</v>
      </c>
      <c r="BH61" t="s">
        <v>106</v>
      </c>
      <c r="BI61" t="s">
        <v>106</v>
      </c>
      <c r="BJ61" t="s">
        <v>106</v>
      </c>
      <c r="BK61" t="s">
        <v>107</v>
      </c>
      <c r="BL61" t="s">
        <v>107</v>
      </c>
      <c r="BM61" t="s">
        <v>107</v>
      </c>
      <c r="BN61" t="s">
        <v>107</v>
      </c>
      <c r="BO61">
        <v>2</v>
      </c>
      <c r="BP61">
        <v>2</v>
      </c>
    </row>
    <row r="62" spans="1:68" x14ac:dyDescent="0.25">
      <c r="A62">
        <v>2015</v>
      </c>
      <c r="B62" t="s">
        <v>28</v>
      </c>
      <c r="C62" t="s">
        <v>106</v>
      </c>
      <c r="D62" t="s">
        <v>106</v>
      </c>
      <c r="E62">
        <v>2</v>
      </c>
      <c r="F62">
        <v>3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>
        <v>1</v>
      </c>
      <c r="N62">
        <v>1</v>
      </c>
      <c r="O62" t="s">
        <v>280</v>
      </c>
      <c r="P62" t="s">
        <v>280</v>
      </c>
      <c r="Q62" t="s">
        <v>106</v>
      </c>
      <c r="R62" t="s">
        <v>106</v>
      </c>
      <c r="S62">
        <v>2</v>
      </c>
      <c r="T62">
        <v>2</v>
      </c>
      <c r="U62">
        <v>2</v>
      </c>
      <c r="V62">
        <v>2</v>
      </c>
      <c r="W62" t="s">
        <v>106</v>
      </c>
      <c r="X62" t="s">
        <v>106</v>
      </c>
      <c r="Y62" t="s">
        <v>107</v>
      </c>
      <c r="Z62" t="s">
        <v>107</v>
      </c>
      <c r="AA62">
        <v>1</v>
      </c>
      <c r="AB62">
        <v>1</v>
      </c>
      <c r="AC62" t="s">
        <v>106</v>
      </c>
      <c r="AD62" t="s">
        <v>106</v>
      </c>
      <c r="AE62" t="s">
        <v>107</v>
      </c>
      <c r="AF62" t="s">
        <v>107</v>
      </c>
      <c r="AG62" t="s">
        <v>107</v>
      </c>
      <c r="AH62" t="s">
        <v>107</v>
      </c>
      <c r="AI62">
        <v>1</v>
      </c>
      <c r="AJ62">
        <v>2</v>
      </c>
      <c r="AK62">
        <v>1</v>
      </c>
      <c r="AL62">
        <v>2</v>
      </c>
      <c r="AM62">
        <v>1</v>
      </c>
      <c r="AN62">
        <v>1</v>
      </c>
      <c r="AO62">
        <v>1</v>
      </c>
      <c r="AP62">
        <v>1</v>
      </c>
      <c r="AQ62" t="s">
        <v>106</v>
      </c>
      <c r="AR62" t="s">
        <v>106</v>
      </c>
      <c r="AS62" t="s">
        <v>106</v>
      </c>
      <c r="AT62" t="s">
        <v>106</v>
      </c>
      <c r="AU62" t="s">
        <v>106</v>
      </c>
      <c r="AV62" t="s">
        <v>106</v>
      </c>
      <c r="AW62" t="s">
        <v>106</v>
      </c>
      <c r="AX62" t="s">
        <v>106</v>
      </c>
      <c r="AY62" t="s">
        <v>106</v>
      </c>
      <c r="AZ62" t="s">
        <v>106</v>
      </c>
      <c r="BA62" t="s">
        <v>106</v>
      </c>
      <c r="BB62" t="s">
        <v>106</v>
      </c>
      <c r="BC62" t="s">
        <v>106</v>
      </c>
      <c r="BD62" t="s">
        <v>106</v>
      </c>
      <c r="BE62" t="s">
        <v>107</v>
      </c>
      <c r="BF62" t="s">
        <v>107</v>
      </c>
      <c r="BG62" t="s">
        <v>107</v>
      </c>
      <c r="BH62" t="s">
        <v>107</v>
      </c>
      <c r="BI62" t="s">
        <v>106</v>
      </c>
      <c r="BJ62" t="s">
        <v>106</v>
      </c>
      <c r="BK62" t="s">
        <v>106</v>
      </c>
      <c r="BL62" t="s">
        <v>106</v>
      </c>
      <c r="BM62" t="s">
        <v>107</v>
      </c>
      <c r="BN62" t="s">
        <v>107</v>
      </c>
      <c r="BO62">
        <v>2</v>
      </c>
      <c r="BP62">
        <v>2</v>
      </c>
    </row>
    <row r="63" spans="1:68" x14ac:dyDescent="0.25">
      <c r="A63">
        <v>2015</v>
      </c>
      <c r="B63" t="s">
        <v>197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106</v>
      </c>
      <c r="N63" t="s">
        <v>106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Z63" t="s">
        <v>106</v>
      </c>
      <c r="AA63" t="s">
        <v>106</v>
      </c>
      <c r="AB63" t="s">
        <v>106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 t="s">
        <v>106</v>
      </c>
      <c r="AN63" t="s">
        <v>106</v>
      </c>
      <c r="AO63" t="s">
        <v>106</v>
      </c>
      <c r="AP63" t="s">
        <v>106</v>
      </c>
      <c r="AQ63" t="s">
        <v>106</v>
      </c>
      <c r="AR63" t="s">
        <v>106</v>
      </c>
      <c r="AS63" t="s">
        <v>106</v>
      </c>
      <c r="AT63" t="s">
        <v>106</v>
      </c>
      <c r="AU63" t="s">
        <v>106</v>
      </c>
      <c r="AV63" t="s">
        <v>106</v>
      </c>
      <c r="AW63" t="s">
        <v>106</v>
      </c>
      <c r="AX63" t="s">
        <v>106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106</v>
      </c>
      <c r="BP63" t="s">
        <v>106</v>
      </c>
    </row>
    <row r="64" spans="1:68" x14ac:dyDescent="0.25">
      <c r="A64">
        <v>2015</v>
      </c>
      <c r="B64" t="s">
        <v>198</v>
      </c>
      <c r="C64" t="s">
        <v>106</v>
      </c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106</v>
      </c>
      <c r="N64" t="s">
        <v>106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106</v>
      </c>
      <c r="V64" t="s">
        <v>106</v>
      </c>
      <c r="W64" t="s">
        <v>106</v>
      </c>
      <c r="X64" t="s">
        <v>106</v>
      </c>
      <c r="Y64" t="s">
        <v>106</v>
      </c>
      <c r="Z64" t="s">
        <v>106</v>
      </c>
      <c r="AA64" t="s">
        <v>106</v>
      </c>
      <c r="AB64" t="s">
        <v>106</v>
      </c>
      <c r="AC64" t="s">
        <v>106</v>
      </c>
      <c r="AD64" t="s">
        <v>106</v>
      </c>
      <c r="AE64" t="s">
        <v>106</v>
      </c>
      <c r="AF64" t="s">
        <v>106</v>
      </c>
      <c r="AG64" t="s">
        <v>106</v>
      </c>
      <c r="AH64" t="s">
        <v>106</v>
      </c>
      <c r="AI64" t="s">
        <v>106</v>
      </c>
      <c r="AJ64" t="s">
        <v>106</v>
      </c>
      <c r="AK64" t="s">
        <v>106</v>
      </c>
      <c r="AL64" t="s">
        <v>106</v>
      </c>
      <c r="AM64" t="s">
        <v>106</v>
      </c>
      <c r="AN64" t="s">
        <v>106</v>
      </c>
      <c r="AO64" t="s">
        <v>106</v>
      </c>
      <c r="AP64" t="s">
        <v>106</v>
      </c>
      <c r="AQ64" t="s">
        <v>106</v>
      </c>
      <c r="AR64" t="s">
        <v>106</v>
      </c>
      <c r="AS64" t="s">
        <v>106</v>
      </c>
      <c r="AT64" t="s">
        <v>106</v>
      </c>
      <c r="AU64" t="s">
        <v>107</v>
      </c>
      <c r="AV64" t="s">
        <v>107</v>
      </c>
      <c r="AW64" t="s">
        <v>106</v>
      </c>
      <c r="AX64" t="s">
        <v>106</v>
      </c>
      <c r="AY64" t="s">
        <v>106</v>
      </c>
      <c r="AZ64" t="s">
        <v>106</v>
      </c>
      <c r="BA64" t="s">
        <v>106</v>
      </c>
      <c r="BB64" t="s">
        <v>106</v>
      </c>
      <c r="BC64" t="s">
        <v>106</v>
      </c>
      <c r="BD64" t="s">
        <v>106</v>
      </c>
      <c r="BE64" t="s">
        <v>106</v>
      </c>
      <c r="BF64" t="s">
        <v>106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106</v>
      </c>
      <c r="BP64" t="s">
        <v>106</v>
      </c>
    </row>
    <row r="65" spans="1:68" x14ac:dyDescent="0.25">
      <c r="A65">
        <v>2015</v>
      </c>
      <c r="B65" t="s">
        <v>199</v>
      </c>
      <c r="C65" t="s">
        <v>107</v>
      </c>
      <c r="D65" t="s">
        <v>107</v>
      </c>
      <c r="E65" t="s">
        <v>106</v>
      </c>
      <c r="F65" t="s">
        <v>106</v>
      </c>
      <c r="G65" t="s">
        <v>106</v>
      </c>
      <c r="H65" t="s">
        <v>106</v>
      </c>
      <c r="I65">
        <v>1</v>
      </c>
      <c r="J65">
        <v>2</v>
      </c>
      <c r="K65" t="s">
        <v>106</v>
      </c>
      <c r="L65" t="s">
        <v>106</v>
      </c>
      <c r="M65" t="s">
        <v>107</v>
      </c>
      <c r="N65" t="s">
        <v>107</v>
      </c>
      <c r="O65" t="s">
        <v>280</v>
      </c>
      <c r="P65" t="s">
        <v>280</v>
      </c>
      <c r="Q65" t="s">
        <v>106</v>
      </c>
      <c r="R65" t="s">
        <v>106</v>
      </c>
      <c r="S65" t="s">
        <v>107</v>
      </c>
      <c r="T65" t="s">
        <v>107</v>
      </c>
      <c r="U65">
        <v>2</v>
      </c>
      <c r="V65">
        <v>3</v>
      </c>
      <c r="W65" t="s">
        <v>106</v>
      </c>
      <c r="X65" t="s">
        <v>106</v>
      </c>
      <c r="Y65">
        <v>1</v>
      </c>
      <c r="Z65">
        <v>2</v>
      </c>
      <c r="AA65" t="s">
        <v>107</v>
      </c>
      <c r="AB65" t="s">
        <v>107</v>
      </c>
      <c r="AC65">
        <v>3</v>
      </c>
      <c r="AD65">
        <v>3</v>
      </c>
      <c r="AE65" t="s">
        <v>106</v>
      </c>
      <c r="AF65" t="s">
        <v>106</v>
      </c>
      <c r="AG65" t="s">
        <v>106</v>
      </c>
      <c r="AH65" t="s">
        <v>106</v>
      </c>
      <c r="AI65" t="s">
        <v>106</v>
      </c>
      <c r="AJ65" t="s">
        <v>106</v>
      </c>
      <c r="AK65">
        <v>1</v>
      </c>
      <c r="AL65">
        <v>2</v>
      </c>
      <c r="AM65">
        <v>1</v>
      </c>
      <c r="AN65">
        <v>2</v>
      </c>
      <c r="AO65">
        <v>0</v>
      </c>
      <c r="AP65">
        <v>1</v>
      </c>
      <c r="AQ65" t="s">
        <v>106</v>
      </c>
      <c r="AR65" t="s">
        <v>106</v>
      </c>
      <c r="AS65">
        <v>2</v>
      </c>
      <c r="AT65">
        <v>3</v>
      </c>
      <c r="AU65">
        <v>2</v>
      </c>
      <c r="AV65">
        <v>3</v>
      </c>
      <c r="AW65" t="s">
        <v>106</v>
      </c>
      <c r="AX65" t="s">
        <v>106</v>
      </c>
      <c r="AY65" t="s">
        <v>106</v>
      </c>
      <c r="AZ65" t="s">
        <v>106</v>
      </c>
      <c r="BA65" t="s">
        <v>106</v>
      </c>
      <c r="BB65" t="s">
        <v>106</v>
      </c>
      <c r="BC65" t="s">
        <v>106</v>
      </c>
      <c r="BD65" t="s">
        <v>106</v>
      </c>
      <c r="BE65" t="s">
        <v>107</v>
      </c>
      <c r="BF65" t="s">
        <v>107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>
        <v>2</v>
      </c>
      <c r="BP65">
        <v>2</v>
      </c>
    </row>
    <row r="66" spans="1:68" x14ac:dyDescent="0.25">
      <c r="A66">
        <v>2015</v>
      </c>
      <c r="B66" t="s">
        <v>29</v>
      </c>
      <c r="C66" t="s">
        <v>106</v>
      </c>
      <c r="D66" t="s">
        <v>106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107</v>
      </c>
      <c r="L66" t="s">
        <v>107</v>
      </c>
      <c r="M66" t="s">
        <v>106</v>
      </c>
      <c r="N66" t="s">
        <v>106</v>
      </c>
      <c r="O66" t="s">
        <v>280</v>
      </c>
      <c r="P66" t="s">
        <v>280</v>
      </c>
      <c r="Q66" t="s">
        <v>106</v>
      </c>
      <c r="R66" t="s">
        <v>106</v>
      </c>
      <c r="S66" t="s">
        <v>107</v>
      </c>
      <c r="T66" t="s">
        <v>107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Z66" t="s">
        <v>106</v>
      </c>
      <c r="AA66" t="s">
        <v>106</v>
      </c>
      <c r="AB66" t="s">
        <v>106</v>
      </c>
      <c r="AC66" t="s">
        <v>106</v>
      </c>
      <c r="AD66" t="s">
        <v>106</v>
      </c>
      <c r="AE66" t="s">
        <v>106</v>
      </c>
      <c r="AF66" t="s">
        <v>106</v>
      </c>
      <c r="AG66" t="s">
        <v>106</v>
      </c>
      <c r="AH66" t="s">
        <v>106</v>
      </c>
      <c r="AI66" t="s">
        <v>106</v>
      </c>
      <c r="AJ66" t="s">
        <v>106</v>
      </c>
      <c r="AK66" t="s">
        <v>106</v>
      </c>
      <c r="AL66" t="s">
        <v>106</v>
      </c>
      <c r="AM66" t="s">
        <v>106</v>
      </c>
      <c r="AN66" t="s">
        <v>106</v>
      </c>
      <c r="AO66" t="s">
        <v>107</v>
      </c>
      <c r="AP66" t="s">
        <v>107</v>
      </c>
      <c r="AQ66" t="s">
        <v>106</v>
      </c>
      <c r="AR66" t="s">
        <v>106</v>
      </c>
      <c r="AS66" t="s">
        <v>107</v>
      </c>
      <c r="AT66" t="s">
        <v>107</v>
      </c>
      <c r="AU66" t="s">
        <v>106</v>
      </c>
      <c r="AV66" t="s">
        <v>106</v>
      </c>
      <c r="AW66" t="s">
        <v>106</v>
      </c>
      <c r="AX66" t="s">
        <v>106</v>
      </c>
      <c r="AY66" t="s">
        <v>106</v>
      </c>
      <c r="AZ66" t="s">
        <v>106</v>
      </c>
      <c r="BA66" t="s">
        <v>106</v>
      </c>
      <c r="BB66" t="s">
        <v>106</v>
      </c>
      <c r="BC66" t="s">
        <v>106</v>
      </c>
      <c r="BD66" t="s">
        <v>106</v>
      </c>
      <c r="BE66" t="s">
        <v>107</v>
      </c>
      <c r="BF66" t="s">
        <v>107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106</v>
      </c>
      <c r="BN66" t="s">
        <v>106</v>
      </c>
      <c r="BO66" t="s">
        <v>106</v>
      </c>
      <c r="BP66" t="s">
        <v>106</v>
      </c>
    </row>
    <row r="67" spans="1:68" x14ac:dyDescent="0.25">
      <c r="A67">
        <v>2015</v>
      </c>
      <c r="B67" t="s">
        <v>30</v>
      </c>
      <c r="C67" t="s">
        <v>106</v>
      </c>
      <c r="D67" t="s">
        <v>106</v>
      </c>
      <c r="E67" t="s">
        <v>106</v>
      </c>
      <c r="F67" t="s">
        <v>106</v>
      </c>
      <c r="G67" t="s">
        <v>106</v>
      </c>
      <c r="H67" t="s">
        <v>106</v>
      </c>
      <c r="I67" t="s">
        <v>107</v>
      </c>
      <c r="J67" t="s">
        <v>107</v>
      </c>
      <c r="K67" t="s">
        <v>106</v>
      </c>
      <c r="L67" t="s">
        <v>106</v>
      </c>
      <c r="M67" t="s">
        <v>107</v>
      </c>
      <c r="N67" t="s">
        <v>107</v>
      </c>
      <c r="O67" t="s">
        <v>280</v>
      </c>
      <c r="P67" t="s">
        <v>280</v>
      </c>
      <c r="Q67" t="s">
        <v>106</v>
      </c>
      <c r="R67" t="s">
        <v>106</v>
      </c>
      <c r="S67" t="s">
        <v>107</v>
      </c>
      <c r="T67" t="s">
        <v>107</v>
      </c>
      <c r="U67" t="s">
        <v>107</v>
      </c>
      <c r="V67" t="s">
        <v>107</v>
      </c>
      <c r="W67" t="s">
        <v>106</v>
      </c>
      <c r="X67" t="s">
        <v>106</v>
      </c>
      <c r="Y67" t="s">
        <v>106</v>
      </c>
      <c r="Z67" t="s">
        <v>106</v>
      </c>
      <c r="AA67">
        <v>1</v>
      </c>
      <c r="AB67">
        <v>1</v>
      </c>
      <c r="AC67">
        <v>1</v>
      </c>
      <c r="AD67">
        <v>2</v>
      </c>
      <c r="AE67" t="s">
        <v>107</v>
      </c>
      <c r="AF67" t="s">
        <v>107</v>
      </c>
      <c r="AG67" t="s">
        <v>106</v>
      </c>
      <c r="AH67" t="s">
        <v>106</v>
      </c>
      <c r="AI67" t="s">
        <v>107</v>
      </c>
      <c r="AJ67" t="s">
        <v>107</v>
      </c>
      <c r="AK67" t="s">
        <v>106</v>
      </c>
      <c r="AL67" t="s">
        <v>106</v>
      </c>
      <c r="AM67">
        <v>1</v>
      </c>
      <c r="AN67">
        <v>2</v>
      </c>
      <c r="AO67">
        <v>1</v>
      </c>
      <c r="AP67">
        <v>1</v>
      </c>
      <c r="AQ67" t="s">
        <v>106</v>
      </c>
      <c r="AR67" t="s">
        <v>106</v>
      </c>
      <c r="AS67" t="s">
        <v>106</v>
      </c>
      <c r="AT67" t="s">
        <v>106</v>
      </c>
      <c r="AU67" t="s">
        <v>107</v>
      </c>
      <c r="AV67" t="s">
        <v>107</v>
      </c>
      <c r="AW67" t="s">
        <v>106</v>
      </c>
      <c r="AX67" t="s">
        <v>106</v>
      </c>
      <c r="AY67" t="s">
        <v>106</v>
      </c>
      <c r="AZ67" t="s">
        <v>106</v>
      </c>
      <c r="BA67" t="s">
        <v>106</v>
      </c>
      <c r="BB67" t="s">
        <v>106</v>
      </c>
      <c r="BC67" t="s">
        <v>106</v>
      </c>
      <c r="BD67" t="s">
        <v>106</v>
      </c>
      <c r="BE67">
        <v>1</v>
      </c>
      <c r="BF67">
        <v>2</v>
      </c>
      <c r="BG67" t="s">
        <v>106</v>
      </c>
      <c r="BH67" t="s">
        <v>106</v>
      </c>
      <c r="BI67">
        <v>2</v>
      </c>
      <c r="BJ67">
        <v>3</v>
      </c>
      <c r="BK67" t="s">
        <v>106</v>
      </c>
      <c r="BL67" t="s">
        <v>106</v>
      </c>
      <c r="BM67" t="s">
        <v>106</v>
      </c>
      <c r="BN67" t="s">
        <v>106</v>
      </c>
      <c r="BO67">
        <v>2</v>
      </c>
      <c r="BP67">
        <v>2</v>
      </c>
    </row>
    <row r="68" spans="1:68" x14ac:dyDescent="0.25">
      <c r="A68">
        <v>2015</v>
      </c>
      <c r="B68" t="s">
        <v>200</v>
      </c>
      <c r="C68" t="s">
        <v>106</v>
      </c>
      <c r="D68" t="s">
        <v>106</v>
      </c>
      <c r="E68" t="s">
        <v>106</v>
      </c>
      <c r="F68" t="s">
        <v>106</v>
      </c>
      <c r="G68" t="s">
        <v>106</v>
      </c>
      <c r="H68" t="s">
        <v>106</v>
      </c>
      <c r="I68" t="s">
        <v>106</v>
      </c>
      <c r="J68" t="s">
        <v>106</v>
      </c>
      <c r="K68" t="s">
        <v>106</v>
      </c>
      <c r="L68" t="s">
        <v>106</v>
      </c>
      <c r="M68" t="s">
        <v>106</v>
      </c>
      <c r="N68" t="s">
        <v>106</v>
      </c>
      <c r="O68" t="s">
        <v>280</v>
      </c>
      <c r="P68" t="s">
        <v>280</v>
      </c>
      <c r="Q68" t="s">
        <v>106</v>
      </c>
      <c r="R68" t="s">
        <v>106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106</v>
      </c>
      <c r="Z68" t="s">
        <v>106</v>
      </c>
      <c r="AA68" t="s">
        <v>106</v>
      </c>
      <c r="AB68" t="s">
        <v>106</v>
      </c>
      <c r="AC68" t="s">
        <v>106</v>
      </c>
      <c r="AD68" t="s">
        <v>106</v>
      </c>
      <c r="AE68" t="s">
        <v>106</v>
      </c>
      <c r="AF68" t="s">
        <v>106</v>
      </c>
      <c r="AG68" t="s">
        <v>106</v>
      </c>
      <c r="AH68" t="s">
        <v>106</v>
      </c>
      <c r="AI68" t="s">
        <v>106</v>
      </c>
      <c r="AJ68" t="s">
        <v>106</v>
      </c>
      <c r="AK68" t="s">
        <v>106</v>
      </c>
      <c r="AL68" t="s">
        <v>106</v>
      </c>
      <c r="AM68" t="s">
        <v>106</v>
      </c>
      <c r="AN68" t="s">
        <v>106</v>
      </c>
      <c r="AO68" t="s">
        <v>106</v>
      </c>
      <c r="AP68" t="s">
        <v>106</v>
      </c>
      <c r="AQ68" t="s">
        <v>106</v>
      </c>
      <c r="AR68" t="s">
        <v>106</v>
      </c>
      <c r="AS68" t="s">
        <v>106</v>
      </c>
      <c r="AT68" t="s">
        <v>106</v>
      </c>
      <c r="AU68" t="s">
        <v>106</v>
      </c>
      <c r="AV68" t="s">
        <v>106</v>
      </c>
      <c r="AW68" t="s">
        <v>106</v>
      </c>
      <c r="AX68" t="s">
        <v>106</v>
      </c>
      <c r="AY68" t="s">
        <v>106</v>
      </c>
      <c r="AZ68" t="s">
        <v>106</v>
      </c>
      <c r="BA68" t="s">
        <v>106</v>
      </c>
      <c r="BB68" t="s">
        <v>106</v>
      </c>
      <c r="BC68" t="s">
        <v>106</v>
      </c>
      <c r="BD68" t="s">
        <v>106</v>
      </c>
      <c r="BE68" t="s">
        <v>106</v>
      </c>
      <c r="BF68" t="s">
        <v>106</v>
      </c>
      <c r="BG68" t="s">
        <v>106</v>
      </c>
      <c r="BH68" t="s">
        <v>106</v>
      </c>
      <c r="BI68" t="s">
        <v>106</v>
      </c>
      <c r="BJ68" t="s">
        <v>106</v>
      </c>
      <c r="BK68" t="s">
        <v>106</v>
      </c>
      <c r="BL68" t="s">
        <v>106</v>
      </c>
      <c r="BM68" t="s">
        <v>106</v>
      </c>
      <c r="BN68" t="s">
        <v>106</v>
      </c>
      <c r="BO68" t="s">
        <v>106</v>
      </c>
      <c r="BP68" t="s">
        <v>106</v>
      </c>
    </row>
    <row r="69" spans="1:68" x14ac:dyDescent="0.25">
      <c r="A69">
        <v>2015</v>
      </c>
      <c r="B69" t="s">
        <v>201</v>
      </c>
      <c r="C69" t="s">
        <v>106</v>
      </c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280</v>
      </c>
      <c r="P69" t="s">
        <v>280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Z69" t="s">
        <v>106</v>
      </c>
      <c r="AA69" t="s">
        <v>106</v>
      </c>
      <c r="AB69" t="s">
        <v>106</v>
      </c>
      <c r="AC69" t="s">
        <v>106</v>
      </c>
      <c r="AD69" t="s">
        <v>106</v>
      </c>
      <c r="AE69" t="s">
        <v>106</v>
      </c>
      <c r="AF69" t="s">
        <v>106</v>
      </c>
      <c r="AG69" t="s">
        <v>106</v>
      </c>
      <c r="AH69" t="s">
        <v>106</v>
      </c>
      <c r="AI69" t="s">
        <v>106</v>
      </c>
      <c r="AJ69" t="s">
        <v>106</v>
      </c>
      <c r="AK69" t="s">
        <v>106</v>
      </c>
      <c r="AL69" t="s">
        <v>106</v>
      </c>
      <c r="AM69" t="s">
        <v>106</v>
      </c>
      <c r="AN69" t="s">
        <v>106</v>
      </c>
      <c r="AO69" t="s">
        <v>106</v>
      </c>
      <c r="AP69" t="s">
        <v>106</v>
      </c>
      <c r="AQ69" t="s">
        <v>106</v>
      </c>
      <c r="AR69" t="s">
        <v>106</v>
      </c>
      <c r="AS69" t="s">
        <v>106</v>
      </c>
      <c r="AT69" t="s">
        <v>106</v>
      </c>
      <c r="AU69" t="s">
        <v>106</v>
      </c>
      <c r="AV69" t="s">
        <v>106</v>
      </c>
      <c r="AW69" t="s">
        <v>106</v>
      </c>
      <c r="AX69" t="s">
        <v>106</v>
      </c>
      <c r="AY69" t="s">
        <v>106</v>
      </c>
      <c r="AZ69" t="s">
        <v>106</v>
      </c>
      <c r="BA69" t="s">
        <v>106</v>
      </c>
      <c r="BB69" t="s">
        <v>106</v>
      </c>
      <c r="BC69" t="s">
        <v>106</v>
      </c>
      <c r="BD69" t="s">
        <v>106</v>
      </c>
      <c r="BE69" t="s">
        <v>106</v>
      </c>
      <c r="BF69" t="s">
        <v>106</v>
      </c>
      <c r="BG69" t="s">
        <v>106</v>
      </c>
      <c r="BH69" t="s">
        <v>106</v>
      </c>
      <c r="BI69" t="s">
        <v>106</v>
      </c>
      <c r="BJ69" t="s">
        <v>106</v>
      </c>
      <c r="BK69" t="s">
        <v>106</v>
      </c>
      <c r="BL69" t="s">
        <v>106</v>
      </c>
      <c r="BM69" t="s">
        <v>106</v>
      </c>
      <c r="BN69" t="s">
        <v>106</v>
      </c>
      <c r="BO69" t="s">
        <v>106</v>
      </c>
      <c r="BP69" t="s">
        <v>106</v>
      </c>
    </row>
    <row r="70" spans="1:68" x14ac:dyDescent="0.25">
      <c r="A70">
        <v>2015</v>
      </c>
      <c r="B70" t="s">
        <v>202</v>
      </c>
      <c r="C70" t="s">
        <v>107</v>
      </c>
      <c r="D70" t="s">
        <v>107</v>
      </c>
      <c r="E70" t="s">
        <v>106</v>
      </c>
      <c r="F70" t="s">
        <v>106</v>
      </c>
      <c r="G70" t="s">
        <v>106</v>
      </c>
      <c r="H70" t="s">
        <v>106</v>
      </c>
      <c r="I70" t="s">
        <v>107</v>
      </c>
      <c r="J70" t="s">
        <v>107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107</v>
      </c>
      <c r="T70" t="s">
        <v>107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Z70" t="s">
        <v>106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106</v>
      </c>
      <c r="AV70" t="s">
        <v>106</v>
      </c>
      <c r="AW70" t="s">
        <v>106</v>
      </c>
      <c r="AX70" t="s">
        <v>106</v>
      </c>
      <c r="AY70" t="s">
        <v>107</v>
      </c>
      <c r="AZ70" t="s">
        <v>107</v>
      </c>
      <c r="BA70" t="s">
        <v>106</v>
      </c>
      <c r="BB70" t="s">
        <v>106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</row>
    <row r="71" spans="1:68" x14ac:dyDescent="0.25">
      <c r="A71">
        <v>2015</v>
      </c>
      <c r="B71" t="s">
        <v>31</v>
      </c>
      <c r="C71" t="s">
        <v>106</v>
      </c>
      <c r="D71" t="s">
        <v>106</v>
      </c>
      <c r="E71" t="s">
        <v>106</v>
      </c>
      <c r="F71" t="s">
        <v>106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280</v>
      </c>
      <c r="P71" t="s">
        <v>280</v>
      </c>
      <c r="Q71" t="s">
        <v>107</v>
      </c>
      <c r="R71" t="s">
        <v>107</v>
      </c>
      <c r="S71" t="s">
        <v>106</v>
      </c>
      <c r="T71" t="s">
        <v>106</v>
      </c>
      <c r="U71" t="s">
        <v>107</v>
      </c>
      <c r="V71" t="s">
        <v>107</v>
      </c>
      <c r="W71" t="s">
        <v>106</v>
      </c>
      <c r="X71" t="s">
        <v>106</v>
      </c>
      <c r="Y71" t="s">
        <v>107</v>
      </c>
      <c r="Z71" t="s">
        <v>107</v>
      </c>
      <c r="AA71" t="s">
        <v>106</v>
      </c>
      <c r="AB71" t="s">
        <v>106</v>
      </c>
      <c r="AC71" t="s">
        <v>107</v>
      </c>
      <c r="AD71" t="s">
        <v>107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106</v>
      </c>
      <c r="AL71" t="s">
        <v>106</v>
      </c>
      <c r="AM71" t="s">
        <v>106</v>
      </c>
      <c r="AN71" t="s">
        <v>106</v>
      </c>
      <c r="AO71" t="s">
        <v>107</v>
      </c>
      <c r="AP71" t="s">
        <v>107</v>
      </c>
      <c r="AQ71" t="s">
        <v>106</v>
      </c>
      <c r="AR71" t="s">
        <v>106</v>
      </c>
      <c r="AS71" t="s">
        <v>106</v>
      </c>
      <c r="AT71" t="s">
        <v>106</v>
      </c>
      <c r="AU71" t="s">
        <v>106</v>
      </c>
      <c r="AV71" t="s">
        <v>106</v>
      </c>
      <c r="AW71" t="s">
        <v>106</v>
      </c>
      <c r="AX71" t="s">
        <v>106</v>
      </c>
      <c r="AY71" t="s">
        <v>106</v>
      </c>
      <c r="AZ71" t="s">
        <v>106</v>
      </c>
      <c r="BA71" t="s">
        <v>106</v>
      </c>
      <c r="BB71" t="s">
        <v>106</v>
      </c>
      <c r="BC71" t="s">
        <v>106</v>
      </c>
      <c r="BD71" t="s">
        <v>106</v>
      </c>
      <c r="BE71" t="s">
        <v>107</v>
      </c>
      <c r="BF71" t="s">
        <v>107</v>
      </c>
      <c r="BG71" t="s">
        <v>107</v>
      </c>
      <c r="BH71" t="s">
        <v>107</v>
      </c>
      <c r="BI71" t="s">
        <v>106</v>
      </c>
      <c r="BJ71" t="s">
        <v>106</v>
      </c>
      <c r="BK71" t="s">
        <v>106</v>
      </c>
      <c r="BL71" t="s">
        <v>106</v>
      </c>
      <c r="BM71" t="s">
        <v>106</v>
      </c>
      <c r="BN71" t="s">
        <v>106</v>
      </c>
      <c r="BO71" t="s">
        <v>107</v>
      </c>
      <c r="BP71" t="s">
        <v>107</v>
      </c>
    </row>
    <row r="72" spans="1:68" x14ac:dyDescent="0.25">
      <c r="A72">
        <v>2015</v>
      </c>
      <c r="B72" t="s">
        <v>32</v>
      </c>
      <c r="C72" t="s">
        <v>107</v>
      </c>
      <c r="D72" t="s">
        <v>107</v>
      </c>
      <c r="E72">
        <v>2</v>
      </c>
      <c r="F72">
        <v>3</v>
      </c>
      <c r="G72">
        <v>1</v>
      </c>
      <c r="H72">
        <v>2</v>
      </c>
      <c r="I72">
        <v>3</v>
      </c>
      <c r="J72">
        <v>3</v>
      </c>
      <c r="K72">
        <v>2</v>
      </c>
      <c r="L72">
        <v>2</v>
      </c>
      <c r="M72">
        <v>3</v>
      </c>
      <c r="N72">
        <v>3</v>
      </c>
      <c r="O72" t="s">
        <v>280</v>
      </c>
      <c r="P72" t="s">
        <v>280</v>
      </c>
      <c r="Q72" t="s">
        <v>107</v>
      </c>
      <c r="R72" t="s">
        <v>107</v>
      </c>
      <c r="S72">
        <v>2</v>
      </c>
      <c r="T72">
        <v>3</v>
      </c>
      <c r="U72" t="s">
        <v>107</v>
      </c>
      <c r="V72" t="s">
        <v>107</v>
      </c>
      <c r="W72">
        <v>3</v>
      </c>
      <c r="X72">
        <v>3</v>
      </c>
      <c r="Y72">
        <v>4</v>
      </c>
      <c r="Z72">
        <v>3</v>
      </c>
      <c r="AA72">
        <v>6</v>
      </c>
      <c r="AB72">
        <v>4</v>
      </c>
      <c r="AC72">
        <v>2</v>
      </c>
      <c r="AD72">
        <v>3</v>
      </c>
      <c r="AE72">
        <v>1</v>
      </c>
      <c r="AF72">
        <v>2</v>
      </c>
      <c r="AG72" t="s">
        <v>106</v>
      </c>
      <c r="AH72" t="s">
        <v>106</v>
      </c>
      <c r="AI72" t="s">
        <v>107</v>
      </c>
      <c r="AJ72" t="s">
        <v>107</v>
      </c>
      <c r="AK72">
        <v>2</v>
      </c>
      <c r="AL72">
        <v>2</v>
      </c>
      <c r="AM72">
        <v>3</v>
      </c>
      <c r="AN72">
        <v>3</v>
      </c>
      <c r="AO72">
        <v>6</v>
      </c>
      <c r="AP72">
        <v>3</v>
      </c>
      <c r="AQ72">
        <v>2</v>
      </c>
      <c r="AR72">
        <v>2</v>
      </c>
      <c r="AS72">
        <v>4</v>
      </c>
      <c r="AT72">
        <v>5</v>
      </c>
      <c r="AU72">
        <v>4</v>
      </c>
      <c r="AV72">
        <v>4</v>
      </c>
      <c r="AW72">
        <v>2</v>
      </c>
      <c r="AX72">
        <v>2</v>
      </c>
      <c r="AY72">
        <v>1</v>
      </c>
      <c r="AZ72">
        <v>2</v>
      </c>
      <c r="BA72">
        <v>3</v>
      </c>
      <c r="BB72">
        <v>3</v>
      </c>
      <c r="BC72" t="s">
        <v>107</v>
      </c>
      <c r="BD72" t="s">
        <v>107</v>
      </c>
      <c r="BE72" t="s">
        <v>107</v>
      </c>
      <c r="BF72" t="s">
        <v>107</v>
      </c>
      <c r="BG72" t="s">
        <v>107</v>
      </c>
      <c r="BH72" t="s">
        <v>107</v>
      </c>
      <c r="BI72">
        <v>5</v>
      </c>
      <c r="BJ72">
        <v>4</v>
      </c>
      <c r="BK72">
        <v>1</v>
      </c>
      <c r="BL72">
        <v>2</v>
      </c>
      <c r="BM72">
        <v>8</v>
      </c>
      <c r="BN72">
        <v>6</v>
      </c>
      <c r="BO72">
        <v>6</v>
      </c>
      <c r="BP72">
        <v>4</v>
      </c>
    </row>
    <row r="73" spans="1:68" x14ac:dyDescent="0.25">
      <c r="A73">
        <v>2015</v>
      </c>
      <c r="B73" t="s">
        <v>272</v>
      </c>
      <c r="C73" t="s">
        <v>106</v>
      </c>
      <c r="D73" t="s">
        <v>106</v>
      </c>
      <c r="E73" t="s">
        <v>106</v>
      </c>
      <c r="F73" t="s">
        <v>106</v>
      </c>
      <c r="G73" t="s">
        <v>106</v>
      </c>
      <c r="H73" t="s">
        <v>106</v>
      </c>
      <c r="I73" t="s">
        <v>106</v>
      </c>
      <c r="J73" t="s">
        <v>106</v>
      </c>
      <c r="K73" t="s">
        <v>106</v>
      </c>
      <c r="L73" t="s">
        <v>106</v>
      </c>
      <c r="M73" t="s">
        <v>106</v>
      </c>
      <c r="N73" t="s">
        <v>106</v>
      </c>
      <c r="O73" t="s">
        <v>280</v>
      </c>
      <c r="P73" t="s">
        <v>280</v>
      </c>
      <c r="Q73" t="s">
        <v>106</v>
      </c>
      <c r="R73" t="s">
        <v>106</v>
      </c>
      <c r="S73" t="s">
        <v>106</v>
      </c>
      <c r="T73" t="s">
        <v>106</v>
      </c>
      <c r="U73" t="s">
        <v>106</v>
      </c>
      <c r="V73" t="s">
        <v>106</v>
      </c>
      <c r="W73" t="s">
        <v>106</v>
      </c>
      <c r="X73" t="s">
        <v>106</v>
      </c>
      <c r="Y73" t="s">
        <v>106</v>
      </c>
      <c r="Z73" t="s">
        <v>106</v>
      </c>
      <c r="AA73" t="s">
        <v>106</v>
      </c>
      <c r="AB73" t="s">
        <v>106</v>
      </c>
      <c r="AC73" t="s">
        <v>106</v>
      </c>
      <c r="AD73" t="s">
        <v>106</v>
      </c>
      <c r="AE73" t="s">
        <v>106</v>
      </c>
      <c r="AF73" t="s">
        <v>106</v>
      </c>
      <c r="AG73" t="s">
        <v>106</v>
      </c>
      <c r="AH73" t="s">
        <v>106</v>
      </c>
      <c r="AI73" t="s">
        <v>106</v>
      </c>
      <c r="AJ73" t="s">
        <v>106</v>
      </c>
      <c r="AK73" t="s">
        <v>106</v>
      </c>
      <c r="AL73" t="s">
        <v>106</v>
      </c>
      <c r="AM73" t="s">
        <v>106</v>
      </c>
      <c r="AN73" t="s">
        <v>106</v>
      </c>
      <c r="AO73" t="s">
        <v>106</v>
      </c>
      <c r="AP73" t="s">
        <v>106</v>
      </c>
      <c r="AQ73" t="s">
        <v>106</v>
      </c>
      <c r="AR73" t="s">
        <v>106</v>
      </c>
      <c r="AS73" t="s">
        <v>106</v>
      </c>
      <c r="AT73" t="s">
        <v>106</v>
      </c>
      <c r="AU73" t="s">
        <v>106</v>
      </c>
      <c r="AV73" t="s">
        <v>106</v>
      </c>
      <c r="AW73" t="s">
        <v>106</v>
      </c>
      <c r="AX73" t="s">
        <v>106</v>
      </c>
      <c r="AY73" t="s">
        <v>106</v>
      </c>
      <c r="AZ73" t="s">
        <v>106</v>
      </c>
      <c r="BA73" t="s">
        <v>106</v>
      </c>
      <c r="BB73" t="s">
        <v>106</v>
      </c>
      <c r="BC73" t="s">
        <v>106</v>
      </c>
      <c r="BD73" t="s">
        <v>106</v>
      </c>
      <c r="BE73" t="s">
        <v>106</v>
      </c>
      <c r="BF73" t="s">
        <v>106</v>
      </c>
      <c r="BG73" t="s">
        <v>106</v>
      </c>
      <c r="BH73" t="s">
        <v>106</v>
      </c>
      <c r="BI73" t="s">
        <v>106</v>
      </c>
      <c r="BJ73" t="s">
        <v>106</v>
      </c>
      <c r="BK73" t="s">
        <v>106</v>
      </c>
      <c r="BL73" t="s">
        <v>106</v>
      </c>
      <c r="BM73" t="s">
        <v>106</v>
      </c>
      <c r="BN73" t="s">
        <v>106</v>
      </c>
      <c r="BO73" t="s">
        <v>106</v>
      </c>
      <c r="BP73" t="s">
        <v>106</v>
      </c>
    </row>
    <row r="74" spans="1:68" x14ac:dyDescent="0.25">
      <c r="A74">
        <v>2015</v>
      </c>
      <c r="B74" t="s">
        <v>33</v>
      </c>
      <c r="C74" t="s">
        <v>106</v>
      </c>
      <c r="D74" t="s">
        <v>106</v>
      </c>
      <c r="E74" t="s">
        <v>106</v>
      </c>
      <c r="F74" t="s">
        <v>106</v>
      </c>
      <c r="G74" t="s">
        <v>106</v>
      </c>
      <c r="H74" t="s">
        <v>106</v>
      </c>
      <c r="I74" t="s">
        <v>107</v>
      </c>
      <c r="J74" t="s">
        <v>107</v>
      </c>
      <c r="K74" t="s">
        <v>106</v>
      </c>
      <c r="L74" t="s">
        <v>106</v>
      </c>
      <c r="M74" t="s">
        <v>106</v>
      </c>
      <c r="N74" t="s">
        <v>106</v>
      </c>
      <c r="O74" t="s">
        <v>280</v>
      </c>
      <c r="P74" t="s">
        <v>280</v>
      </c>
      <c r="Q74" t="s">
        <v>106</v>
      </c>
      <c r="R74" t="s">
        <v>106</v>
      </c>
      <c r="S74" t="s">
        <v>106</v>
      </c>
      <c r="T74" t="s">
        <v>106</v>
      </c>
      <c r="U74" t="s">
        <v>107</v>
      </c>
      <c r="V74" t="s">
        <v>107</v>
      </c>
      <c r="W74" t="s">
        <v>106</v>
      </c>
      <c r="X74" t="s">
        <v>106</v>
      </c>
      <c r="Y74" t="s">
        <v>107</v>
      </c>
      <c r="Z74" t="s">
        <v>107</v>
      </c>
      <c r="AA74" t="s">
        <v>106</v>
      </c>
      <c r="AB74" t="s">
        <v>106</v>
      </c>
      <c r="AC74" t="s">
        <v>106</v>
      </c>
      <c r="AD74" t="s">
        <v>106</v>
      </c>
      <c r="AE74" t="s">
        <v>106</v>
      </c>
      <c r="AF74" t="s">
        <v>106</v>
      </c>
      <c r="AG74" t="s">
        <v>106</v>
      </c>
      <c r="AH74" t="s">
        <v>106</v>
      </c>
      <c r="AI74" t="s">
        <v>106</v>
      </c>
      <c r="AJ74" t="s">
        <v>106</v>
      </c>
      <c r="AK74" t="s">
        <v>106</v>
      </c>
      <c r="AL74" t="s">
        <v>106</v>
      </c>
      <c r="AM74" t="s">
        <v>106</v>
      </c>
      <c r="AN74" t="s">
        <v>106</v>
      </c>
      <c r="AO74" t="s">
        <v>107</v>
      </c>
      <c r="AP74" t="s">
        <v>107</v>
      </c>
      <c r="AQ74" t="s">
        <v>106</v>
      </c>
      <c r="AR74" t="s">
        <v>106</v>
      </c>
      <c r="AS74" t="s">
        <v>106</v>
      </c>
      <c r="AT74" t="s">
        <v>106</v>
      </c>
      <c r="AU74" t="s">
        <v>106</v>
      </c>
      <c r="AV74" t="s">
        <v>106</v>
      </c>
      <c r="AW74" t="s">
        <v>107</v>
      </c>
      <c r="AX74" t="s">
        <v>107</v>
      </c>
      <c r="AY74" t="s">
        <v>106</v>
      </c>
      <c r="AZ74" t="s">
        <v>106</v>
      </c>
      <c r="BA74" t="s">
        <v>106</v>
      </c>
      <c r="BB74" t="s">
        <v>106</v>
      </c>
      <c r="BC74" t="s">
        <v>106</v>
      </c>
      <c r="BD74" t="s">
        <v>106</v>
      </c>
      <c r="BE74" t="s">
        <v>106</v>
      </c>
      <c r="BF74" t="s">
        <v>106</v>
      </c>
      <c r="BG74" t="s">
        <v>106</v>
      </c>
      <c r="BH74" t="s">
        <v>106</v>
      </c>
      <c r="BI74" t="s">
        <v>106</v>
      </c>
      <c r="BJ74" t="s">
        <v>106</v>
      </c>
      <c r="BK74" t="s">
        <v>106</v>
      </c>
      <c r="BL74" t="s">
        <v>106</v>
      </c>
      <c r="BM74" t="s">
        <v>106</v>
      </c>
      <c r="BN74" t="s">
        <v>106</v>
      </c>
      <c r="BO74" t="s">
        <v>106</v>
      </c>
      <c r="BP74" t="s">
        <v>106</v>
      </c>
    </row>
    <row r="75" spans="1:68" x14ac:dyDescent="0.25">
      <c r="A75">
        <v>2015</v>
      </c>
      <c r="B75" t="s">
        <v>204</v>
      </c>
      <c r="C75" t="s">
        <v>106</v>
      </c>
      <c r="D75" t="s">
        <v>106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107</v>
      </c>
      <c r="L75" t="s">
        <v>107</v>
      </c>
      <c r="M75" t="s">
        <v>106</v>
      </c>
      <c r="N75" t="s">
        <v>106</v>
      </c>
      <c r="O75" t="s">
        <v>280</v>
      </c>
      <c r="P75" t="s">
        <v>280</v>
      </c>
      <c r="Q75" t="s">
        <v>106</v>
      </c>
      <c r="R75" t="s">
        <v>106</v>
      </c>
      <c r="S75" t="s">
        <v>107</v>
      </c>
      <c r="T75" t="s">
        <v>107</v>
      </c>
      <c r="U75" t="s">
        <v>106</v>
      </c>
      <c r="V75" t="s">
        <v>106</v>
      </c>
      <c r="W75" t="s">
        <v>106</v>
      </c>
      <c r="X75" t="s">
        <v>106</v>
      </c>
      <c r="Y75" t="s">
        <v>106</v>
      </c>
      <c r="Z75" t="s">
        <v>106</v>
      </c>
      <c r="AA75" t="s">
        <v>107</v>
      </c>
      <c r="AB75" t="s">
        <v>107</v>
      </c>
      <c r="AC75" t="s">
        <v>106</v>
      </c>
      <c r="AD75" t="s">
        <v>106</v>
      </c>
      <c r="AE75" t="s">
        <v>106</v>
      </c>
      <c r="AF75" t="s">
        <v>106</v>
      </c>
      <c r="AG75" t="s">
        <v>106</v>
      </c>
      <c r="AH75" t="s">
        <v>106</v>
      </c>
      <c r="AI75" t="s">
        <v>106</v>
      </c>
      <c r="AJ75" t="s">
        <v>106</v>
      </c>
      <c r="AK75" t="s">
        <v>106</v>
      </c>
      <c r="AL75" t="s">
        <v>106</v>
      </c>
      <c r="AM75" t="s">
        <v>106</v>
      </c>
      <c r="AN75" t="s">
        <v>106</v>
      </c>
      <c r="AO75" t="s">
        <v>106</v>
      </c>
      <c r="AP75" t="s">
        <v>106</v>
      </c>
      <c r="AQ75" t="s">
        <v>106</v>
      </c>
      <c r="AR75" t="s">
        <v>106</v>
      </c>
      <c r="AS75" t="s">
        <v>106</v>
      </c>
      <c r="AT75" t="s">
        <v>106</v>
      </c>
      <c r="AU75" t="s">
        <v>106</v>
      </c>
      <c r="AV75" t="s">
        <v>106</v>
      </c>
      <c r="AW75" t="s">
        <v>106</v>
      </c>
      <c r="AX75" t="s">
        <v>106</v>
      </c>
      <c r="AY75" t="s">
        <v>106</v>
      </c>
      <c r="AZ75" t="s">
        <v>106</v>
      </c>
      <c r="BA75" t="s">
        <v>106</v>
      </c>
      <c r="BB75" t="s">
        <v>106</v>
      </c>
      <c r="BC75" t="s">
        <v>106</v>
      </c>
      <c r="BD75" t="s">
        <v>106</v>
      </c>
      <c r="BE75" t="s">
        <v>106</v>
      </c>
      <c r="BF75" t="s">
        <v>106</v>
      </c>
      <c r="BG75" t="s">
        <v>106</v>
      </c>
      <c r="BH75" t="s">
        <v>106</v>
      </c>
      <c r="BI75" t="s">
        <v>106</v>
      </c>
      <c r="BJ75" t="s">
        <v>106</v>
      </c>
      <c r="BK75" t="s">
        <v>106</v>
      </c>
      <c r="BL75" t="s">
        <v>106</v>
      </c>
      <c r="BM75" t="s">
        <v>106</v>
      </c>
      <c r="BN75" t="s">
        <v>106</v>
      </c>
      <c r="BO75" t="s">
        <v>106</v>
      </c>
      <c r="BP75" t="s">
        <v>106</v>
      </c>
    </row>
    <row r="76" spans="1:68" x14ac:dyDescent="0.25">
      <c r="A76">
        <v>2015</v>
      </c>
      <c r="B76" t="s">
        <v>34</v>
      </c>
      <c r="C76" t="s">
        <v>107</v>
      </c>
      <c r="D76" t="s">
        <v>107</v>
      </c>
      <c r="E76">
        <v>2</v>
      </c>
      <c r="F76">
        <v>3</v>
      </c>
      <c r="G76" t="s">
        <v>107</v>
      </c>
      <c r="H76" t="s">
        <v>107</v>
      </c>
      <c r="I76">
        <v>1</v>
      </c>
      <c r="J76">
        <v>2</v>
      </c>
      <c r="K76">
        <v>1</v>
      </c>
      <c r="L76">
        <v>2</v>
      </c>
      <c r="M76">
        <v>4</v>
      </c>
      <c r="N76">
        <v>3</v>
      </c>
      <c r="O76" t="s">
        <v>280</v>
      </c>
      <c r="P76" t="s">
        <v>280</v>
      </c>
      <c r="Q76">
        <v>3</v>
      </c>
      <c r="R76">
        <v>3</v>
      </c>
      <c r="S76">
        <v>1</v>
      </c>
      <c r="T76">
        <v>2</v>
      </c>
      <c r="U76">
        <v>1</v>
      </c>
      <c r="V76">
        <v>2</v>
      </c>
      <c r="W76">
        <v>2</v>
      </c>
      <c r="X76">
        <v>3</v>
      </c>
      <c r="Y76">
        <v>2</v>
      </c>
      <c r="Z76">
        <v>2</v>
      </c>
      <c r="AA76" t="s">
        <v>107</v>
      </c>
      <c r="AB76" t="s">
        <v>107</v>
      </c>
      <c r="AC76" t="s">
        <v>107</v>
      </c>
      <c r="AD76" t="s">
        <v>107</v>
      </c>
      <c r="AE76">
        <v>3</v>
      </c>
      <c r="AF76">
        <v>3</v>
      </c>
      <c r="AG76" t="s">
        <v>107</v>
      </c>
      <c r="AH76" t="s">
        <v>107</v>
      </c>
      <c r="AI76">
        <v>2</v>
      </c>
      <c r="AJ76">
        <v>2</v>
      </c>
      <c r="AK76">
        <v>2</v>
      </c>
      <c r="AL76">
        <v>2</v>
      </c>
      <c r="AM76">
        <v>4</v>
      </c>
      <c r="AN76">
        <v>3</v>
      </c>
      <c r="AO76">
        <v>2</v>
      </c>
      <c r="AP76">
        <v>2</v>
      </c>
      <c r="AQ76">
        <v>1</v>
      </c>
      <c r="AR76">
        <v>2</v>
      </c>
      <c r="AS76">
        <v>5</v>
      </c>
      <c r="AT76">
        <v>5</v>
      </c>
      <c r="AU76">
        <v>2</v>
      </c>
      <c r="AV76">
        <v>3</v>
      </c>
      <c r="AW76">
        <v>3</v>
      </c>
      <c r="AX76">
        <v>3</v>
      </c>
      <c r="AY76" t="s">
        <v>107</v>
      </c>
      <c r="AZ76" t="s">
        <v>107</v>
      </c>
      <c r="BA76" t="s">
        <v>107</v>
      </c>
      <c r="BB76" t="s">
        <v>107</v>
      </c>
      <c r="BC76">
        <v>2</v>
      </c>
      <c r="BD76">
        <v>2</v>
      </c>
      <c r="BE76">
        <v>3</v>
      </c>
      <c r="BF76">
        <v>3</v>
      </c>
      <c r="BG76" t="s">
        <v>107</v>
      </c>
      <c r="BH76" t="s">
        <v>107</v>
      </c>
      <c r="BI76">
        <v>2</v>
      </c>
      <c r="BJ76">
        <v>3</v>
      </c>
      <c r="BK76" t="s">
        <v>107</v>
      </c>
      <c r="BL76" t="s">
        <v>107</v>
      </c>
      <c r="BM76" t="s">
        <v>107</v>
      </c>
      <c r="BN76" t="s">
        <v>107</v>
      </c>
      <c r="BO76">
        <v>2</v>
      </c>
      <c r="BP76">
        <v>2</v>
      </c>
    </row>
    <row r="77" spans="1:68" x14ac:dyDescent="0.25">
      <c r="A77">
        <v>2015</v>
      </c>
      <c r="B77" t="s">
        <v>35</v>
      </c>
      <c r="C77">
        <v>5</v>
      </c>
      <c r="D77">
        <v>3</v>
      </c>
      <c r="E77">
        <v>3</v>
      </c>
      <c r="F77">
        <v>4</v>
      </c>
      <c r="G77">
        <v>1</v>
      </c>
      <c r="H77">
        <v>2</v>
      </c>
      <c r="I77">
        <v>1</v>
      </c>
      <c r="J77">
        <v>1</v>
      </c>
      <c r="K77">
        <v>1</v>
      </c>
      <c r="L77">
        <v>2</v>
      </c>
      <c r="M77" t="s">
        <v>107</v>
      </c>
      <c r="N77" t="s">
        <v>107</v>
      </c>
      <c r="O77" t="s">
        <v>280</v>
      </c>
      <c r="P77" t="s">
        <v>280</v>
      </c>
      <c r="Q77">
        <v>5</v>
      </c>
      <c r="R77">
        <v>5</v>
      </c>
      <c r="S77">
        <v>1</v>
      </c>
      <c r="T77">
        <v>2</v>
      </c>
      <c r="U77">
        <v>7</v>
      </c>
      <c r="V77">
        <v>5</v>
      </c>
      <c r="W77">
        <v>4</v>
      </c>
      <c r="X77">
        <v>4</v>
      </c>
      <c r="Y77">
        <v>4</v>
      </c>
      <c r="Z77">
        <v>3</v>
      </c>
      <c r="AA77">
        <v>1</v>
      </c>
      <c r="AB77">
        <v>1</v>
      </c>
      <c r="AC77">
        <v>4</v>
      </c>
      <c r="AD77">
        <v>3</v>
      </c>
      <c r="AE77" t="s">
        <v>107</v>
      </c>
      <c r="AF77" t="s">
        <v>107</v>
      </c>
      <c r="AG77" t="s">
        <v>107</v>
      </c>
      <c r="AH77" t="s">
        <v>107</v>
      </c>
      <c r="AI77" t="s">
        <v>107</v>
      </c>
      <c r="AJ77" t="s">
        <v>107</v>
      </c>
      <c r="AK77">
        <v>2</v>
      </c>
      <c r="AL77">
        <v>3</v>
      </c>
      <c r="AM77">
        <v>2</v>
      </c>
      <c r="AN77">
        <v>3</v>
      </c>
      <c r="AO77" t="s">
        <v>107</v>
      </c>
      <c r="AP77" t="s">
        <v>107</v>
      </c>
      <c r="AQ77" t="s">
        <v>106</v>
      </c>
      <c r="AR77" t="s">
        <v>106</v>
      </c>
      <c r="AS77">
        <v>8</v>
      </c>
      <c r="AT77">
        <v>6</v>
      </c>
      <c r="AU77">
        <v>2</v>
      </c>
      <c r="AV77">
        <v>3</v>
      </c>
      <c r="AW77">
        <v>4</v>
      </c>
      <c r="AX77">
        <v>3</v>
      </c>
      <c r="AY77">
        <v>6</v>
      </c>
      <c r="AZ77">
        <v>4</v>
      </c>
      <c r="BA77">
        <v>1</v>
      </c>
      <c r="BB77">
        <v>2</v>
      </c>
      <c r="BC77" t="s">
        <v>107</v>
      </c>
      <c r="BD77" t="s">
        <v>107</v>
      </c>
      <c r="BE77">
        <v>5</v>
      </c>
      <c r="BF77">
        <v>4</v>
      </c>
      <c r="BG77" t="s">
        <v>106</v>
      </c>
      <c r="BH77" t="s">
        <v>106</v>
      </c>
      <c r="BI77" t="s">
        <v>106</v>
      </c>
      <c r="BJ77" t="s">
        <v>106</v>
      </c>
      <c r="BK77">
        <v>2</v>
      </c>
      <c r="BL77">
        <v>3</v>
      </c>
      <c r="BM77" t="s">
        <v>107</v>
      </c>
      <c r="BN77" t="s">
        <v>107</v>
      </c>
      <c r="BO77" t="s">
        <v>107</v>
      </c>
      <c r="BP77" t="s">
        <v>107</v>
      </c>
    </row>
    <row r="78" spans="1:68" x14ac:dyDescent="0.25">
      <c r="A78">
        <v>2015</v>
      </c>
      <c r="B78" t="s">
        <v>36</v>
      </c>
      <c r="C78" t="s">
        <v>106</v>
      </c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107</v>
      </c>
      <c r="N78" t="s">
        <v>107</v>
      </c>
      <c r="O78" t="s">
        <v>280</v>
      </c>
      <c r="P78" t="s">
        <v>280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Z78" t="s">
        <v>106</v>
      </c>
      <c r="AA78" t="s">
        <v>106</v>
      </c>
      <c r="AB78" t="s">
        <v>106</v>
      </c>
      <c r="AC78" t="s">
        <v>106</v>
      </c>
      <c r="AD78" t="s">
        <v>106</v>
      </c>
      <c r="AE78" t="s">
        <v>106</v>
      </c>
      <c r="AF78" t="s">
        <v>106</v>
      </c>
      <c r="AG78" t="s">
        <v>106</v>
      </c>
      <c r="AH78" t="s">
        <v>106</v>
      </c>
      <c r="AI78" t="s">
        <v>106</v>
      </c>
      <c r="AJ78" t="s">
        <v>106</v>
      </c>
      <c r="AK78" t="s">
        <v>107</v>
      </c>
      <c r="AL78" t="s">
        <v>107</v>
      </c>
      <c r="AM78" t="s">
        <v>106</v>
      </c>
      <c r="AN78" t="s">
        <v>106</v>
      </c>
      <c r="AO78" t="s">
        <v>106</v>
      </c>
      <c r="AP78" t="s">
        <v>106</v>
      </c>
      <c r="AQ78" t="s">
        <v>106</v>
      </c>
      <c r="AR78" t="s">
        <v>106</v>
      </c>
      <c r="AS78" t="s">
        <v>106</v>
      </c>
      <c r="AT78" t="s">
        <v>106</v>
      </c>
      <c r="AU78" t="s">
        <v>106</v>
      </c>
      <c r="AV78" t="s">
        <v>106</v>
      </c>
      <c r="AW78" t="s">
        <v>106</v>
      </c>
      <c r="AX78" t="s">
        <v>106</v>
      </c>
      <c r="AY78" t="s">
        <v>106</v>
      </c>
      <c r="AZ78" t="s">
        <v>106</v>
      </c>
      <c r="BA78" t="s">
        <v>106</v>
      </c>
      <c r="BB78" t="s">
        <v>106</v>
      </c>
      <c r="BC78" t="s">
        <v>106</v>
      </c>
      <c r="BD78" t="s">
        <v>106</v>
      </c>
      <c r="BE78" t="s">
        <v>106</v>
      </c>
      <c r="BF78" t="s">
        <v>106</v>
      </c>
      <c r="BG78" t="s">
        <v>107</v>
      </c>
      <c r="BH78" t="s">
        <v>107</v>
      </c>
      <c r="BI78" t="s">
        <v>106</v>
      </c>
      <c r="BJ78" t="s">
        <v>106</v>
      </c>
      <c r="BK78" t="s">
        <v>106</v>
      </c>
      <c r="BL78" t="s">
        <v>106</v>
      </c>
      <c r="BM78" t="s">
        <v>106</v>
      </c>
      <c r="BN78" t="s">
        <v>106</v>
      </c>
      <c r="BO78" t="s">
        <v>106</v>
      </c>
      <c r="BP78" t="s">
        <v>106</v>
      </c>
    </row>
    <row r="79" spans="1:68" x14ac:dyDescent="0.25">
      <c r="A79">
        <v>2015</v>
      </c>
      <c r="B79" t="s">
        <v>37</v>
      </c>
      <c r="C79" t="s">
        <v>106</v>
      </c>
      <c r="D79" t="s">
        <v>106</v>
      </c>
      <c r="E79">
        <v>3</v>
      </c>
      <c r="F79">
        <v>4</v>
      </c>
      <c r="G79" t="s">
        <v>106</v>
      </c>
      <c r="H79" t="s">
        <v>106</v>
      </c>
      <c r="I79">
        <v>1</v>
      </c>
      <c r="J79">
        <v>1</v>
      </c>
      <c r="K79" t="s">
        <v>106</v>
      </c>
      <c r="L79" t="s">
        <v>106</v>
      </c>
      <c r="M79">
        <v>1</v>
      </c>
      <c r="N79">
        <v>2</v>
      </c>
      <c r="O79" t="s">
        <v>280</v>
      </c>
      <c r="P79" t="s">
        <v>280</v>
      </c>
      <c r="Q79" t="s">
        <v>106</v>
      </c>
      <c r="R79" t="s">
        <v>106</v>
      </c>
      <c r="S79" t="s">
        <v>106</v>
      </c>
      <c r="T79" t="s">
        <v>106</v>
      </c>
      <c r="U79">
        <v>2</v>
      </c>
      <c r="V79">
        <v>3</v>
      </c>
      <c r="W79">
        <v>1</v>
      </c>
      <c r="X79">
        <v>2</v>
      </c>
      <c r="Y79" t="s">
        <v>107</v>
      </c>
      <c r="Z79" t="s">
        <v>107</v>
      </c>
      <c r="AA79">
        <v>1</v>
      </c>
      <c r="AB79">
        <v>1</v>
      </c>
      <c r="AC79">
        <v>2</v>
      </c>
      <c r="AD79">
        <v>2</v>
      </c>
      <c r="AE79" t="s">
        <v>107</v>
      </c>
      <c r="AF79" t="s">
        <v>107</v>
      </c>
      <c r="AG79" t="s">
        <v>106</v>
      </c>
      <c r="AH79" t="s">
        <v>106</v>
      </c>
      <c r="AI79" t="s">
        <v>107</v>
      </c>
      <c r="AJ79" t="s">
        <v>107</v>
      </c>
      <c r="AK79">
        <v>1</v>
      </c>
      <c r="AL79">
        <v>2</v>
      </c>
      <c r="AM79" t="s">
        <v>107</v>
      </c>
      <c r="AN79" t="s">
        <v>107</v>
      </c>
      <c r="AO79" t="s">
        <v>107</v>
      </c>
      <c r="AP79" t="s">
        <v>107</v>
      </c>
      <c r="AQ79">
        <v>1</v>
      </c>
      <c r="AR79">
        <v>2</v>
      </c>
      <c r="AS79" t="s">
        <v>106</v>
      </c>
      <c r="AT79" t="s">
        <v>106</v>
      </c>
      <c r="AU79" t="s">
        <v>107</v>
      </c>
      <c r="AV79" t="s">
        <v>107</v>
      </c>
      <c r="AW79" t="s">
        <v>106</v>
      </c>
      <c r="AX79" t="s">
        <v>106</v>
      </c>
      <c r="AY79" t="s">
        <v>106</v>
      </c>
      <c r="AZ79" t="s">
        <v>106</v>
      </c>
      <c r="BA79" t="s">
        <v>106</v>
      </c>
      <c r="BB79" t="s">
        <v>106</v>
      </c>
      <c r="BC79" t="s">
        <v>106</v>
      </c>
      <c r="BD79" t="s">
        <v>106</v>
      </c>
      <c r="BE79">
        <v>2</v>
      </c>
      <c r="BF79">
        <v>2</v>
      </c>
      <c r="BG79" t="s">
        <v>107</v>
      </c>
      <c r="BH79" t="s">
        <v>107</v>
      </c>
      <c r="BI79">
        <v>1</v>
      </c>
      <c r="BJ79">
        <v>2</v>
      </c>
      <c r="BK79" t="s">
        <v>107</v>
      </c>
      <c r="BL79" t="s">
        <v>107</v>
      </c>
      <c r="BM79" t="s">
        <v>106</v>
      </c>
      <c r="BN79" t="s">
        <v>106</v>
      </c>
      <c r="BO79">
        <v>5</v>
      </c>
      <c r="BP79">
        <v>4</v>
      </c>
    </row>
    <row r="80" spans="1:68" x14ac:dyDescent="0.25">
      <c r="A80">
        <v>2015</v>
      </c>
      <c r="B80" t="s">
        <v>205</v>
      </c>
      <c r="C80" t="s">
        <v>106</v>
      </c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107</v>
      </c>
      <c r="L80" t="s">
        <v>107</v>
      </c>
      <c r="M80" t="s">
        <v>106</v>
      </c>
      <c r="N80" t="s">
        <v>106</v>
      </c>
      <c r="O80" t="s">
        <v>280</v>
      </c>
      <c r="P80" t="s">
        <v>280</v>
      </c>
      <c r="Q80" t="s">
        <v>106</v>
      </c>
      <c r="R80" t="s">
        <v>106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Z80" t="s">
        <v>106</v>
      </c>
      <c r="AA80" t="s">
        <v>106</v>
      </c>
      <c r="AB80" t="s">
        <v>106</v>
      </c>
      <c r="AC80" t="s">
        <v>106</v>
      </c>
      <c r="AD80" t="s">
        <v>106</v>
      </c>
      <c r="AE80" t="s">
        <v>106</v>
      </c>
      <c r="AF80" t="s">
        <v>106</v>
      </c>
      <c r="AG80" t="s">
        <v>106</v>
      </c>
      <c r="AH80" t="s">
        <v>106</v>
      </c>
      <c r="AI80" t="s">
        <v>106</v>
      </c>
      <c r="AJ80" t="s">
        <v>106</v>
      </c>
      <c r="AK80" t="s">
        <v>106</v>
      </c>
      <c r="AL80" t="s">
        <v>106</v>
      </c>
      <c r="AM80" t="s">
        <v>106</v>
      </c>
      <c r="AN80" t="s">
        <v>106</v>
      </c>
      <c r="AO80" t="s">
        <v>106</v>
      </c>
      <c r="AP80" t="s">
        <v>106</v>
      </c>
      <c r="AQ80" t="s">
        <v>106</v>
      </c>
      <c r="AR80" t="s">
        <v>106</v>
      </c>
      <c r="AS80" t="s">
        <v>106</v>
      </c>
      <c r="AT80" t="s">
        <v>106</v>
      </c>
      <c r="AU80" t="s">
        <v>106</v>
      </c>
      <c r="AV80" t="s">
        <v>106</v>
      </c>
      <c r="AW80" t="s">
        <v>106</v>
      </c>
      <c r="AX80" t="s">
        <v>106</v>
      </c>
      <c r="AY80" t="s">
        <v>106</v>
      </c>
      <c r="AZ80" t="s">
        <v>106</v>
      </c>
      <c r="BA80" t="s">
        <v>106</v>
      </c>
      <c r="BB80" t="s">
        <v>106</v>
      </c>
      <c r="BC80" t="s">
        <v>106</v>
      </c>
      <c r="BD80" t="s">
        <v>106</v>
      </c>
      <c r="BE80" t="s">
        <v>106</v>
      </c>
      <c r="BF80" t="s">
        <v>106</v>
      </c>
      <c r="BG80" t="s">
        <v>106</v>
      </c>
      <c r="BH80" t="s">
        <v>106</v>
      </c>
      <c r="BI80" t="s">
        <v>106</v>
      </c>
      <c r="BJ80" t="s">
        <v>106</v>
      </c>
      <c r="BK80" t="s">
        <v>106</v>
      </c>
      <c r="BL80" t="s">
        <v>106</v>
      </c>
      <c r="BM80" t="s">
        <v>106</v>
      </c>
      <c r="BN80" t="s">
        <v>106</v>
      </c>
      <c r="BO80" t="s">
        <v>106</v>
      </c>
      <c r="BP80" t="s">
        <v>106</v>
      </c>
    </row>
    <row r="81" spans="1:68" x14ac:dyDescent="0.25">
      <c r="A81">
        <v>2015</v>
      </c>
      <c r="B81" t="s">
        <v>206</v>
      </c>
      <c r="C81" t="s">
        <v>107</v>
      </c>
      <c r="D81" t="s">
        <v>107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280</v>
      </c>
      <c r="P81" t="s">
        <v>280</v>
      </c>
      <c r="Q81" t="s">
        <v>107</v>
      </c>
      <c r="R81" t="s">
        <v>107</v>
      </c>
      <c r="S81" t="s">
        <v>107</v>
      </c>
      <c r="T81" t="s">
        <v>107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Z81" t="s">
        <v>106</v>
      </c>
      <c r="AA81">
        <v>1</v>
      </c>
      <c r="AB81">
        <v>1</v>
      </c>
      <c r="AC81" t="s">
        <v>106</v>
      </c>
      <c r="AD81" t="s">
        <v>106</v>
      </c>
      <c r="AE81" t="s">
        <v>106</v>
      </c>
      <c r="AF81" t="s">
        <v>106</v>
      </c>
      <c r="AG81" t="s">
        <v>106</v>
      </c>
      <c r="AH81" t="s">
        <v>106</v>
      </c>
      <c r="AI81" t="s">
        <v>107</v>
      </c>
      <c r="AJ81" t="s">
        <v>107</v>
      </c>
      <c r="AK81" t="s">
        <v>106</v>
      </c>
      <c r="AL81" t="s">
        <v>106</v>
      </c>
      <c r="AM81" t="s">
        <v>106</v>
      </c>
      <c r="AN81" t="s">
        <v>106</v>
      </c>
      <c r="AO81" t="s">
        <v>107</v>
      </c>
      <c r="AP81" t="s">
        <v>107</v>
      </c>
      <c r="AQ81" t="s">
        <v>106</v>
      </c>
      <c r="AR81" t="s">
        <v>106</v>
      </c>
      <c r="AS81" t="s">
        <v>107</v>
      </c>
      <c r="AT81" t="s">
        <v>107</v>
      </c>
      <c r="AU81" t="s">
        <v>106</v>
      </c>
      <c r="AV81" t="s">
        <v>106</v>
      </c>
      <c r="AW81" t="s">
        <v>106</v>
      </c>
      <c r="AX81" t="s">
        <v>106</v>
      </c>
      <c r="AY81" t="s">
        <v>106</v>
      </c>
      <c r="AZ81" t="s">
        <v>106</v>
      </c>
      <c r="BA81" t="s">
        <v>107</v>
      </c>
      <c r="BB81" t="s">
        <v>107</v>
      </c>
      <c r="BC81" t="s">
        <v>106</v>
      </c>
      <c r="BD81" t="s">
        <v>106</v>
      </c>
      <c r="BE81" t="s">
        <v>107</v>
      </c>
      <c r="BF81" t="s">
        <v>107</v>
      </c>
      <c r="BG81" t="s">
        <v>106</v>
      </c>
      <c r="BH81" t="s">
        <v>106</v>
      </c>
      <c r="BI81" t="s">
        <v>107</v>
      </c>
      <c r="BJ81" t="s">
        <v>107</v>
      </c>
      <c r="BK81" t="s">
        <v>106</v>
      </c>
      <c r="BL81" t="s">
        <v>106</v>
      </c>
      <c r="BM81" t="s">
        <v>106</v>
      </c>
      <c r="BN81" t="s">
        <v>106</v>
      </c>
      <c r="BO81" t="s">
        <v>106</v>
      </c>
      <c r="BP81" t="s">
        <v>106</v>
      </c>
    </row>
    <row r="82" spans="1:68" x14ac:dyDescent="0.25">
      <c r="A82">
        <v>2015</v>
      </c>
      <c r="B82" t="s">
        <v>207</v>
      </c>
      <c r="C82" t="s">
        <v>106</v>
      </c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280</v>
      </c>
      <c r="P82" t="s">
        <v>280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Z82" t="s">
        <v>106</v>
      </c>
      <c r="AA82" t="s">
        <v>106</v>
      </c>
      <c r="AB82" t="s">
        <v>106</v>
      </c>
      <c r="AC82" t="s">
        <v>106</v>
      </c>
      <c r="AD82" t="s">
        <v>106</v>
      </c>
      <c r="AE82" t="s">
        <v>106</v>
      </c>
      <c r="AF82" t="s">
        <v>106</v>
      </c>
      <c r="AG82" t="s">
        <v>106</v>
      </c>
      <c r="AH82" t="s">
        <v>106</v>
      </c>
      <c r="AI82" t="s">
        <v>106</v>
      </c>
      <c r="AJ82" t="s">
        <v>106</v>
      </c>
      <c r="AK82" t="s">
        <v>106</v>
      </c>
      <c r="AL82" t="s">
        <v>106</v>
      </c>
      <c r="AM82" t="s">
        <v>106</v>
      </c>
      <c r="AN82" t="s">
        <v>106</v>
      </c>
      <c r="AO82" t="s">
        <v>107</v>
      </c>
      <c r="AP82" t="s">
        <v>107</v>
      </c>
      <c r="AQ82" t="s">
        <v>106</v>
      </c>
      <c r="AR82" t="s">
        <v>106</v>
      </c>
      <c r="AS82" t="s">
        <v>106</v>
      </c>
      <c r="AT82" t="s">
        <v>106</v>
      </c>
      <c r="AU82" t="s">
        <v>106</v>
      </c>
      <c r="AV82" t="s">
        <v>106</v>
      </c>
      <c r="AW82" t="s">
        <v>106</v>
      </c>
      <c r="AX82" t="s">
        <v>106</v>
      </c>
      <c r="AY82" t="s">
        <v>106</v>
      </c>
      <c r="AZ82" t="s">
        <v>106</v>
      </c>
      <c r="BA82" t="s">
        <v>106</v>
      </c>
      <c r="BB82" t="s">
        <v>106</v>
      </c>
      <c r="BC82" t="s">
        <v>106</v>
      </c>
      <c r="BD82" t="s">
        <v>106</v>
      </c>
      <c r="BE82" t="s">
        <v>106</v>
      </c>
      <c r="BF82" t="s">
        <v>106</v>
      </c>
      <c r="BG82" t="s">
        <v>106</v>
      </c>
      <c r="BH82" t="s">
        <v>106</v>
      </c>
      <c r="BI82" t="s">
        <v>106</v>
      </c>
      <c r="BJ82" t="s">
        <v>106</v>
      </c>
      <c r="BK82" t="s">
        <v>106</v>
      </c>
      <c r="BL82" t="s">
        <v>106</v>
      </c>
      <c r="BM82" t="s">
        <v>106</v>
      </c>
      <c r="BN82" t="s">
        <v>106</v>
      </c>
      <c r="BO82" t="s">
        <v>106</v>
      </c>
      <c r="BP82" t="s">
        <v>106</v>
      </c>
    </row>
    <row r="83" spans="1:68" x14ac:dyDescent="0.25">
      <c r="A83">
        <v>2015</v>
      </c>
      <c r="B83" t="s">
        <v>208</v>
      </c>
      <c r="C83" t="s">
        <v>106</v>
      </c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280</v>
      </c>
      <c r="P83" t="s">
        <v>280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Z83" t="s">
        <v>106</v>
      </c>
      <c r="AA83" t="s">
        <v>106</v>
      </c>
      <c r="AB83" t="s">
        <v>106</v>
      </c>
      <c r="AC83" t="s">
        <v>106</v>
      </c>
      <c r="AD83" t="s">
        <v>106</v>
      </c>
      <c r="AE83" t="s">
        <v>106</v>
      </c>
      <c r="AF83" t="s">
        <v>106</v>
      </c>
      <c r="AG83" t="s">
        <v>106</v>
      </c>
      <c r="AH83" t="s">
        <v>106</v>
      </c>
      <c r="AI83" t="s">
        <v>106</v>
      </c>
      <c r="AJ83" t="s">
        <v>106</v>
      </c>
      <c r="AK83" t="s">
        <v>106</v>
      </c>
      <c r="AL83" t="s">
        <v>106</v>
      </c>
      <c r="AM83" t="s">
        <v>106</v>
      </c>
      <c r="AN83" t="s">
        <v>106</v>
      </c>
      <c r="AO83" t="s">
        <v>106</v>
      </c>
      <c r="AP83" t="s">
        <v>106</v>
      </c>
      <c r="AQ83" t="s">
        <v>106</v>
      </c>
      <c r="AR83" t="s">
        <v>106</v>
      </c>
      <c r="AS83" t="s">
        <v>106</v>
      </c>
      <c r="AT83" t="s">
        <v>106</v>
      </c>
      <c r="AU83" t="s">
        <v>106</v>
      </c>
      <c r="AV83" t="s">
        <v>106</v>
      </c>
      <c r="AW83" t="s">
        <v>106</v>
      </c>
      <c r="AX83" t="s">
        <v>106</v>
      </c>
      <c r="AY83" t="s">
        <v>107</v>
      </c>
      <c r="AZ83" t="s">
        <v>107</v>
      </c>
      <c r="BA83" t="s">
        <v>106</v>
      </c>
      <c r="BB83" t="s">
        <v>106</v>
      </c>
      <c r="BC83" t="s">
        <v>106</v>
      </c>
      <c r="BD83" t="s">
        <v>106</v>
      </c>
      <c r="BE83" t="s">
        <v>106</v>
      </c>
      <c r="BF83" t="s">
        <v>106</v>
      </c>
      <c r="BG83" t="s">
        <v>106</v>
      </c>
      <c r="BH83" t="s">
        <v>106</v>
      </c>
      <c r="BI83" t="s">
        <v>106</v>
      </c>
      <c r="BJ83" t="s">
        <v>106</v>
      </c>
      <c r="BK83" t="s">
        <v>106</v>
      </c>
      <c r="BL83" t="s">
        <v>106</v>
      </c>
      <c r="BM83" t="s">
        <v>107</v>
      </c>
      <c r="BN83" t="s">
        <v>107</v>
      </c>
      <c r="BO83" t="s">
        <v>106</v>
      </c>
      <c r="BP83" t="s">
        <v>106</v>
      </c>
    </row>
    <row r="84" spans="1:68" x14ac:dyDescent="0.25">
      <c r="A84">
        <v>2015</v>
      </c>
      <c r="B84" t="s">
        <v>209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280</v>
      </c>
      <c r="P84" t="s">
        <v>280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106</v>
      </c>
      <c r="AL84" t="s">
        <v>106</v>
      </c>
      <c r="AM84" t="s">
        <v>106</v>
      </c>
      <c r="AN84" t="s">
        <v>106</v>
      </c>
      <c r="AO84" t="s">
        <v>106</v>
      </c>
      <c r="AP84" t="s">
        <v>106</v>
      </c>
      <c r="AQ84" t="s">
        <v>106</v>
      </c>
      <c r="AR84" t="s">
        <v>106</v>
      </c>
      <c r="AS84" t="s">
        <v>106</v>
      </c>
      <c r="AT84" t="s">
        <v>106</v>
      </c>
      <c r="AU84" t="s">
        <v>107</v>
      </c>
      <c r="AV84" t="s">
        <v>107</v>
      </c>
      <c r="AW84" t="s">
        <v>106</v>
      </c>
      <c r="AX84" t="s">
        <v>106</v>
      </c>
      <c r="AY84" t="s">
        <v>107</v>
      </c>
      <c r="AZ84" t="s">
        <v>107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2015</v>
      </c>
      <c r="B85" t="s">
        <v>38</v>
      </c>
      <c r="C85" t="s">
        <v>106</v>
      </c>
      <c r="D85" t="s">
        <v>106</v>
      </c>
      <c r="E85" t="s">
        <v>106</v>
      </c>
      <c r="F85" t="s">
        <v>106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280</v>
      </c>
      <c r="P85" t="s">
        <v>280</v>
      </c>
      <c r="Q85">
        <v>3</v>
      </c>
      <c r="R85">
        <v>3</v>
      </c>
      <c r="S85" t="s">
        <v>106</v>
      </c>
      <c r="T85" t="s">
        <v>106</v>
      </c>
      <c r="U85">
        <v>1</v>
      </c>
      <c r="V85">
        <v>2</v>
      </c>
      <c r="W85" t="s">
        <v>106</v>
      </c>
      <c r="X85" t="s">
        <v>106</v>
      </c>
      <c r="Y85" t="s">
        <v>107</v>
      </c>
      <c r="Z85" t="s">
        <v>107</v>
      </c>
      <c r="AA85" t="s">
        <v>106</v>
      </c>
      <c r="AB85" t="s">
        <v>106</v>
      </c>
      <c r="AC85" t="s">
        <v>106</v>
      </c>
      <c r="AD85" t="s">
        <v>106</v>
      </c>
      <c r="AE85" t="s">
        <v>106</v>
      </c>
      <c r="AF85" t="s">
        <v>106</v>
      </c>
      <c r="AG85" t="s">
        <v>106</v>
      </c>
      <c r="AH85" t="s">
        <v>106</v>
      </c>
      <c r="AI85" t="s">
        <v>106</v>
      </c>
      <c r="AJ85" t="s">
        <v>106</v>
      </c>
      <c r="AK85" t="s">
        <v>106</v>
      </c>
      <c r="AL85" t="s">
        <v>106</v>
      </c>
      <c r="AM85" t="s">
        <v>106</v>
      </c>
      <c r="AN85" t="s">
        <v>106</v>
      </c>
      <c r="AO85" t="s">
        <v>107</v>
      </c>
      <c r="AP85" t="s">
        <v>107</v>
      </c>
      <c r="AQ85" t="s">
        <v>106</v>
      </c>
      <c r="AR85" t="s">
        <v>106</v>
      </c>
      <c r="AS85" t="s">
        <v>106</v>
      </c>
      <c r="AT85" t="s">
        <v>106</v>
      </c>
      <c r="AU85" t="s">
        <v>107</v>
      </c>
      <c r="AV85" t="s">
        <v>107</v>
      </c>
      <c r="AW85">
        <v>1</v>
      </c>
      <c r="AX85">
        <v>1</v>
      </c>
      <c r="AY85" t="s">
        <v>106</v>
      </c>
      <c r="AZ85" t="s">
        <v>106</v>
      </c>
      <c r="BA85" t="s">
        <v>106</v>
      </c>
      <c r="BB85" t="s">
        <v>106</v>
      </c>
      <c r="BC85" t="s">
        <v>106</v>
      </c>
      <c r="BD85" t="s">
        <v>106</v>
      </c>
      <c r="BE85">
        <v>1</v>
      </c>
      <c r="BF85">
        <v>2</v>
      </c>
      <c r="BG85" t="s">
        <v>106</v>
      </c>
      <c r="BH85" t="s">
        <v>106</v>
      </c>
      <c r="BI85" t="s">
        <v>106</v>
      </c>
      <c r="BJ85" t="s">
        <v>106</v>
      </c>
      <c r="BK85" t="s">
        <v>106</v>
      </c>
      <c r="BL85" t="s">
        <v>106</v>
      </c>
      <c r="BM85" t="s">
        <v>107</v>
      </c>
      <c r="BN85" t="s">
        <v>107</v>
      </c>
      <c r="BO85" t="s">
        <v>106</v>
      </c>
      <c r="BP85" t="s">
        <v>106</v>
      </c>
    </row>
    <row r="86" spans="1:68" x14ac:dyDescent="0.25">
      <c r="A86">
        <v>2015</v>
      </c>
      <c r="B86" t="s">
        <v>210</v>
      </c>
      <c r="C86" t="s">
        <v>106</v>
      </c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280</v>
      </c>
      <c r="P86" t="s">
        <v>280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Z86" t="s">
        <v>106</v>
      </c>
      <c r="AA86" t="s">
        <v>106</v>
      </c>
      <c r="AB86" t="s">
        <v>106</v>
      </c>
      <c r="AC86" t="s">
        <v>106</v>
      </c>
      <c r="AD86" t="s">
        <v>106</v>
      </c>
      <c r="AE86" t="s">
        <v>106</v>
      </c>
      <c r="AF86" t="s">
        <v>106</v>
      </c>
      <c r="AG86" t="s">
        <v>106</v>
      </c>
      <c r="AH86" t="s">
        <v>106</v>
      </c>
      <c r="AI86" t="s">
        <v>106</v>
      </c>
      <c r="AJ86" t="s">
        <v>106</v>
      </c>
      <c r="AK86" t="s">
        <v>106</v>
      </c>
      <c r="AL86" t="s">
        <v>106</v>
      </c>
      <c r="AM86" t="s">
        <v>106</v>
      </c>
      <c r="AN86" t="s">
        <v>106</v>
      </c>
      <c r="AO86" t="s">
        <v>106</v>
      </c>
      <c r="AP86" t="s">
        <v>106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106</v>
      </c>
      <c r="AX86" t="s">
        <v>106</v>
      </c>
      <c r="AY86" t="s">
        <v>106</v>
      </c>
      <c r="AZ86" t="s">
        <v>106</v>
      </c>
      <c r="BA86" t="s">
        <v>106</v>
      </c>
      <c r="BB86" t="s">
        <v>106</v>
      </c>
      <c r="BC86" t="s">
        <v>106</v>
      </c>
      <c r="BD86" t="s">
        <v>106</v>
      </c>
      <c r="BE86" t="s">
        <v>106</v>
      </c>
      <c r="BF86" t="s">
        <v>106</v>
      </c>
      <c r="BG86" t="s">
        <v>106</v>
      </c>
      <c r="BH86" t="s">
        <v>106</v>
      </c>
      <c r="BI86" t="s">
        <v>106</v>
      </c>
      <c r="BJ86" t="s">
        <v>106</v>
      </c>
      <c r="BK86" t="s">
        <v>106</v>
      </c>
      <c r="BL86" t="s">
        <v>106</v>
      </c>
      <c r="BM86" t="s">
        <v>106</v>
      </c>
      <c r="BN86" t="s">
        <v>106</v>
      </c>
      <c r="BO86" t="s">
        <v>106</v>
      </c>
      <c r="BP86" t="s">
        <v>106</v>
      </c>
    </row>
    <row r="87" spans="1:68" x14ac:dyDescent="0.25">
      <c r="A87">
        <v>2015</v>
      </c>
      <c r="B87" t="s">
        <v>269</v>
      </c>
      <c r="C87" t="s">
        <v>106</v>
      </c>
      <c r="D87" t="s">
        <v>106</v>
      </c>
      <c r="E87" t="s">
        <v>106</v>
      </c>
      <c r="F87" t="s">
        <v>106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280</v>
      </c>
      <c r="P87" t="s">
        <v>280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106</v>
      </c>
      <c r="X87" t="s">
        <v>106</v>
      </c>
      <c r="Y87" t="s">
        <v>106</v>
      </c>
      <c r="Z87" t="s">
        <v>106</v>
      </c>
      <c r="AA87" t="s">
        <v>106</v>
      </c>
      <c r="AB87" t="s">
        <v>106</v>
      </c>
      <c r="AC87" t="s">
        <v>106</v>
      </c>
      <c r="AD87" t="s">
        <v>106</v>
      </c>
      <c r="AE87" t="s">
        <v>106</v>
      </c>
      <c r="AF87" t="s">
        <v>106</v>
      </c>
      <c r="AG87" t="s">
        <v>106</v>
      </c>
      <c r="AH87" t="s">
        <v>106</v>
      </c>
      <c r="AI87" t="s">
        <v>106</v>
      </c>
      <c r="AJ87" t="s">
        <v>106</v>
      </c>
      <c r="AK87" t="s">
        <v>106</v>
      </c>
      <c r="AL87" t="s">
        <v>106</v>
      </c>
      <c r="AM87" t="s">
        <v>106</v>
      </c>
      <c r="AN87" t="s">
        <v>106</v>
      </c>
      <c r="AO87" t="s">
        <v>106</v>
      </c>
      <c r="AP87" t="s">
        <v>106</v>
      </c>
      <c r="AQ87" t="s">
        <v>106</v>
      </c>
      <c r="AR87" t="s">
        <v>106</v>
      </c>
      <c r="AS87" t="s">
        <v>106</v>
      </c>
      <c r="AT87" t="s">
        <v>106</v>
      </c>
      <c r="AU87" t="s">
        <v>106</v>
      </c>
      <c r="AV87" t="s">
        <v>106</v>
      </c>
      <c r="AW87" t="s">
        <v>106</v>
      </c>
      <c r="AX87" t="s">
        <v>106</v>
      </c>
      <c r="AY87" t="s">
        <v>106</v>
      </c>
      <c r="AZ87" t="s">
        <v>106</v>
      </c>
      <c r="BA87" t="s">
        <v>106</v>
      </c>
      <c r="BB87" t="s">
        <v>106</v>
      </c>
      <c r="BC87" t="s">
        <v>106</v>
      </c>
      <c r="BD87" t="s">
        <v>106</v>
      </c>
      <c r="BE87" t="s">
        <v>106</v>
      </c>
      <c r="BF87" t="s">
        <v>106</v>
      </c>
      <c r="BG87" t="s">
        <v>106</v>
      </c>
      <c r="BH87" t="s">
        <v>106</v>
      </c>
      <c r="BI87" t="s">
        <v>106</v>
      </c>
      <c r="BJ87" t="s">
        <v>106</v>
      </c>
      <c r="BK87" t="s">
        <v>106</v>
      </c>
      <c r="BL87" t="s">
        <v>106</v>
      </c>
      <c r="BM87" t="s">
        <v>106</v>
      </c>
      <c r="BN87" t="s">
        <v>106</v>
      </c>
      <c r="BO87" t="s">
        <v>106</v>
      </c>
      <c r="BP87" t="s">
        <v>106</v>
      </c>
    </row>
    <row r="88" spans="1:68" x14ac:dyDescent="0.25">
      <c r="A88">
        <v>2015</v>
      </c>
      <c r="B88" t="s">
        <v>39</v>
      </c>
      <c r="C88" t="s">
        <v>106</v>
      </c>
      <c r="D88" t="s">
        <v>106</v>
      </c>
      <c r="E88">
        <v>2</v>
      </c>
      <c r="F88">
        <v>3</v>
      </c>
      <c r="G88">
        <v>1</v>
      </c>
      <c r="H88">
        <v>2</v>
      </c>
      <c r="I88">
        <v>2</v>
      </c>
      <c r="J88">
        <v>2</v>
      </c>
      <c r="K88">
        <v>1</v>
      </c>
      <c r="L88">
        <v>2</v>
      </c>
      <c r="M88" t="s">
        <v>106</v>
      </c>
      <c r="N88" t="s">
        <v>106</v>
      </c>
      <c r="O88" t="s">
        <v>280</v>
      </c>
      <c r="P88" t="s">
        <v>280</v>
      </c>
      <c r="Q88">
        <v>1</v>
      </c>
      <c r="R88">
        <v>2</v>
      </c>
      <c r="S88">
        <v>1</v>
      </c>
      <c r="T88">
        <v>2</v>
      </c>
      <c r="U88">
        <v>3</v>
      </c>
      <c r="V88">
        <v>3</v>
      </c>
      <c r="W88" t="s">
        <v>106</v>
      </c>
      <c r="X88" t="s">
        <v>106</v>
      </c>
      <c r="Y88" t="s">
        <v>106</v>
      </c>
      <c r="Z88" t="s">
        <v>106</v>
      </c>
      <c r="AA88" t="s">
        <v>106</v>
      </c>
      <c r="AB88" t="s">
        <v>106</v>
      </c>
      <c r="AC88">
        <v>2</v>
      </c>
      <c r="AD88">
        <v>2</v>
      </c>
      <c r="AE88" t="s">
        <v>106</v>
      </c>
      <c r="AF88" t="s">
        <v>106</v>
      </c>
      <c r="AG88" t="s">
        <v>107</v>
      </c>
      <c r="AH88" t="s">
        <v>107</v>
      </c>
      <c r="AI88">
        <v>2</v>
      </c>
      <c r="AJ88">
        <v>2</v>
      </c>
      <c r="AK88" t="s">
        <v>106</v>
      </c>
      <c r="AL88" t="s">
        <v>106</v>
      </c>
      <c r="AM88" t="s">
        <v>107</v>
      </c>
      <c r="AN88" t="s">
        <v>107</v>
      </c>
      <c r="AO88" t="s">
        <v>107</v>
      </c>
      <c r="AP88" t="s">
        <v>107</v>
      </c>
      <c r="AQ88">
        <v>2</v>
      </c>
      <c r="AR88">
        <v>2</v>
      </c>
      <c r="AS88" t="s">
        <v>106</v>
      </c>
      <c r="AT88" t="s">
        <v>106</v>
      </c>
      <c r="AU88" t="s">
        <v>107</v>
      </c>
      <c r="AV88" t="s">
        <v>107</v>
      </c>
      <c r="AW88">
        <v>1</v>
      </c>
      <c r="AX88">
        <v>2</v>
      </c>
      <c r="AY88">
        <v>4</v>
      </c>
      <c r="AZ88">
        <v>4</v>
      </c>
      <c r="BA88" t="s">
        <v>106</v>
      </c>
      <c r="BB88" t="s">
        <v>106</v>
      </c>
      <c r="BC88">
        <v>1</v>
      </c>
      <c r="BD88">
        <v>1</v>
      </c>
      <c r="BE88" t="s">
        <v>107</v>
      </c>
      <c r="BF88" t="s">
        <v>107</v>
      </c>
      <c r="BG88" t="s">
        <v>107</v>
      </c>
      <c r="BH88" t="s">
        <v>107</v>
      </c>
      <c r="BI88">
        <v>2</v>
      </c>
      <c r="BJ88">
        <v>2</v>
      </c>
      <c r="BK88" t="s">
        <v>107</v>
      </c>
      <c r="BL88" t="s">
        <v>107</v>
      </c>
      <c r="BM88" t="s">
        <v>107</v>
      </c>
      <c r="BN88" t="s">
        <v>107</v>
      </c>
      <c r="BO88" t="s">
        <v>107</v>
      </c>
      <c r="BP88" t="s">
        <v>107</v>
      </c>
    </row>
    <row r="89" spans="1:68" x14ac:dyDescent="0.25">
      <c r="A89">
        <v>2015</v>
      </c>
      <c r="B89" t="s">
        <v>40</v>
      </c>
      <c r="C89" t="s">
        <v>106</v>
      </c>
      <c r="D89" t="s">
        <v>106</v>
      </c>
      <c r="E89" t="s">
        <v>106</v>
      </c>
      <c r="F89" t="s">
        <v>106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106</v>
      </c>
      <c r="N89" t="s">
        <v>106</v>
      </c>
      <c r="O89" t="s">
        <v>280</v>
      </c>
      <c r="P89" t="s">
        <v>280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106</v>
      </c>
      <c r="Z89" t="s">
        <v>106</v>
      </c>
      <c r="AA89" t="s">
        <v>106</v>
      </c>
      <c r="AB89" t="s">
        <v>106</v>
      </c>
      <c r="AC89" t="s">
        <v>106</v>
      </c>
      <c r="AD89" t="s">
        <v>106</v>
      </c>
      <c r="AE89" t="s">
        <v>106</v>
      </c>
      <c r="AF89" t="s">
        <v>106</v>
      </c>
      <c r="AG89" t="s">
        <v>106</v>
      </c>
      <c r="AH89" t="s">
        <v>106</v>
      </c>
      <c r="AI89" t="s">
        <v>106</v>
      </c>
      <c r="AJ89" t="s">
        <v>106</v>
      </c>
      <c r="AK89" t="s">
        <v>106</v>
      </c>
      <c r="AL89" t="s">
        <v>106</v>
      </c>
      <c r="AM89" t="s">
        <v>106</v>
      </c>
      <c r="AN89" t="s">
        <v>106</v>
      </c>
      <c r="AO89" t="s">
        <v>106</v>
      </c>
      <c r="AP89" t="s">
        <v>106</v>
      </c>
      <c r="AQ89" t="s">
        <v>106</v>
      </c>
      <c r="AR89" t="s">
        <v>106</v>
      </c>
      <c r="AS89" t="s">
        <v>106</v>
      </c>
      <c r="AT89" t="s">
        <v>106</v>
      </c>
      <c r="AU89" t="s">
        <v>106</v>
      </c>
      <c r="AV89" t="s">
        <v>106</v>
      </c>
      <c r="AW89" t="s">
        <v>106</v>
      </c>
      <c r="AX89" t="s">
        <v>106</v>
      </c>
      <c r="AY89" t="s">
        <v>106</v>
      </c>
      <c r="AZ89" t="s">
        <v>106</v>
      </c>
      <c r="BA89" t="s">
        <v>106</v>
      </c>
      <c r="BB89" t="s">
        <v>106</v>
      </c>
      <c r="BC89" t="s">
        <v>106</v>
      </c>
      <c r="BD89" t="s">
        <v>106</v>
      </c>
      <c r="BE89" t="s">
        <v>106</v>
      </c>
      <c r="BF89" t="s">
        <v>106</v>
      </c>
      <c r="BG89" t="s">
        <v>106</v>
      </c>
      <c r="BH89" t="s">
        <v>106</v>
      </c>
      <c r="BI89" t="s">
        <v>106</v>
      </c>
      <c r="BJ89" t="s">
        <v>106</v>
      </c>
      <c r="BK89" t="s">
        <v>106</v>
      </c>
      <c r="BL89" t="s">
        <v>106</v>
      </c>
      <c r="BM89" t="s">
        <v>106</v>
      </c>
      <c r="BN89" t="s">
        <v>106</v>
      </c>
      <c r="BO89" t="s">
        <v>106</v>
      </c>
      <c r="BP89" t="s">
        <v>106</v>
      </c>
    </row>
    <row r="90" spans="1:68" x14ac:dyDescent="0.25">
      <c r="A90">
        <v>2015</v>
      </c>
      <c r="B90" t="s">
        <v>41</v>
      </c>
      <c r="C90">
        <v>6</v>
      </c>
      <c r="D90">
        <v>4</v>
      </c>
      <c r="E90">
        <v>12</v>
      </c>
      <c r="F90">
        <v>7</v>
      </c>
      <c r="G90">
        <v>3</v>
      </c>
      <c r="H90">
        <v>3</v>
      </c>
      <c r="I90">
        <v>31</v>
      </c>
      <c r="J90">
        <v>9</v>
      </c>
      <c r="K90">
        <v>7</v>
      </c>
      <c r="L90">
        <v>5</v>
      </c>
      <c r="M90">
        <v>2</v>
      </c>
      <c r="N90">
        <v>2</v>
      </c>
      <c r="O90" t="s">
        <v>280</v>
      </c>
      <c r="P90" t="s">
        <v>280</v>
      </c>
      <c r="Q90">
        <v>11</v>
      </c>
      <c r="R90">
        <v>7</v>
      </c>
      <c r="S90">
        <v>29</v>
      </c>
      <c r="T90">
        <v>10</v>
      </c>
      <c r="U90">
        <v>4</v>
      </c>
      <c r="V90">
        <v>4</v>
      </c>
      <c r="W90">
        <v>4</v>
      </c>
      <c r="X90">
        <v>4</v>
      </c>
      <c r="Y90">
        <v>5</v>
      </c>
      <c r="Z90">
        <v>4</v>
      </c>
      <c r="AA90">
        <v>2</v>
      </c>
      <c r="AB90">
        <v>2</v>
      </c>
      <c r="AC90">
        <v>3</v>
      </c>
      <c r="AD90">
        <v>3</v>
      </c>
      <c r="AE90">
        <v>22</v>
      </c>
      <c r="AF90">
        <v>8</v>
      </c>
      <c r="AG90">
        <v>1</v>
      </c>
      <c r="AH90">
        <v>2</v>
      </c>
      <c r="AI90">
        <v>22</v>
      </c>
      <c r="AJ90">
        <v>8</v>
      </c>
      <c r="AK90">
        <v>37</v>
      </c>
      <c r="AL90">
        <v>11</v>
      </c>
      <c r="AM90">
        <v>3</v>
      </c>
      <c r="AN90">
        <v>3</v>
      </c>
      <c r="AO90">
        <v>1</v>
      </c>
      <c r="AP90">
        <v>1</v>
      </c>
      <c r="AQ90">
        <v>3</v>
      </c>
      <c r="AR90">
        <v>3</v>
      </c>
      <c r="AS90">
        <v>1</v>
      </c>
      <c r="AT90">
        <v>3</v>
      </c>
      <c r="AU90">
        <v>5</v>
      </c>
      <c r="AV90">
        <v>4</v>
      </c>
      <c r="AW90">
        <v>4</v>
      </c>
      <c r="AX90">
        <v>3</v>
      </c>
      <c r="AY90">
        <v>19</v>
      </c>
      <c r="AZ90">
        <v>8</v>
      </c>
      <c r="BA90">
        <v>28</v>
      </c>
      <c r="BB90">
        <v>9</v>
      </c>
      <c r="BC90">
        <v>3</v>
      </c>
      <c r="BD90">
        <v>3</v>
      </c>
      <c r="BE90">
        <v>3</v>
      </c>
      <c r="BF90">
        <v>3</v>
      </c>
      <c r="BG90">
        <v>2</v>
      </c>
      <c r="BH90">
        <v>3</v>
      </c>
      <c r="BI90">
        <v>5</v>
      </c>
      <c r="BJ90">
        <v>4</v>
      </c>
      <c r="BK90">
        <v>5</v>
      </c>
      <c r="BL90">
        <v>5</v>
      </c>
      <c r="BM90">
        <v>5</v>
      </c>
      <c r="BN90">
        <v>4</v>
      </c>
      <c r="BO90">
        <v>5</v>
      </c>
      <c r="BP90">
        <v>4</v>
      </c>
    </row>
    <row r="91" spans="1:68" x14ac:dyDescent="0.25">
      <c r="A91">
        <v>2015</v>
      </c>
      <c r="B91" t="s">
        <v>42</v>
      </c>
      <c r="C91" t="s">
        <v>106</v>
      </c>
      <c r="D91" t="s">
        <v>106</v>
      </c>
      <c r="E91" t="s">
        <v>106</v>
      </c>
      <c r="F91" t="s">
        <v>106</v>
      </c>
      <c r="G91" t="s">
        <v>106</v>
      </c>
      <c r="H91" t="s">
        <v>106</v>
      </c>
      <c r="I91" t="s">
        <v>107</v>
      </c>
      <c r="J91" t="s">
        <v>107</v>
      </c>
      <c r="K91" t="s">
        <v>106</v>
      </c>
      <c r="L91" t="s">
        <v>106</v>
      </c>
      <c r="M91" t="s">
        <v>106</v>
      </c>
      <c r="N91" t="s">
        <v>106</v>
      </c>
      <c r="O91" t="s">
        <v>280</v>
      </c>
      <c r="P91" t="s">
        <v>280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106</v>
      </c>
      <c r="Z91" t="s">
        <v>106</v>
      </c>
      <c r="AA91" t="s">
        <v>106</v>
      </c>
      <c r="AB91" t="s">
        <v>106</v>
      </c>
      <c r="AC91" t="s">
        <v>107</v>
      </c>
      <c r="AD91" t="s">
        <v>107</v>
      </c>
      <c r="AE91" t="s">
        <v>106</v>
      </c>
      <c r="AF91" t="s">
        <v>106</v>
      </c>
      <c r="AG91" t="s">
        <v>106</v>
      </c>
      <c r="AH91" t="s">
        <v>106</v>
      </c>
      <c r="AI91" t="s">
        <v>106</v>
      </c>
      <c r="AJ91" t="s">
        <v>106</v>
      </c>
      <c r="AK91" t="s">
        <v>106</v>
      </c>
      <c r="AL91" t="s">
        <v>106</v>
      </c>
      <c r="AM91" t="s">
        <v>106</v>
      </c>
      <c r="AN91" t="s">
        <v>106</v>
      </c>
      <c r="AO91" t="s">
        <v>107</v>
      </c>
      <c r="AP91" t="s">
        <v>107</v>
      </c>
      <c r="AQ91" t="s">
        <v>106</v>
      </c>
      <c r="AR91" t="s">
        <v>106</v>
      </c>
      <c r="AS91" t="s">
        <v>106</v>
      </c>
      <c r="AT91" t="s">
        <v>106</v>
      </c>
      <c r="AU91" t="s">
        <v>106</v>
      </c>
      <c r="AV91" t="s">
        <v>106</v>
      </c>
      <c r="AW91" t="s">
        <v>106</v>
      </c>
      <c r="AX91" t="s">
        <v>106</v>
      </c>
      <c r="AY91" t="s">
        <v>107</v>
      </c>
      <c r="AZ91" t="s">
        <v>107</v>
      </c>
      <c r="BA91" t="s">
        <v>106</v>
      </c>
      <c r="BB91" t="s">
        <v>106</v>
      </c>
      <c r="BC91" t="s">
        <v>106</v>
      </c>
      <c r="BD91" t="s">
        <v>106</v>
      </c>
      <c r="BE91" t="s">
        <v>106</v>
      </c>
      <c r="BF91" t="s">
        <v>106</v>
      </c>
      <c r="BG91" t="s">
        <v>106</v>
      </c>
      <c r="BH91" t="s">
        <v>106</v>
      </c>
      <c r="BI91" t="s">
        <v>106</v>
      </c>
      <c r="BJ91" t="s">
        <v>106</v>
      </c>
      <c r="BK91" t="s">
        <v>106</v>
      </c>
      <c r="BL91" t="s">
        <v>106</v>
      </c>
      <c r="BM91" t="s">
        <v>106</v>
      </c>
      <c r="BN91" t="s">
        <v>106</v>
      </c>
      <c r="BO91" t="s">
        <v>106</v>
      </c>
      <c r="BP91" t="s">
        <v>106</v>
      </c>
    </row>
    <row r="92" spans="1:68" x14ac:dyDescent="0.25">
      <c r="A92">
        <v>2015</v>
      </c>
      <c r="B92" t="s">
        <v>43</v>
      </c>
      <c r="C92" t="s">
        <v>107</v>
      </c>
      <c r="D92" t="s">
        <v>107</v>
      </c>
      <c r="E92">
        <v>8</v>
      </c>
      <c r="F92">
        <v>6</v>
      </c>
      <c r="G92" t="s">
        <v>107</v>
      </c>
      <c r="H92" t="s">
        <v>107</v>
      </c>
      <c r="I92">
        <v>2</v>
      </c>
      <c r="J92">
        <v>2</v>
      </c>
      <c r="K92">
        <v>3</v>
      </c>
      <c r="L92">
        <v>3</v>
      </c>
      <c r="M92" t="s">
        <v>107</v>
      </c>
      <c r="N92" t="s">
        <v>107</v>
      </c>
      <c r="O92" t="s">
        <v>280</v>
      </c>
      <c r="P92" t="s">
        <v>280</v>
      </c>
      <c r="Q92" t="s">
        <v>107</v>
      </c>
      <c r="R92" t="s">
        <v>107</v>
      </c>
      <c r="S92" t="s">
        <v>107</v>
      </c>
      <c r="T92" t="s">
        <v>107</v>
      </c>
      <c r="U92">
        <v>1</v>
      </c>
      <c r="V92">
        <v>2</v>
      </c>
      <c r="W92" t="s">
        <v>106</v>
      </c>
      <c r="X92" t="s">
        <v>106</v>
      </c>
      <c r="Y92" t="s">
        <v>106</v>
      </c>
      <c r="Z92" t="s">
        <v>106</v>
      </c>
      <c r="AA92">
        <v>1</v>
      </c>
      <c r="AB92">
        <v>1</v>
      </c>
      <c r="AC92" t="s">
        <v>107</v>
      </c>
      <c r="AD92" t="s">
        <v>107</v>
      </c>
      <c r="AE92">
        <v>2</v>
      </c>
      <c r="AF92">
        <v>2</v>
      </c>
      <c r="AG92" t="s">
        <v>106</v>
      </c>
      <c r="AH92" t="s">
        <v>106</v>
      </c>
      <c r="AI92">
        <v>2</v>
      </c>
      <c r="AJ92">
        <v>3</v>
      </c>
      <c r="AK92" t="s">
        <v>107</v>
      </c>
      <c r="AL92" t="s">
        <v>107</v>
      </c>
      <c r="AM92">
        <v>1</v>
      </c>
      <c r="AN92">
        <v>2</v>
      </c>
      <c r="AO92">
        <v>1</v>
      </c>
      <c r="AP92">
        <v>1</v>
      </c>
      <c r="AQ92">
        <v>1</v>
      </c>
      <c r="AR92">
        <v>1</v>
      </c>
      <c r="AS92" t="s">
        <v>106</v>
      </c>
      <c r="AT92" t="s">
        <v>106</v>
      </c>
      <c r="AU92" t="s">
        <v>106</v>
      </c>
      <c r="AV92" t="s">
        <v>106</v>
      </c>
      <c r="AW92">
        <v>1</v>
      </c>
      <c r="AX92">
        <v>2</v>
      </c>
      <c r="AY92" t="s">
        <v>106</v>
      </c>
      <c r="AZ92" t="s">
        <v>106</v>
      </c>
      <c r="BA92" t="s">
        <v>106</v>
      </c>
      <c r="BB92" t="s">
        <v>106</v>
      </c>
      <c r="BC92" t="s">
        <v>107</v>
      </c>
      <c r="BD92" t="s">
        <v>107</v>
      </c>
      <c r="BE92">
        <v>1</v>
      </c>
      <c r="BF92">
        <v>2</v>
      </c>
      <c r="BG92">
        <v>1</v>
      </c>
      <c r="BH92">
        <v>2</v>
      </c>
      <c r="BI92" t="s">
        <v>106</v>
      </c>
      <c r="BJ92" t="s">
        <v>106</v>
      </c>
      <c r="BK92" t="s">
        <v>107</v>
      </c>
      <c r="BL92" t="s">
        <v>107</v>
      </c>
      <c r="BM92" t="s">
        <v>107</v>
      </c>
      <c r="BN92" t="s">
        <v>107</v>
      </c>
      <c r="BO92">
        <v>2</v>
      </c>
      <c r="BP92">
        <v>2</v>
      </c>
    </row>
    <row r="93" spans="1:68" x14ac:dyDescent="0.25">
      <c r="A93">
        <v>2015</v>
      </c>
      <c r="B93" t="s">
        <v>44</v>
      </c>
      <c r="C93" t="s">
        <v>106</v>
      </c>
      <c r="D93" t="s">
        <v>106</v>
      </c>
      <c r="E93" t="s">
        <v>107</v>
      </c>
      <c r="F93" t="s">
        <v>107</v>
      </c>
      <c r="G93" t="s">
        <v>107</v>
      </c>
      <c r="H93" t="s">
        <v>107</v>
      </c>
      <c r="I93">
        <v>4</v>
      </c>
      <c r="J93">
        <v>3</v>
      </c>
      <c r="K93" t="s">
        <v>107</v>
      </c>
      <c r="L93" t="s">
        <v>107</v>
      </c>
      <c r="M93">
        <v>1</v>
      </c>
      <c r="N93">
        <v>2</v>
      </c>
      <c r="O93" t="s">
        <v>280</v>
      </c>
      <c r="P93" t="s">
        <v>280</v>
      </c>
      <c r="Q93" t="s">
        <v>106</v>
      </c>
      <c r="R93" t="s">
        <v>106</v>
      </c>
      <c r="S93">
        <v>3</v>
      </c>
      <c r="T93">
        <v>3</v>
      </c>
      <c r="U93" t="s">
        <v>106</v>
      </c>
      <c r="V93" t="s">
        <v>106</v>
      </c>
      <c r="W93">
        <v>2</v>
      </c>
      <c r="X93">
        <v>3</v>
      </c>
      <c r="Y93" t="s">
        <v>107</v>
      </c>
      <c r="Z93" t="s">
        <v>107</v>
      </c>
      <c r="AA93">
        <v>1</v>
      </c>
      <c r="AB93">
        <v>2</v>
      </c>
      <c r="AC93" t="s">
        <v>106</v>
      </c>
      <c r="AD93" t="s">
        <v>106</v>
      </c>
      <c r="AE93">
        <v>2</v>
      </c>
      <c r="AF93">
        <v>2</v>
      </c>
      <c r="AG93" t="s">
        <v>107</v>
      </c>
      <c r="AH93" t="s">
        <v>107</v>
      </c>
      <c r="AI93" t="s">
        <v>106</v>
      </c>
      <c r="AJ93" t="s">
        <v>106</v>
      </c>
      <c r="AK93" t="s">
        <v>106</v>
      </c>
      <c r="AL93" t="s">
        <v>106</v>
      </c>
      <c r="AM93" t="s">
        <v>107</v>
      </c>
      <c r="AN93" t="s">
        <v>107</v>
      </c>
      <c r="AO93">
        <v>2</v>
      </c>
      <c r="AP93">
        <v>2</v>
      </c>
      <c r="AQ93">
        <v>1</v>
      </c>
      <c r="AR93">
        <v>1</v>
      </c>
      <c r="AS93" t="s">
        <v>107</v>
      </c>
      <c r="AT93" t="s">
        <v>107</v>
      </c>
      <c r="AU93" t="s">
        <v>106</v>
      </c>
      <c r="AV93" t="s">
        <v>106</v>
      </c>
      <c r="AW93" t="s">
        <v>107</v>
      </c>
      <c r="AX93" t="s">
        <v>107</v>
      </c>
      <c r="AY93" t="s">
        <v>106</v>
      </c>
      <c r="AZ93" t="s">
        <v>106</v>
      </c>
      <c r="BA93" t="s">
        <v>107</v>
      </c>
      <c r="BB93" t="s">
        <v>107</v>
      </c>
      <c r="BC93" t="s">
        <v>107</v>
      </c>
      <c r="BD93" t="s">
        <v>107</v>
      </c>
      <c r="BE93" t="s">
        <v>106</v>
      </c>
      <c r="BF93" t="s">
        <v>106</v>
      </c>
      <c r="BG93" t="s">
        <v>107</v>
      </c>
      <c r="BH93" t="s">
        <v>107</v>
      </c>
      <c r="BI93" t="s">
        <v>106</v>
      </c>
      <c r="BJ93" t="s">
        <v>106</v>
      </c>
      <c r="BK93" t="s">
        <v>106</v>
      </c>
      <c r="BL93" t="s">
        <v>106</v>
      </c>
      <c r="BM93" t="s">
        <v>107</v>
      </c>
      <c r="BN93" t="s">
        <v>107</v>
      </c>
      <c r="BO93">
        <v>5</v>
      </c>
      <c r="BP93">
        <v>4</v>
      </c>
    </row>
    <row r="94" spans="1:68" x14ac:dyDescent="0.25">
      <c r="A94">
        <v>2015</v>
      </c>
      <c r="B94" t="s">
        <v>45</v>
      </c>
      <c r="C94" t="s">
        <v>106</v>
      </c>
      <c r="D94" t="s">
        <v>106</v>
      </c>
      <c r="E94">
        <v>3</v>
      </c>
      <c r="F94">
        <v>4</v>
      </c>
      <c r="G94" t="s">
        <v>106</v>
      </c>
      <c r="H94" t="s">
        <v>106</v>
      </c>
      <c r="I94" t="s">
        <v>106</v>
      </c>
      <c r="J94" t="s">
        <v>106</v>
      </c>
      <c r="K94" t="s">
        <v>107</v>
      </c>
      <c r="L94" t="s">
        <v>107</v>
      </c>
      <c r="M94" t="s">
        <v>107</v>
      </c>
      <c r="N94" t="s">
        <v>107</v>
      </c>
      <c r="O94" t="s">
        <v>280</v>
      </c>
      <c r="P94" t="s">
        <v>280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>
        <v>3</v>
      </c>
      <c r="Z94">
        <v>3</v>
      </c>
      <c r="AA94" t="s">
        <v>106</v>
      </c>
      <c r="AB94" t="s">
        <v>106</v>
      </c>
      <c r="AC94" t="s">
        <v>106</v>
      </c>
      <c r="AD94" t="s">
        <v>106</v>
      </c>
      <c r="AE94" t="s">
        <v>106</v>
      </c>
      <c r="AF94" t="s">
        <v>106</v>
      </c>
      <c r="AG94" t="s">
        <v>106</v>
      </c>
      <c r="AH94" t="s">
        <v>106</v>
      </c>
      <c r="AI94" t="s">
        <v>107</v>
      </c>
      <c r="AJ94" t="s">
        <v>107</v>
      </c>
      <c r="AK94" t="s">
        <v>106</v>
      </c>
      <c r="AL94" t="s">
        <v>106</v>
      </c>
      <c r="AM94" t="s">
        <v>106</v>
      </c>
      <c r="AN94" t="s">
        <v>106</v>
      </c>
      <c r="AO94" t="s">
        <v>106</v>
      </c>
      <c r="AP94" t="s">
        <v>106</v>
      </c>
      <c r="AQ94">
        <v>1</v>
      </c>
      <c r="AR94">
        <v>1</v>
      </c>
      <c r="AS94" t="s">
        <v>106</v>
      </c>
      <c r="AT94" t="s">
        <v>106</v>
      </c>
      <c r="AU94" t="s">
        <v>106</v>
      </c>
      <c r="AV94" t="s">
        <v>106</v>
      </c>
      <c r="AW94" t="s">
        <v>107</v>
      </c>
      <c r="AX94" t="s">
        <v>107</v>
      </c>
      <c r="AY94" t="s">
        <v>106</v>
      </c>
      <c r="AZ94" t="s">
        <v>106</v>
      </c>
      <c r="BA94" t="s">
        <v>107</v>
      </c>
      <c r="BB94" t="s">
        <v>107</v>
      </c>
      <c r="BC94" t="s">
        <v>106</v>
      </c>
      <c r="BD94" t="s">
        <v>106</v>
      </c>
      <c r="BE94" t="s">
        <v>106</v>
      </c>
      <c r="BF94" t="s">
        <v>106</v>
      </c>
      <c r="BG94" t="s">
        <v>106</v>
      </c>
      <c r="BH94" t="s">
        <v>106</v>
      </c>
      <c r="BI94" t="s">
        <v>106</v>
      </c>
      <c r="BJ94" t="s">
        <v>106</v>
      </c>
      <c r="BK94" t="s">
        <v>106</v>
      </c>
      <c r="BL94" t="s">
        <v>106</v>
      </c>
      <c r="BM94" t="s">
        <v>106</v>
      </c>
      <c r="BN94" t="s">
        <v>106</v>
      </c>
      <c r="BO94" t="s">
        <v>107</v>
      </c>
      <c r="BP94" t="s">
        <v>107</v>
      </c>
    </row>
    <row r="95" spans="1:68" x14ac:dyDescent="0.25">
      <c r="A95">
        <v>2015</v>
      </c>
      <c r="B95" t="s">
        <v>46</v>
      </c>
      <c r="C95">
        <v>1</v>
      </c>
      <c r="D95">
        <v>2</v>
      </c>
      <c r="E95">
        <v>7</v>
      </c>
      <c r="F95">
        <v>5</v>
      </c>
      <c r="G95">
        <v>1</v>
      </c>
      <c r="H95">
        <v>2</v>
      </c>
      <c r="I95" t="s">
        <v>107</v>
      </c>
      <c r="J95" t="s">
        <v>107</v>
      </c>
      <c r="K95">
        <v>2</v>
      </c>
      <c r="L95">
        <v>2</v>
      </c>
      <c r="M95">
        <v>3</v>
      </c>
      <c r="N95">
        <v>3</v>
      </c>
      <c r="O95" t="s">
        <v>280</v>
      </c>
      <c r="P95" t="s">
        <v>280</v>
      </c>
      <c r="Q95">
        <v>1</v>
      </c>
      <c r="R95">
        <v>2</v>
      </c>
      <c r="S95">
        <v>2</v>
      </c>
      <c r="T95">
        <v>3</v>
      </c>
      <c r="U95">
        <v>4</v>
      </c>
      <c r="V95">
        <v>4</v>
      </c>
      <c r="W95">
        <v>1</v>
      </c>
      <c r="X95">
        <v>2</v>
      </c>
      <c r="Y95">
        <v>5</v>
      </c>
      <c r="Z95">
        <v>4</v>
      </c>
      <c r="AA95">
        <v>6</v>
      </c>
      <c r="AB95">
        <v>4</v>
      </c>
      <c r="AC95">
        <v>5</v>
      </c>
      <c r="AD95">
        <v>4</v>
      </c>
      <c r="AE95">
        <v>1</v>
      </c>
      <c r="AF95">
        <v>2</v>
      </c>
      <c r="AG95" t="s">
        <v>107</v>
      </c>
      <c r="AH95" t="s">
        <v>107</v>
      </c>
      <c r="AI95">
        <v>1</v>
      </c>
      <c r="AJ95">
        <v>2</v>
      </c>
      <c r="AK95">
        <v>2</v>
      </c>
      <c r="AL95">
        <v>3</v>
      </c>
      <c r="AM95">
        <v>4</v>
      </c>
      <c r="AN95">
        <v>3</v>
      </c>
      <c r="AO95">
        <v>6</v>
      </c>
      <c r="AP95">
        <v>3</v>
      </c>
      <c r="AQ95" t="s">
        <v>107</v>
      </c>
      <c r="AR95" t="s">
        <v>107</v>
      </c>
      <c r="AS95" t="s">
        <v>107</v>
      </c>
      <c r="AT95" t="s">
        <v>107</v>
      </c>
      <c r="AU95">
        <v>2</v>
      </c>
      <c r="AV95">
        <v>3</v>
      </c>
      <c r="AW95">
        <v>1</v>
      </c>
      <c r="AX95">
        <v>1</v>
      </c>
      <c r="AY95">
        <v>2</v>
      </c>
      <c r="AZ95">
        <v>2</v>
      </c>
      <c r="BA95" t="s">
        <v>107</v>
      </c>
      <c r="BB95" t="s">
        <v>107</v>
      </c>
      <c r="BC95">
        <v>2</v>
      </c>
      <c r="BD95">
        <v>2</v>
      </c>
      <c r="BE95">
        <v>3</v>
      </c>
      <c r="BF95">
        <v>3</v>
      </c>
      <c r="BG95">
        <v>1</v>
      </c>
      <c r="BH95">
        <v>2</v>
      </c>
      <c r="BI95">
        <v>4</v>
      </c>
      <c r="BJ95">
        <v>4</v>
      </c>
      <c r="BK95">
        <v>2</v>
      </c>
      <c r="BL95">
        <v>3</v>
      </c>
      <c r="BM95">
        <v>2</v>
      </c>
      <c r="BN95">
        <v>3</v>
      </c>
      <c r="BO95">
        <v>4</v>
      </c>
      <c r="BP95">
        <v>3</v>
      </c>
    </row>
    <row r="96" spans="1:68" x14ac:dyDescent="0.25">
      <c r="A96">
        <v>2015</v>
      </c>
      <c r="B96" t="s">
        <v>211</v>
      </c>
      <c r="C96" t="s">
        <v>106</v>
      </c>
      <c r="D96" t="s">
        <v>106</v>
      </c>
      <c r="E96" t="s">
        <v>106</v>
      </c>
      <c r="F96" t="s">
        <v>106</v>
      </c>
      <c r="G96">
        <v>1</v>
      </c>
      <c r="H96">
        <v>2</v>
      </c>
      <c r="I96" t="s">
        <v>106</v>
      </c>
      <c r="J96" t="s">
        <v>106</v>
      </c>
      <c r="K96" t="s">
        <v>107</v>
      </c>
      <c r="L96" t="s">
        <v>107</v>
      </c>
      <c r="M96" t="s">
        <v>106</v>
      </c>
      <c r="N96" t="s">
        <v>106</v>
      </c>
      <c r="O96" t="s">
        <v>280</v>
      </c>
      <c r="P96" t="s">
        <v>280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107</v>
      </c>
      <c r="X96" t="s">
        <v>107</v>
      </c>
      <c r="Y96" t="s">
        <v>106</v>
      </c>
      <c r="Z96" t="s">
        <v>106</v>
      </c>
      <c r="AA96" t="s">
        <v>106</v>
      </c>
      <c r="AB96" t="s">
        <v>106</v>
      </c>
      <c r="AC96" t="s">
        <v>107</v>
      </c>
      <c r="AD96" t="s">
        <v>107</v>
      </c>
      <c r="AE96" t="s">
        <v>106</v>
      </c>
      <c r="AF96" t="s">
        <v>106</v>
      </c>
      <c r="AG96" t="s">
        <v>106</v>
      </c>
      <c r="AH96" t="s">
        <v>106</v>
      </c>
      <c r="AI96" t="s">
        <v>106</v>
      </c>
      <c r="AJ96" t="s">
        <v>106</v>
      </c>
      <c r="AK96" t="s">
        <v>106</v>
      </c>
      <c r="AL96" t="s">
        <v>106</v>
      </c>
      <c r="AM96" t="s">
        <v>106</v>
      </c>
      <c r="AN96" t="s">
        <v>106</v>
      </c>
      <c r="AO96" t="s">
        <v>106</v>
      </c>
      <c r="AP96" t="s">
        <v>106</v>
      </c>
      <c r="AQ96" t="s">
        <v>106</v>
      </c>
      <c r="AR96" t="s">
        <v>106</v>
      </c>
      <c r="AS96" t="s">
        <v>106</v>
      </c>
      <c r="AT96" t="s">
        <v>106</v>
      </c>
      <c r="AU96" t="s">
        <v>107</v>
      </c>
      <c r="AV96" t="s">
        <v>107</v>
      </c>
      <c r="AW96" t="s">
        <v>107</v>
      </c>
      <c r="AX96" t="s">
        <v>107</v>
      </c>
      <c r="AY96" t="s">
        <v>106</v>
      </c>
      <c r="AZ96" t="s">
        <v>106</v>
      </c>
      <c r="BA96" t="s">
        <v>106</v>
      </c>
      <c r="BB96" t="s">
        <v>106</v>
      </c>
      <c r="BC96" t="s">
        <v>107</v>
      </c>
      <c r="BD96" t="s">
        <v>107</v>
      </c>
      <c r="BE96">
        <v>2</v>
      </c>
      <c r="BF96">
        <v>3</v>
      </c>
      <c r="BG96" t="s">
        <v>106</v>
      </c>
      <c r="BH96" t="s">
        <v>106</v>
      </c>
      <c r="BI96" t="s">
        <v>106</v>
      </c>
      <c r="BJ96" t="s">
        <v>106</v>
      </c>
      <c r="BK96" t="s">
        <v>106</v>
      </c>
      <c r="BL96" t="s">
        <v>106</v>
      </c>
      <c r="BM96" t="s">
        <v>107</v>
      </c>
      <c r="BN96" t="s">
        <v>107</v>
      </c>
      <c r="BO96" t="s">
        <v>106</v>
      </c>
      <c r="BP96" t="s">
        <v>106</v>
      </c>
    </row>
    <row r="97" spans="1:68" x14ac:dyDescent="0.25">
      <c r="A97">
        <v>2015</v>
      </c>
      <c r="B97" t="s">
        <v>47</v>
      </c>
      <c r="C97" t="s">
        <v>106</v>
      </c>
      <c r="D97" t="s">
        <v>106</v>
      </c>
      <c r="E97" t="s">
        <v>107</v>
      </c>
      <c r="F97" t="s">
        <v>107</v>
      </c>
      <c r="G97" t="s">
        <v>107</v>
      </c>
      <c r="H97" t="s">
        <v>107</v>
      </c>
      <c r="I97">
        <v>5</v>
      </c>
      <c r="J97">
        <v>4</v>
      </c>
      <c r="K97">
        <v>3</v>
      </c>
      <c r="L97">
        <v>3</v>
      </c>
      <c r="M97" t="s">
        <v>107</v>
      </c>
      <c r="N97" t="s">
        <v>107</v>
      </c>
      <c r="O97" t="s">
        <v>280</v>
      </c>
      <c r="P97" t="s">
        <v>280</v>
      </c>
      <c r="Q97">
        <v>11</v>
      </c>
      <c r="R97">
        <v>7</v>
      </c>
      <c r="S97">
        <v>2</v>
      </c>
      <c r="T97">
        <v>3</v>
      </c>
      <c r="U97">
        <v>4</v>
      </c>
      <c r="V97">
        <v>4</v>
      </c>
      <c r="W97">
        <v>2</v>
      </c>
      <c r="X97">
        <v>3</v>
      </c>
      <c r="Y97">
        <v>5</v>
      </c>
      <c r="Z97">
        <v>4</v>
      </c>
      <c r="AA97" t="s">
        <v>107</v>
      </c>
      <c r="AB97" t="s">
        <v>107</v>
      </c>
      <c r="AC97">
        <v>3</v>
      </c>
      <c r="AD97">
        <v>3</v>
      </c>
      <c r="AE97">
        <v>1</v>
      </c>
      <c r="AF97">
        <v>1</v>
      </c>
      <c r="AG97" t="s">
        <v>107</v>
      </c>
      <c r="AH97" t="s">
        <v>107</v>
      </c>
      <c r="AI97">
        <v>1</v>
      </c>
      <c r="AJ97">
        <v>2</v>
      </c>
      <c r="AK97">
        <v>1</v>
      </c>
      <c r="AL97">
        <v>2</v>
      </c>
      <c r="AM97" t="s">
        <v>106</v>
      </c>
      <c r="AN97" t="s">
        <v>106</v>
      </c>
      <c r="AO97">
        <v>1</v>
      </c>
      <c r="AP97">
        <v>1</v>
      </c>
      <c r="AQ97" t="s">
        <v>106</v>
      </c>
      <c r="AR97" t="s">
        <v>106</v>
      </c>
      <c r="AS97">
        <v>6</v>
      </c>
      <c r="AT97">
        <v>6</v>
      </c>
      <c r="AU97">
        <v>9</v>
      </c>
      <c r="AV97">
        <v>6</v>
      </c>
      <c r="AW97">
        <v>1</v>
      </c>
      <c r="AX97">
        <v>2</v>
      </c>
      <c r="AY97">
        <v>2</v>
      </c>
      <c r="AZ97">
        <v>3</v>
      </c>
      <c r="BA97">
        <v>1</v>
      </c>
      <c r="BB97">
        <v>2</v>
      </c>
      <c r="BC97">
        <v>1</v>
      </c>
      <c r="BD97">
        <v>1</v>
      </c>
      <c r="BE97">
        <v>9</v>
      </c>
      <c r="BF97">
        <v>5</v>
      </c>
      <c r="BG97" t="s">
        <v>107</v>
      </c>
      <c r="BH97" t="s">
        <v>107</v>
      </c>
      <c r="BI97" t="s">
        <v>107</v>
      </c>
      <c r="BJ97" t="s">
        <v>107</v>
      </c>
      <c r="BK97">
        <v>5</v>
      </c>
      <c r="BL97">
        <v>5</v>
      </c>
      <c r="BM97">
        <v>2</v>
      </c>
      <c r="BN97">
        <v>3</v>
      </c>
      <c r="BO97">
        <v>1</v>
      </c>
      <c r="BP97">
        <v>2</v>
      </c>
    </row>
    <row r="98" spans="1:68" x14ac:dyDescent="0.25">
      <c r="A98">
        <v>2015</v>
      </c>
      <c r="B98" t="s">
        <v>48</v>
      </c>
      <c r="C98" t="s">
        <v>106</v>
      </c>
      <c r="D98" t="s">
        <v>106</v>
      </c>
      <c r="E98">
        <v>3</v>
      </c>
      <c r="F98">
        <v>4</v>
      </c>
      <c r="G98" t="s">
        <v>106</v>
      </c>
      <c r="H98" t="s">
        <v>106</v>
      </c>
      <c r="I98" t="s">
        <v>107</v>
      </c>
      <c r="J98" t="s">
        <v>107</v>
      </c>
      <c r="K98" t="s">
        <v>107</v>
      </c>
      <c r="L98" t="s">
        <v>107</v>
      </c>
      <c r="M98">
        <v>3</v>
      </c>
      <c r="N98">
        <v>3</v>
      </c>
      <c r="O98" t="s">
        <v>280</v>
      </c>
      <c r="P98" t="s">
        <v>280</v>
      </c>
      <c r="Q98" t="s">
        <v>106</v>
      </c>
      <c r="R98" t="s">
        <v>106</v>
      </c>
      <c r="S98">
        <v>3</v>
      </c>
      <c r="T98">
        <v>3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Z98" t="s">
        <v>106</v>
      </c>
      <c r="AA98">
        <v>1</v>
      </c>
      <c r="AB98">
        <v>1</v>
      </c>
      <c r="AC98">
        <v>1</v>
      </c>
      <c r="AD98">
        <v>2</v>
      </c>
      <c r="AE98" t="s">
        <v>107</v>
      </c>
      <c r="AF98" t="s">
        <v>107</v>
      </c>
      <c r="AG98" t="s">
        <v>106</v>
      </c>
      <c r="AH98" t="s">
        <v>106</v>
      </c>
      <c r="AI98" t="s">
        <v>107</v>
      </c>
      <c r="AJ98" t="s">
        <v>107</v>
      </c>
      <c r="AK98" t="s">
        <v>107</v>
      </c>
      <c r="AL98" t="s">
        <v>107</v>
      </c>
      <c r="AM98">
        <v>1</v>
      </c>
      <c r="AN98">
        <v>1</v>
      </c>
      <c r="AO98">
        <v>2</v>
      </c>
      <c r="AP98">
        <v>2</v>
      </c>
      <c r="AQ98">
        <v>1</v>
      </c>
      <c r="AR98">
        <v>1</v>
      </c>
      <c r="AS98" t="s">
        <v>107</v>
      </c>
      <c r="AT98" t="s">
        <v>107</v>
      </c>
      <c r="AU98" t="s">
        <v>107</v>
      </c>
      <c r="AV98" t="s">
        <v>107</v>
      </c>
      <c r="AW98">
        <v>1</v>
      </c>
      <c r="AX98">
        <v>2</v>
      </c>
      <c r="AY98" t="s">
        <v>106</v>
      </c>
      <c r="AZ98" t="s">
        <v>106</v>
      </c>
      <c r="BA98" t="s">
        <v>107</v>
      </c>
      <c r="BB98" t="s">
        <v>107</v>
      </c>
      <c r="BC98" t="s">
        <v>107</v>
      </c>
      <c r="BD98" t="s">
        <v>107</v>
      </c>
      <c r="BE98" t="s">
        <v>107</v>
      </c>
      <c r="BF98" t="s">
        <v>107</v>
      </c>
      <c r="BG98" t="s">
        <v>106</v>
      </c>
      <c r="BH98" t="s">
        <v>106</v>
      </c>
      <c r="BI98" t="s">
        <v>107</v>
      </c>
      <c r="BJ98" t="s">
        <v>107</v>
      </c>
      <c r="BK98" t="s">
        <v>106</v>
      </c>
      <c r="BL98" t="s">
        <v>106</v>
      </c>
      <c r="BM98" t="s">
        <v>107</v>
      </c>
      <c r="BN98" t="s">
        <v>107</v>
      </c>
      <c r="BO98">
        <v>3</v>
      </c>
      <c r="BP98">
        <v>3</v>
      </c>
    </row>
    <row r="99" spans="1:68" x14ac:dyDescent="0.25">
      <c r="A99">
        <v>2015</v>
      </c>
      <c r="B99" t="s">
        <v>212</v>
      </c>
      <c r="C99" t="s">
        <v>106</v>
      </c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280</v>
      </c>
      <c r="P99" t="s">
        <v>280</v>
      </c>
      <c r="Q99" t="s">
        <v>106</v>
      </c>
      <c r="R99" t="s">
        <v>106</v>
      </c>
      <c r="S99" t="s">
        <v>107</v>
      </c>
      <c r="T99" t="s">
        <v>107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Z99" t="s">
        <v>106</v>
      </c>
      <c r="AA99" t="s">
        <v>106</v>
      </c>
      <c r="AB99" t="s">
        <v>106</v>
      </c>
      <c r="AC99" t="s">
        <v>106</v>
      </c>
      <c r="AD99" t="s">
        <v>106</v>
      </c>
      <c r="AE99" t="s">
        <v>106</v>
      </c>
      <c r="AF99" t="s">
        <v>106</v>
      </c>
      <c r="AG99" t="s">
        <v>106</v>
      </c>
      <c r="AH99" t="s">
        <v>106</v>
      </c>
      <c r="AI99" t="s">
        <v>106</v>
      </c>
      <c r="AJ99" t="s">
        <v>106</v>
      </c>
      <c r="AK99" t="s">
        <v>106</v>
      </c>
      <c r="AL99" t="s">
        <v>106</v>
      </c>
      <c r="AM99" t="s">
        <v>106</v>
      </c>
      <c r="AN99" t="s">
        <v>106</v>
      </c>
      <c r="AO99" t="s">
        <v>107</v>
      </c>
      <c r="AP99" t="s">
        <v>107</v>
      </c>
      <c r="AQ99" t="s">
        <v>107</v>
      </c>
      <c r="AR99" t="s">
        <v>107</v>
      </c>
      <c r="AS99" t="s">
        <v>106</v>
      </c>
      <c r="AT99" t="s">
        <v>106</v>
      </c>
      <c r="AU99" t="s">
        <v>106</v>
      </c>
      <c r="AV99" t="s">
        <v>106</v>
      </c>
      <c r="AW99" t="s">
        <v>106</v>
      </c>
      <c r="AX99" t="s">
        <v>106</v>
      </c>
      <c r="AY99" t="s">
        <v>106</v>
      </c>
      <c r="AZ99" t="s">
        <v>106</v>
      </c>
      <c r="BA99" t="s">
        <v>106</v>
      </c>
      <c r="BB99" t="s">
        <v>106</v>
      </c>
      <c r="BC99" t="s">
        <v>106</v>
      </c>
      <c r="BD99" t="s">
        <v>106</v>
      </c>
      <c r="BE99" t="s">
        <v>106</v>
      </c>
      <c r="BF99" t="s">
        <v>106</v>
      </c>
      <c r="BG99" t="s">
        <v>106</v>
      </c>
      <c r="BH99" t="s">
        <v>106</v>
      </c>
      <c r="BI99" t="s">
        <v>107</v>
      </c>
      <c r="BJ99" t="s">
        <v>107</v>
      </c>
      <c r="BK99" t="s">
        <v>106</v>
      </c>
      <c r="BL99" t="s">
        <v>106</v>
      </c>
      <c r="BM99" t="s">
        <v>106</v>
      </c>
      <c r="BN99" t="s">
        <v>106</v>
      </c>
      <c r="BO99" t="s">
        <v>106</v>
      </c>
      <c r="BP99" t="s">
        <v>106</v>
      </c>
    </row>
    <row r="100" spans="1:68" x14ac:dyDescent="0.25">
      <c r="A100">
        <v>2015</v>
      </c>
      <c r="B100" t="s">
        <v>213</v>
      </c>
      <c r="C100" t="s">
        <v>106</v>
      </c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280</v>
      </c>
      <c r="P100" t="s">
        <v>280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>
        <v>1</v>
      </c>
      <c r="X100">
        <v>2</v>
      </c>
      <c r="Y100" t="s">
        <v>106</v>
      </c>
      <c r="Z100" t="s">
        <v>106</v>
      </c>
      <c r="AA100" t="s">
        <v>106</v>
      </c>
      <c r="AB100" t="s">
        <v>106</v>
      </c>
      <c r="AC100" t="s">
        <v>106</v>
      </c>
      <c r="AD100" t="s">
        <v>106</v>
      </c>
      <c r="AE100" t="s">
        <v>106</v>
      </c>
      <c r="AF100" t="s">
        <v>106</v>
      </c>
      <c r="AG100" t="s">
        <v>106</v>
      </c>
      <c r="AH100" t="s">
        <v>106</v>
      </c>
      <c r="AI100" t="s">
        <v>106</v>
      </c>
      <c r="AJ100" t="s">
        <v>106</v>
      </c>
      <c r="AK100" t="s">
        <v>106</v>
      </c>
      <c r="AL100" t="s">
        <v>106</v>
      </c>
      <c r="AM100" t="s">
        <v>106</v>
      </c>
      <c r="AN100" t="s">
        <v>106</v>
      </c>
      <c r="AO100" t="s">
        <v>107</v>
      </c>
      <c r="AP100" t="s">
        <v>107</v>
      </c>
      <c r="AQ100" t="s">
        <v>106</v>
      </c>
      <c r="AR100" t="s">
        <v>106</v>
      </c>
      <c r="AS100" t="s">
        <v>106</v>
      </c>
      <c r="AT100" t="s">
        <v>106</v>
      </c>
      <c r="AU100" t="s">
        <v>107</v>
      </c>
      <c r="AV100" t="s">
        <v>107</v>
      </c>
      <c r="AW100" t="s">
        <v>106</v>
      </c>
      <c r="AX100" t="s">
        <v>106</v>
      </c>
      <c r="AY100" t="s">
        <v>106</v>
      </c>
      <c r="AZ100" t="s">
        <v>106</v>
      </c>
      <c r="BA100" t="s">
        <v>106</v>
      </c>
      <c r="BB100" t="s">
        <v>106</v>
      </c>
      <c r="BC100" t="s">
        <v>107</v>
      </c>
      <c r="BD100" t="s">
        <v>107</v>
      </c>
      <c r="BE100" t="s">
        <v>106</v>
      </c>
      <c r="BF100" t="s">
        <v>106</v>
      </c>
      <c r="BG100" t="s">
        <v>106</v>
      </c>
      <c r="BH100" t="s">
        <v>106</v>
      </c>
      <c r="BI100" t="s">
        <v>106</v>
      </c>
      <c r="BJ100" t="s">
        <v>106</v>
      </c>
      <c r="BK100" t="s">
        <v>106</v>
      </c>
      <c r="BL100" t="s">
        <v>106</v>
      </c>
      <c r="BM100" t="s">
        <v>106</v>
      </c>
      <c r="BN100" t="s">
        <v>106</v>
      </c>
      <c r="BO100">
        <v>1</v>
      </c>
      <c r="BP100">
        <v>2</v>
      </c>
    </row>
    <row r="101" spans="1:68" x14ac:dyDescent="0.25">
      <c r="A101">
        <v>2015</v>
      </c>
      <c r="B101" t="s">
        <v>49</v>
      </c>
      <c r="C101">
        <v>1</v>
      </c>
      <c r="D101">
        <v>1</v>
      </c>
      <c r="E101">
        <v>2</v>
      </c>
      <c r="F101">
        <v>3</v>
      </c>
      <c r="G101" t="s">
        <v>107</v>
      </c>
      <c r="H101" t="s">
        <v>107</v>
      </c>
      <c r="I101">
        <v>7</v>
      </c>
      <c r="J101">
        <v>4</v>
      </c>
      <c r="K101" t="s">
        <v>107</v>
      </c>
      <c r="L101" t="s">
        <v>107</v>
      </c>
      <c r="M101" t="s">
        <v>107</v>
      </c>
      <c r="N101" t="s">
        <v>107</v>
      </c>
      <c r="O101" t="s">
        <v>280</v>
      </c>
      <c r="P101" t="s">
        <v>280</v>
      </c>
      <c r="Q101">
        <v>3</v>
      </c>
      <c r="R101">
        <v>4</v>
      </c>
      <c r="S101">
        <v>4</v>
      </c>
      <c r="T101">
        <v>4</v>
      </c>
      <c r="U101">
        <v>2</v>
      </c>
      <c r="V101">
        <v>3</v>
      </c>
      <c r="W101">
        <v>1</v>
      </c>
      <c r="X101">
        <v>2</v>
      </c>
      <c r="Y101" t="s">
        <v>107</v>
      </c>
      <c r="Z101" t="s">
        <v>107</v>
      </c>
      <c r="AA101" t="s">
        <v>107</v>
      </c>
      <c r="AB101" t="s">
        <v>107</v>
      </c>
      <c r="AC101">
        <v>1</v>
      </c>
      <c r="AD101">
        <v>1</v>
      </c>
      <c r="AE101">
        <v>13</v>
      </c>
      <c r="AF101">
        <v>6</v>
      </c>
      <c r="AG101" t="s">
        <v>107</v>
      </c>
      <c r="AH101" t="s">
        <v>107</v>
      </c>
      <c r="AI101">
        <v>5</v>
      </c>
      <c r="AJ101">
        <v>4</v>
      </c>
      <c r="AK101">
        <v>7</v>
      </c>
      <c r="AL101">
        <v>5</v>
      </c>
      <c r="AM101" t="s">
        <v>107</v>
      </c>
      <c r="AN101" t="s">
        <v>107</v>
      </c>
      <c r="AO101" t="s">
        <v>107</v>
      </c>
      <c r="AP101" t="s">
        <v>107</v>
      </c>
      <c r="AQ101">
        <v>1</v>
      </c>
      <c r="AR101">
        <v>2</v>
      </c>
      <c r="AS101">
        <v>1</v>
      </c>
      <c r="AT101">
        <v>3</v>
      </c>
      <c r="AU101" t="s">
        <v>107</v>
      </c>
      <c r="AV101" t="s">
        <v>107</v>
      </c>
      <c r="AW101">
        <v>1</v>
      </c>
      <c r="AX101">
        <v>1</v>
      </c>
      <c r="AY101">
        <v>2</v>
      </c>
      <c r="AZ101">
        <v>3</v>
      </c>
      <c r="BA101">
        <v>3</v>
      </c>
      <c r="BB101">
        <v>3</v>
      </c>
      <c r="BC101">
        <v>2</v>
      </c>
      <c r="BD101">
        <v>2</v>
      </c>
      <c r="BE101" t="s">
        <v>107</v>
      </c>
      <c r="BF101" t="s">
        <v>107</v>
      </c>
      <c r="BG101" t="s">
        <v>106</v>
      </c>
      <c r="BH101" t="s">
        <v>106</v>
      </c>
      <c r="BI101">
        <v>1</v>
      </c>
      <c r="BJ101">
        <v>2</v>
      </c>
      <c r="BK101" t="s">
        <v>107</v>
      </c>
      <c r="BL101" t="s">
        <v>107</v>
      </c>
      <c r="BM101" t="s">
        <v>107</v>
      </c>
      <c r="BN101" t="s">
        <v>107</v>
      </c>
      <c r="BO101">
        <v>1</v>
      </c>
      <c r="BP101">
        <v>2</v>
      </c>
    </row>
    <row r="102" spans="1:68" x14ac:dyDescent="0.25">
      <c r="A102">
        <v>2015</v>
      </c>
      <c r="B102" t="s">
        <v>214</v>
      </c>
      <c r="C102">
        <v>1</v>
      </c>
      <c r="D102">
        <v>2</v>
      </c>
      <c r="E102" t="s">
        <v>106</v>
      </c>
      <c r="F102" t="s">
        <v>106</v>
      </c>
      <c r="G102" t="s">
        <v>106</v>
      </c>
      <c r="H102" t="s">
        <v>106</v>
      </c>
      <c r="I102">
        <v>1</v>
      </c>
      <c r="J102">
        <v>2</v>
      </c>
      <c r="K102" t="s">
        <v>106</v>
      </c>
      <c r="L102" t="s">
        <v>106</v>
      </c>
      <c r="M102">
        <v>2</v>
      </c>
      <c r="N102">
        <v>3</v>
      </c>
      <c r="O102" t="s">
        <v>280</v>
      </c>
      <c r="P102" t="s">
        <v>280</v>
      </c>
      <c r="Q102" t="s">
        <v>107</v>
      </c>
      <c r="R102" t="s">
        <v>107</v>
      </c>
      <c r="S102">
        <v>2</v>
      </c>
      <c r="T102">
        <v>3</v>
      </c>
      <c r="U102" t="s">
        <v>106</v>
      </c>
      <c r="V102" t="s">
        <v>106</v>
      </c>
      <c r="W102" t="s">
        <v>106</v>
      </c>
      <c r="X102" t="s">
        <v>106</v>
      </c>
      <c r="Y102">
        <v>1</v>
      </c>
      <c r="Z102">
        <v>2</v>
      </c>
      <c r="AA102">
        <v>1</v>
      </c>
      <c r="AB102">
        <v>1</v>
      </c>
      <c r="AC102">
        <v>2</v>
      </c>
      <c r="AD102">
        <v>2</v>
      </c>
      <c r="AE102" t="s">
        <v>107</v>
      </c>
      <c r="AF102" t="s">
        <v>107</v>
      </c>
      <c r="AG102" t="s">
        <v>107</v>
      </c>
      <c r="AH102" t="s">
        <v>107</v>
      </c>
      <c r="AI102" t="s">
        <v>106</v>
      </c>
      <c r="AJ102" t="s">
        <v>106</v>
      </c>
      <c r="AK102" t="s">
        <v>106</v>
      </c>
      <c r="AL102" t="s">
        <v>106</v>
      </c>
      <c r="AM102" t="s">
        <v>107</v>
      </c>
      <c r="AN102" t="s">
        <v>107</v>
      </c>
      <c r="AO102" t="s">
        <v>107</v>
      </c>
      <c r="AP102" t="s">
        <v>107</v>
      </c>
      <c r="AQ102" t="s">
        <v>106</v>
      </c>
      <c r="AR102" t="s">
        <v>106</v>
      </c>
      <c r="AS102" t="s">
        <v>107</v>
      </c>
      <c r="AT102" t="s">
        <v>107</v>
      </c>
      <c r="AU102" t="s">
        <v>107</v>
      </c>
      <c r="AV102" t="s">
        <v>107</v>
      </c>
      <c r="AW102" t="s">
        <v>107</v>
      </c>
      <c r="AX102" t="s">
        <v>107</v>
      </c>
      <c r="AY102" t="s">
        <v>107</v>
      </c>
      <c r="AZ102" t="s">
        <v>107</v>
      </c>
      <c r="BA102">
        <v>2</v>
      </c>
      <c r="BB102">
        <v>2</v>
      </c>
      <c r="BC102" t="s">
        <v>106</v>
      </c>
      <c r="BD102" t="s">
        <v>106</v>
      </c>
      <c r="BE102" t="s">
        <v>106</v>
      </c>
      <c r="BF102" t="s">
        <v>106</v>
      </c>
      <c r="BG102" t="s">
        <v>106</v>
      </c>
      <c r="BH102" t="s">
        <v>106</v>
      </c>
      <c r="BI102" t="s">
        <v>106</v>
      </c>
      <c r="BJ102" t="s">
        <v>106</v>
      </c>
      <c r="BK102" t="s">
        <v>107</v>
      </c>
      <c r="BL102" t="s">
        <v>107</v>
      </c>
      <c r="BM102" t="s">
        <v>106</v>
      </c>
      <c r="BN102" t="s">
        <v>106</v>
      </c>
      <c r="BO102" t="s">
        <v>107</v>
      </c>
      <c r="BP102" t="s">
        <v>107</v>
      </c>
    </row>
    <row r="103" spans="1:68" x14ac:dyDescent="0.25">
      <c r="A103">
        <v>2015</v>
      </c>
      <c r="B103" t="s">
        <v>215</v>
      </c>
      <c r="C103" t="s">
        <v>106</v>
      </c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>
        <v>1</v>
      </c>
      <c r="J103">
        <v>2</v>
      </c>
      <c r="K103" t="s">
        <v>106</v>
      </c>
      <c r="L103" t="s">
        <v>106</v>
      </c>
      <c r="M103" t="s">
        <v>107</v>
      </c>
      <c r="N103" t="s">
        <v>107</v>
      </c>
      <c r="O103" t="s">
        <v>280</v>
      </c>
      <c r="P103" t="s">
        <v>280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Z103" t="s">
        <v>106</v>
      </c>
      <c r="AA103" t="s">
        <v>106</v>
      </c>
      <c r="AB103" t="s">
        <v>106</v>
      </c>
      <c r="AC103" t="s">
        <v>106</v>
      </c>
      <c r="AD103" t="s">
        <v>106</v>
      </c>
      <c r="AE103">
        <v>1</v>
      </c>
      <c r="AF103">
        <v>2</v>
      </c>
      <c r="AG103" t="s">
        <v>106</v>
      </c>
      <c r="AH103" t="s">
        <v>106</v>
      </c>
      <c r="AI103" t="s">
        <v>106</v>
      </c>
      <c r="AJ103" t="s">
        <v>106</v>
      </c>
      <c r="AK103" t="s">
        <v>107</v>
      </c>
      <c r="AL103" t="s">
        <v>107</v>
      </c>
      <c r="AM103" t="s">
        <v>106</v>
      </c>
      <c r="AN103" t="s">
        <v>106</v>
      </c>
      <c r="AO103" t="s">
        <v>106</v>
      </c>
      <c r="AP103" t="s">
        <v>106</v>
      </c>
      <c r="AQ103" t="s">
        <v>106</v>
      </c>
      <c r="AR103" t="s">
        <v>106</v>
      </c>
      <c r="AS103" t="s">
        <v>106</v>
      </c>
      <c r="AT103" t="s">
        <v>106</v>
      </c>
      <c r="AU103" t="s">
        <v>106</v>
      </c>
      <c r="AV103" t="s">
        <v>106</v>
      </c>
      <c r="AW103" t="s">
        <v>106</v>
      </c>
      <c r="AX103" t="s">
        <v>106</v>
      </c>
      <c r="AY103" t="s">
        <v>106</v>
      </c>
      <c r="AZ103" t="s">
        <v>106</v>
      </c>
      <c r="BA103" t="s">
        <v>106</v>
      </c>
      <c r="BB103" t="s">
        <v>106</v>
      </c>
      <c r="BC103" t="s">
        <v>106</v>
      </c>
      <c r="BD103" t="s">
        <v>106</v>
      </c>
      <c r="BE103" t="s">
        <v>106</v>
      </c>
      <c r="BF103" t="s">
        <v>106</v>
      </c>
      <c r="BG103" t="s">
        <v>107</v>
      </c>
      <c r="BH103" t="s">
        <v>107</v>
      </c>
      <c r="BI103" t="s">
        <v>106</v>
      </c>
      <c r="BJ103" t="s">
        <v>106</v>
      </c>
      <c r="BK103" t="s">
        <v>106</v>
      </c>
      <c r="BL103" t="s">
        <v>106</v>
      </c>
      <c r="BM103" t="s">
        <v>106</v>
      </c>
      <c r="BN103" t="s">
        <v>106</v>
      </c>
      <c r="BO103">
        <v>2</v>
      </c>
      <c r="BP103">
        <v>2</v>
      </c>
    </row>
    <row r="104" spans="1:68" x14ac:dyDescent="0.25">
      <c r="A104">
        <v>2015</v>
      </c>
      <c r="B104" t="s">
        <v>216</v>
      </c>
      <c r="C104" t="s">
        <v>106</v>
      </c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280</v>
      </c>
      <c r="P104" t="s">
        <v>280</v>
      </c>
      <c r="Q104" t="s">
        <v>106</v>
      </c>
      <c r="R104" t="s">
        <v>106</v>
      </c>
      <c r="S104" t="s">
        <v>107</v>
      </c>
      <c r="T104" t="s">
        <v>107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Z104" t="s">
        <v>106</v>
      </c>
      <c r="AA104" t="s">
        <v>106</v>
      </c>
      <c r="AB104" t="s">
        <v>106</v>
      </c>
      <c r="AC104" t="s">
        <v>106</v>
      </c>
      <c r="AD104" t="s">
        <v>106</v>
      </c>
      <c r="AE104" t="s">
        <v>106</v>
      </c>
      <c r="AF104" t="s">
        <v>106</v>
      </c>
      <c r="AG104" t="s">
        <v>106</v>
      </c>
      <c r="AH104" t="s">
        <v>106</v>
      </c>
      <c r="AI104" t="s">
        <v>106</v>
      </c>
      <c r="AJ104" t="s">
        <v>106</v>
      </c>
      <c r="AK104" t="s">
        <v>106</v>
      </c>
      <c r="AL104" t="s">
        <v>106</v>
      </c>
      <c r="AM104" t="s">
        <v>106</v>
      </c>
      <c r="AN104" t="s">
        <v>106</v>
      </c>
      <c r="AO104" t="s">
        <v>106</v>
      </c>
      <c r="AP104" t="s">
        <v>106</v>
      </c>
      <c r="AQ104" t="s">
        <v>106</v>
      </c>
      <c r="AR104" t="s">
        <v>106</v>
      </c>
      <c r="AS104" t="s">
        <v>106</v>
      </c>
      <c r="AT104" t="s">
        <v>106</v>
      </c>
      <c r="AU104" t="s">
        <v>106</v>
      </c>
      <c r="AV104" t="s">
        <v>106</v>
      </c>
      <c r="AW104" t="s">
        <v>106</v>
      </c>
      <c r="AX104" t="s">
        <v>106</v>
      </c>
      <c r="AY104" t="s">
        <v>106</v>
      </c>
      <c r="AZ104" t="s">
        <v>106</v>
      </c>
      <c r="BA104" t="s">
        <v>106</v>
      </c>
      <c r="BB104" t="s">
        <v>106</v>
      </c>
      <c r="BC104" t="s">
        <v>106</v>
      </c>
      <c r="BD104" t="s">
        <v>106</v>
      </c>
      <c r="BE104" t="s">
        <v>106</v>
      </c>
      <c r="BF104" t="s">
        <v>106</v>
      </c>
      <c r="BG104" t="s">
        <v>106</v>
      </c>
      <c r="BH104" t="s">
        <v>106</v>
      </c>
      <c r="BI104" t="s">
        <v>106</v>
      </c>
      <c r="BJ104" t="s">
        <v>106</v>
      </c>
      <c r="BK104" t="s">
        <v>106</v>
      </c>
      <c r="BL104" t="s">
        <v>106</v>
      </c>
      <c r="BM104" t="s">
        <v>106</v>
      </c>
      <c r="BN104" t="s">
        <v>106</v>
      </c>
      <c r="BO104" t="s">
        <v>106</v>
      </c>
      <c r="BP104" t="s">
        <v>106</v>
      </c>
    </row>
    <row r="105" spans="1:68" x14ac:dyDescent="0.25">
      <c r="A105">
        <v>2015</v>
      </c>
      <c r="B105" t="s">
        <v>50</v>
      </c>
      <c r="C105" t="s">
        <v>106</v>
      </c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280</v>
      </c>
      <c r="P105" t="s">
        <v>280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Z105" t="s">
        <v>106</v>
      </c>
      <c r="AA105" t="s">
        <v>106</v>
      </c>
      <c r="AB105" t="s">
        <v>106</v>
      </c>
      <c r="AC105" t="s">
        <v>106</v>
      </c>
      <c r="AD105" t="s">
        <v>106</v>
      </c>
      <c r="AE105" t="s">
        <v>106</v>
      </c>
      <c r="AF105" t="s">
        <v>106</v>
      </c>
      <c r="AG105" t="s">
        <v>106</v>
      </c>
      <c r="AH105" t="s">
        <v>106</v>
      </c>
      <c r="AI105" t="s">
        <v>106</v>
      </c>
      <c r="AJ105" t="s">
        <v>106</v>
      </c>
      <c r="AK105" t="s">
        <v>106</v>
      </c>
      <c r="AL105" t="s">
        <v>106</v>
      </c>
      <c r="AM105" t="s">
        <v>106</v>
      </c>
      <c r="AN105" t="s">
        <v>106</v>
      </c>
      <c r="AO105" t="s">
        <v>106</v>
      </c>
      <c r="AP105" t="s">
        <v>106</v>
      </c>
      <c r="AQ105" t="s">
        <v>106</v>
      </c>
      <c r="AR105" t="s">
        <v>106</v>
      </c>
      <c r="AS105" t="s">
        <v>106</v>
      </c>
      <c r="AT105" t="s">
        <v>106</v>
      </c>
      <c r="AU105" t="s">
        <v>106</v>
      </c>
      <c r="AV105" t="s">
        <v>106</v>
      </c>
      <c r="AW105" t="s">
        <v>106</v>
      </c>
      <c r="AX105" t="s">
        <v>106</v>
      </c>
      <c r="AY105" t="s">
        <v>106</v>
      </c>
      <c r="AZ105" t="s">
        <v>106</v>
      </c>
      <c r="BA105" t="s">
        <v>106</v>
      </c>
      <c r="BB105" t="s">
        <v>106</v>
      </c>
      <c r="BC105" t="s">
        <v>106</v>
      </c>
      <c r="BD105" t="s">
        <v>106</v>
      </c>
      <c r="BE105" t="s">
        <v>106</v>
      </c>
      <c r="BF105" t="s">
        <v>106</v>
      </c>
      <c r="BG105" t="s">
        <v>107</v>
      </c>
      <c r="BH105" t="s">
        <v>107</v>
      </c>
      <c r="BI105" t="s">
        <v>106</v>
      </c>
      <c r="BJ105" t="s">
        <v>106</v>
      </c>
      <c r="BK105" t="s">
        <v>106</v>
      </c>
      <c r="BL105" t="s">
        <v>106</v>
      </c>
      <c r="BM105" t="s">
        <v>106</v>
      </c>
      <c r="BN105" t="s">
        <v>106</v>
      </c>
      <c r="BO105" t="s">
        <v>106</v>
      </c>
      <c r="BP105" t="s">
        <v>106</v>
      </c>
    </row>
    <row r="106" spans="1:68" x14ac:dyDescent="0.25">
      <c r="A106">
        <v>2015</v>
      </c>
      <c r="B106" t="s">
        <v>51</v>
      </c>
      <c r="C106" t="s">
        <v>107</v>
      </c>
      <c r="D106" t="s">
        <v>107</v>
      </c>
      <c r="E106" t="s">
        <v>106</v>
      </c>
      <c r="F106" t="s">
        <v>106</v>
      </c>
      <c r="G106" t="s">
        <v>107</v>
      </c>
      <c r="H106" t="s">
        <v>107</v>
      </c>
      <c r="I106" t="s">
        <v>106</v>
      </c>
      <c r="J106" t="s">
        <v>106</v>
      </c>
      <c r="K106" t="s">
        <v>107</v>
      </c>
      <c r="L106" t="s">
        <v>107</v>
      </c>
      <c r="M106" t="s">
        <v>106</v>
      </c>
      <c r="N106" t="s">
        <v>106</v>
      </c>
      <c r="O106" t="s">
        <v>280</v>
      </c>
      <c r="P106" t="s">
        <v>280</v>
      </c>
      <c r="Q106" t="s">
        <v>107</v>
      </c>
      <c r="R106" t="s">
        <v>107</v>
      </c>
      <c r="S106" t="s">
        <v>107</v>
      </c>
      <c r="T106" t="s">
        <v>107</v>
      </c>
      <c r="U106" t="s">
        <v>106</v>
      </c>
      <c r="V106" t="s">
        <v>106</v>
      </c>
      <c r="W106" t="s">
        <v>107</v>
      </c>
      <c r="X106" t="s">
        <v>107</v>
      </c>
      <c r="Y106" t="s">
        <v>107</v>
      </c>
      <c r="Z106" t="s">
        <v>107</v>
      </c>
      <c r="AA106">
        <v>1</v>
      </c>
      <c r="AB106">
        <v>1</v>
      </c>
      <c r="AC106">
        <v>1</v>
      </c>
      <c r="AD106">
        <v>2</v>
      </c>
      <c r="AE106" t="s">
        <v>107</v>
      </c>
      <c r="AF106" t="s">
        <v>107</v>
      </c>
      <c r="AG106" t="s">
        <v>107</v>
      </c>
      <c r="AH106" t="s">
        <v>107</v>
      </c>
      <c r="AI106" t="s">
        <v>106</v>
      </c>
      <c r="AJ106" t="s">
        <v>106</v>
      </c>
      <c r="AK106" t="s">
        <v>107</v>
      </c>
      <c r="AL106" t="s">
        <v>107</v>
      </c>
      <c r="AM106" t="s">
        <v>106</v>
      </c>
      <c r="AN106" t="s">
        <v>106</v>
      </c>
      <c r="AO106" t="s">
        <v>106</v>
      </c>
      <c r="AP106" t="s">
        <v>106</v>
      </c>
      <c r="AQ106" t="s">
        <v>107</v>
      </c>
      <c r="AR106" t="s">
        <v>107</v>
      </c>
      <c r="AS106" t="s">
        <v>106</v>
      </c>
      <c r="AT106" t="s">
        <v>106</v>
      </c>
      <c r="AU106" t="s">
        <v>106</v>
      </c>
      <c r="AV106" t="s">
        <v>106</v>
      </c>
      <c r="AW106" t="s">
        <v>107</v>
      </c>
      <c r="AX106" t="s">
        <v>107</v>
      </c>
      <c r="AY106">
        <v>2</v>
      </c>
      <c r="AZ106">
        <v>2</v>
      </c>
      <c r="BA106">
        <v>1</v>
      </c>
      <c r="BB106">
        <v>1</v>
      </c>
      <c r="BC106" t="s">
        <v>106</v>
      </c>
      <c r="BD106" t="s">
        <v>106</v>
      </c>
      <c r="BE106" t="s">
        <v>106</v>
      </c>
      <c r="BF106" t="s">
        <v>106</v>
      </c>
      <c r="BG106" t="s">
        <v>106</v>
      </c>
      <c r="BH106" t="s">
        <v>106</v>
      </c>
      <c r="BI106" t="s">
        <v>106</v>
      </c>
      <c r="BJ106" t="s">
        <v>106</v>
      </c>
      <c r="BK106">
        <v>2</v>
      </c>
      <c r="BL106">
        <v>3</v>
      </c>
      <c r="BM106">
        <v>1</v>
      </c>
      <c r="BN106">
        <v>2</v>
      </c>
      <c r="BO106" t="s">
        <v>107</v>
      </c>
      <c r="BP106" t="s">
        <v>107</v>
      </c>
    </row>
    <row r="107" spans="1:68" x14ac:dyDescent="0.25">
      <c r="A107">
        <v>2015</v>
      </c>
      <c r="B107" t="s">
        <v>52</v>
      </c>
      <c r="C107" t="s">
        <v>106</v>
      </c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>
        <v>2</v>
      </c>
      <c r="J107">
        <v>3</v>
      </c>
      <c r="K107" t="s">
        <v>106</v>
      </c>
      <c r="L107" t="s">
        <v>106</v>
      </c>
      <c r="M107" t="s">
        <v>106</v>
      </c>
      <c r="N107" t="s">
        <v>106</v>
      </c>
      <c r="O107" t="s">
        <v>280</v>
      </c>
      <c r="P107" t="s">
        <v>280</v>
      </c>
      <c r="Q107" t="s">
        <v>106</v>
      </c>
      <c r="R107" t="s">
        <v>106</v>
      </c>
      <c r="S107">
        <v>2</v>
      </c>
      <c r="T107">
        <v>3</v>
      </c>
      <c r="U107" t="s">
        <v>106</v>
      </c>
      <c r="V107" t="s">
        <v>106</v>
      </c>
      <c r="W107" t="s">
        <v>107</v>
      </c>
      <c r="X107" t="s">
        <v>107</v>
      </c>
      <c r="Y107" t="s">
        <v>106</v>
      </c>
      <c r="Z107" t="s">
        <v>106</v>
      </c>
      <c r="AA107" t="s">
        <v>106</v>
      </c>
      <c r="AB107" t="s">
        <v>106</v>
      </c>
      <c r="AC107">
        <v>1</v>
      </c>
      <c r="AD107">
        <v>1</v>
      </c>
      <c r="AE107" t="s">
        <v>106</v>
      </c>
      <c r="AF107" t="s">
        <v>106</v>
      </c>
      <c r="AG107" t="s">
        <v>106</v>
      </c>
      <c r="AH107" t="s">
        <v>106</v>
      </c>
      <c r="AI107">
        <v>1</v>
      </c>
      <c r="AJ107">
        <v>2</v>
      </c>
      <c r="AK107" t="s">
        <v>106</v>
      </c>
      <c r="AL107" t="s">
        <v>106</v>
      </c>
      <c r="AM107" t="s">
        <v>106</v>
      </c>
      <c r="AN107" t="s">
        <v>106</v>
      </c>
      <c r="AO107">
        <v>1</v>
      </c>
      <c r="AP107">
        <v>1</v>
      </c>
      <c r="AQ107">
        <v>1</v>
      </c>
      <c r="AR107">
        <v>2</v>
      </c>
      <c r="AS107" t="s">
        <v>106</v>
      </c>
      <c r="AT107" t="s">
        <v>106</v>
      </c>
      <c r="AU107" t="s">
        <v>106</v>
      </c>
      <c r="AV107" t="s">
        <v>106</v>
      </c>
      <c r="AW107" t="s">
        <v>106</v>
      </c>
      <c r="AX107" t="s">
        <v>106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106</v>
      </c>
      <c r="BF107" t="s">
        <v>106</v>
      </c>
      <c r="BG107" t="s">
        <v>106</v>
      </c>
      <c r="BH107" t="s">
        <v>106</v>
      </c>
      <c r="BI107" t="s">
        <v>106</v>
      </c>
      <c r="BJ107" t="s">
        <v>106</v>
      </c>
      <c r="BK107" t="s">
        <v>106</v>
      </c>
      <c r="BL107" t="s">
        <v>106</v>
      </c>
      <c r="BM107" t="s">
        <v>106</v>
      </c>
      <c r="BN107" t="s">
        <v>106</v>
      </c>
      <c r="BO107">
        <v>1</v>
      </c>
      <c r="BP107">
        <v>2</v>
      </c>
    </row>
    <row r="108" spans="1:68" x14ac:dyDescent="0.25">
      <c r="A108">
        <v>2015</v>
      </c>
      <c r="B108" t="s">
        <v>217</v>
      </c>
      <c r="C108" t="s">
        <v>106</v>
      </c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280</v>
      </c>
      <c r="P108" t="s">
        <v>280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Z108" t="s">
        <v>106</v>
      </c>
      <c r="AA108" t="s">
        <v>106</v>
      </c>
      <c r="AB108" t="s">
        <v>106</v>
      </c>
      <c r="AC108" t="s">
        <v>106</v>
      </c>
      <c r="AD108" t="s">
        <v>106</v>
      </c>
      <c r="AE108" t="s">
        <v>106</v>
      </c>
      <c r="AF108" t="s">
        <v>106</v>
      </c>
      <c r="AG108" t="s">
        <v>106</v>
      </c>
      <c r="AH108" t="s">
        <v>106</v>
      </c>
      <c r="AI108" t="s">
        <v>106</v>
      </c>
      <c r="AJ108" t="s">
        <v>106</v>
      </c>
      <c r="AK108" t="s">
        <v>106</v>
      </c>
      <c r="AL108" t="s">
        <v>106</v>
      </c>
      <c r="AM108" t="s">
        <v>106</v>
      </c>
      <c r="AN108" t="s">
        <v>106</v>
      </c>
      <c r="AO108" t="s">
        <v>106</v>
      </c>
      <c r="AP108" t="s">
        <v>106</v>
      </c>
      <c r="AQ108" t="s">
        <v>106</v>
      </c>
      <c r="AR108" t="s">
        <v>106</v>
      </c>
      <c r="AS108" t="s">
        <v>106</v>
      </c>
      <c r="AT108" t="s">
        <v>106</v>
      </c>
      <c r="AU108" t="s">
        <v>106</v>
      </c>
      <c r="AV108" t="s">
        <v>106</v>
      </c>
      <c r="AW108" t="s">
        <v>106</v>
      </c>
      <c r="AX108" t="s">
        <v>106</v>
      </c>
      <c r="AY108" t="s">
        <v>106</v>
      </c>
      <c r="AZ108" t="s">
        <v>106</v>
      </c>
      <c r="BA108" t="s">
        <v>106</v>
      </c>
      <c r="BB108" t="s">
        <v>106</v>
      </c>
      <c r="BC108" t="s">
        <v>106</v>
      </c>
      <c r="BD108" t="s">
        <v>106</v>
      </c>
      <c r="BE108" t="s">
        <v>106</v>
      </c>
      <c r="BF108" t="s">
        <v>106</v>
      </c>
      <c r="BG108" t="s">
        <v>106</v>
      </c>
      <c r="BH108" t="s">
        <v>106</v>
      </c>
      <c r="BI108" t="s">
        <v>106</v>
      </c>
      <c r="BJ108" t="s">
        <v>106</v>
      </c>
      <c r="BK108" t="s">
        <v>106</v>
      </c>
      <c r="BL108" t="s">
        <v>106</v>
      </c>
      <c r="BM108" t="s">
        <v>106</v>
      </c>
      <c r="BN108" t="s">
        <v>106</v>
      </c>
      <c r="BO108" t="s">
        <v>106</v>
      </c>
      <c r="BP108" t="s">
        <v>106</v>
      </c>
    </row>
    <row r="109" spans="1:68" x14ac:dyDescent="0.25">
      <c r="A109">
        <v>2015</v>
      </c>
      <c r="B109" t="s">
        <v>218</v>
      </c>
      <c r="C109" t="s">
        <v>106</v>
      </c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107</v>
      </c>
      <c r="Z109" t="s">
        <v>107</v>
      </c>
      <c r="AA109" t="s">
        <v>106</v>
      </c>
      <c r="AB109" t="s">
        <v>106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106</v>
      </c>
      <c r="AL109" t="s">
        <v>106</v>
      </c>
      <c r="AM109" t="s">
        <v>106</v>
      </c>
      <c r="AN109" t="s">
        <v>106</v>
      </c>
      <c r="AO109" t="s">
        <v>106</v>
      </c>
      <c r="AP109" t="s">
        <v>106</v>
      </c>
      <c r="AQ109" t="s">
        <v>106</v>
      </c>
      <c r="AR109" t="s">
        <v>106</v>
      </c>
      <c r="AS109" t="s">
        <v>107</v>
      </c>
      <c r="AT109" t="s">
        <v>107</v>
      </c>
      <c r="AU109" t="s">
        <v>106</v>
      </c>
      <c r="AV109" t="s">
        <v>106</v>
      </c>
      <c r="AW109" t="s">
        <v>106</v>
      </c>
      <c r="AX109" t="s">
        <v>106</v>
      </c>
      <c r="AY109">
        <v>1</v>
      </c>
      <c r="AZ109">
        <v>2</v>
      </c>
      <c r="BA109" t="s">
        <v>106</v>
      </c>
      <c r="BB109" t="s">
        <v>106</v>
      </c>
      <c r="BC109" t="s">
        <v>106</v>
      </c>
      <c r="BD109" t="s">
        <v>106</v>
      </c>
      <c r="BE109" t="s">
        <v>107</v>
      </c>
      <c r="BF109" t="s">
        <v>107</v>
      </c>
      <c r="BG109" t="s">
        <v>106</v>
      </c>
      <c r="BH109" t="s">
        <v>106</v>
      </c>
      <c r="BI109" t="s">
        <v>106</v>
      </c>
      <c r="BJ109" t="s">
        <v>106</v>
      </c>
      <c r="BK109" t="s">
        <v>106</v>
      </c>
      <c r="BL109" t="s">
        <v>106</v>
      </c>
      <c r="BM109" t="s">
        <v>106</v>
      </c>
      <c r="BN109" t="s">
        <v>106</v>
      </c>
      <c r="BO109" t="s">
        <v>106</v>
      </c>
      <c r="BP109" t="s">
        <v>106</v>
      </c>
    </row>
    <row r="110" spans="1:68" x14ac:dyDescent="0.25">
      <c r="A110">
        <v>2015</v>
      </c>
      <c r="B110" t="s">
        <v>53</v>
      </c>
      <c r="C110" t="s">
        <v>106</v>
      </c>
      <c r="D110" t="s">
        <v>106</v>
      </c>
      <c r="E110" t="s">
        <v>106</v>
      </c>
      <c r="F110" t="s">
        <v>106</v>
      </c>
      <c r="G110" t="s">
        <v>107</v>
      </c>
      <c r="H110" t="s">
        <v>107</v>
      </c>
      <c r="I110" t="s">
        <v>106</v>
      </c>
      <c r="J110" t="s">
        <v>106</v>
      </c>
      <c r="K110" t="s">
        <v>107</v>
      </c>
      <c r="L110" t="s">
        <v>107</v>
      </c>
      <c r="M110" t="s">
        <v>106</v>
      </c>
      <c r="N110" t="s">
        <v>106</v>
      </c>
      <c r="O110" t="s">
        <v>280</v>
      </c>
      <c r="P110" t="s">
        <v>280</v>
      </c>
      <c r="Q110" t="s">
        <v>106</v>
      </c>
      <c r="R110" t="s">
        <v>106</v>
      </c>
      <c r="S110" t="s">
        <v>106</v>
      </c>
      <c r="T110" t="s">
        <v>106</v>
      </c>
      <c r="U110">
        <v>2</v>
      </c>
      <c r="V110">
        <v>2</v>
      </c>
      <c r="W110" t="s">
        <v>106</v>
      </c>
      <c r="X110" t="s">
        <v>106</v>
      </c>
      <c r="Y110" t="s">
        <v>107</v>
      </c>
      <c r="Z110" t="s">
        <v>107</v>
      </c>
      <c r="AA110" t="s">
        <v>106</v>
      </c>
      <c r="AB110" t="s">
        <v>106</v>
      </c>
      <c r="AC110" t="s">
        <v>107</v>
      </c>
      <c r="AD110" t="s">
        <v>107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107</v>
      </c>
      <c r="AL110" t="s">
        <v>107</v>
      </c>
      <c r="AM110" t="s">
        <v>106</v>
      </c>
      <c r="AN110" t="s">
        <v>106</v>
      </c>
      <c r="AO110" t="s">
        <v>107</v>
      </c>
      <c r="AP110" t="s">
        <v>107</v>
      </c>
      <c r="AQ110" t="s">
        <v>106</v>
      </c>
      <c r="AR110" t="s">
        <v>106</v>
      </c>
      <c r="AS110" t="s">
        <v>107</v>
      </c>
      <c r="AT110" t="s">
        <v>107</v>
      </c>
      <c r="AU110">
        <v>1</v>
      </c>
      <c r="AV110">
        <v>2</v>
      </c>
      <c r="AW110" t="s">
        <v>106</v>
      </c>
      <c r="AX110" t="s">
        <v>106</v>
      </c>
      <c r="AY110" t="s">
        <v>106</v>
      </c>
      <c r="AZ110" t="s">
        <v>106</v>
      </c>
      <c r="BA110" t="s">
        <v>106</v>
      </c>
      <c r="BB110" t="s">
        <v>106</v>
      </c>
      <c r="BC110" t="s">
        <v>106</v>
      </c>
      <c r="BD110" t="s">
        <v>106</v>
      </c>
      <c r="BE110" t="s">
        <v>107</v>
      </c>
      <c r="BF110" t="s">
        <v>107</v>
      </c>
      <c r="BG110" t="s">
        <v>107</v>
      </c>
      <c r="BH110" t="s">
        <v>107</v>
      </c>
      <c r="BI110" t="s">
        <v>107</v>
      </c>
      <c r="BJ110" t="s">
        <v>107</v>
      </c>
      <c r="BK110" t="s">
        <v>106</v>
      </c>
      <c r="BL110" t="s">
        <v>106</v>
      </c>
      <c r="BM110" t="s">
        <v>106</v>
      </c>
      <c r="BN110" t="s">
        <v>106</v>
      </c>
      <c r="BO110" t="s">
        <v>107</v>
      </c>
      <c r="BP110" t="s">
        <v>107</v>
      </c>
    </row>
    <row r="111" spans="1:68" x14ac:dyDescent="0.25">
      <c r="A111">
        <v>2015</v>
      </c>
      <c r="B111" t="s">
        <v>54</v>
      </c>
      <c r="C111" t="s">
        <v>106</v>
      </c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280</v>
      </c>
      <c r="P111" t="s">
        <v>280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Z111" t="s">
        <v>106</v>
      </c>
      <c r="AA111" t="s">
        <v>106</v>
      </c>
      <c r="AB111" t="s">
        <v>106</v>
      </c>
      <c r="AC111" t="s">
        <v>106</v>
      </c>
      <c r="AD111" t="s">
        <v>106</v>
      </c>
      <c r="AE111" t="s">
        <v>106</v>
      </c>
      <c r="AF111" t="s">
        <v>106</v>
      </c>
      <c r="AG111" t="s">
        <v>106</v>
      </c>
      <c r="AH111" t="s">
        <v>106</v>
      </c>
      <c r="AI111" t="s">
        <v>106</v>
      </c>
      <c r="AJ111" t="s">
        <v>106</v>
      </c>
      <c r="AK111" t="s">
        <v>106</v>
      </c>
      <c r="AL111" t="s">
        <v>106</v>
      </c>
      <c r="AM111" t="s">
        <v>106</v>
      </c>
      <c r="AN111" t="s">
        <v>106</v>
      </c>
      <c r="AO111" t="s">
        <v>106</v>
      </c>
      <c r="AP111" t="s">
        <v>106</v>
      </c>
      <c r="AQ111" t="s">
        <v>106</v>
      </c>
      <c r="AR111" t="s">
        <v>106</v>
      </c>
      <c r="AS111" t="s">
        <v>106</v>
      </c>
      <c r="AT111" t="s">
        <v>106</v>
      </c>
      <c r="AU111" t="s">
        <v>106</v>
      </c>
      <c r="AV111" t="s">
        <v>106</v>
      </c>
      <c r="AW111" t="s">
        <v>106</v>
      </c>
      <c r="AX111" t="s">
        <v>106</v>
      </c>
      <c r="AY111" t="s">
        <v>106</v>
      </c>
      <c r="AZ111" t="s">
        <v>106</v>
      </c>
      <c r="BA111" t="s">
        <v>106</v>
      </c>
      <c r="BB111" t="s">
        <v>106</v>
      </c>
      <c r="BC111" t="s">
        <v>106</v>
      </c>
      <c r="BD111" t="s">
        <v>106</v>
      </c>
      <c r="BE111" t="s">
        <v>106</v>
      </c>
      <c r="BF111" t="s">
        <v>106</v>
      </c>
      <c r="BG111" t="s">
        <v>106</v>
      </c>
      <c r="BH111" t="s">
        <v>106</v>
      </c>
      <c r="BI111" t="s">
        <v>106</v>
      </c>
      <c r="BJ111" t="s">
        <v>106</v>
      </c>
      <c r="BK111" t="s">
        <v>106</v>
      </c>
      <c r="BL111" t="s">
        <v>106</v>
      </c>
      <c r="BM111" t="s">
        <v>106</v>
      </c>
      <c r="BN111" t="s">
        <v>106</v>
      </c>
      <c r="BO111" t="s">
        <v>106</v>
      </c>
      <c r="BP111" t="s">
        <v>106</v>
      </c>
    </row>
    <row r="112" spans="1:68" x14ac:dyDescent="0.25">
      <c r="A112">
        <v>2015</v>
      </c>
      <c r="B112" t="s">
        <v>55</v>
      </c>
      <c r="C112">
        <v>7</v>
      </c>
      <c r="D112">
        <v>4</v>
      </c>
      <c r="E112">
        <v>1</v>
      </c>
      <c r="F112">
        <v>2</v>
      </c>
      <c r="G112" t="s">
        <v>107</v>
      </c>
      <c r="H112" t="s">
        <v>107</v>
      </c>
      <c r="I112" t="s">
        <v>107</v>
      </c>
      <c r="J112" t="s">
        <v>107</v>
      </c>
      <c r="K112">
        <v>1</v>
      </c>
      <c r="L112">
        <v>2</v>
      </c>
      <c r="M112" t="s">
        <v>107</v>
      </c>
      <c r="N112" t="s">
        <v>107</v>
      </c>
      <c r="O112" t="s">
        <v>280</v>
      </c>
      <c r="P112" t="s">
        <v>280</v>
      </c>
      <c r="Q112" t="s">
        <v>106</v>
      </c>
      <c r="R112" t="s">
        <v>106</v>
      </c>
      <c r="S112" t="s">
        <v>107</v>
      </c>
      <c r="T112" t="s">
        <v>107</v>
      </c>
      <c r="U112">
        <v>2</v>
      </c>
      <c r="V112">
        <v>3</v>
      </c>
      <c r="W112">
        <v>4</v>
      </c>
      <c r="X112">
        <v>4</v>
      </c>
      <c r="Y112" t="s">
        <v>107</v>
      </c>
      <c r="Z112" t="s">
        <v>107</v>
      </c>
      <c r="AA112" t="s">
        <v>107</v>
      </c>
      <c r="AB112" t="s">
        <v>107</v>
      </c>
      <c r="AC112" t="s">
        <v>107</v>
      </c>
      <c r="AD112" t="s">
        <v>107</v>
      </c>
      <c r="AE112" t="s">
        <v>107</v>
      </c>
      <c r="AF112" t="s">
        <v>107</v>
      </c>
      <c r="AG112" t="s">
        <v>107</v>
      </c>
      <c r="AH112" t="s">
        <v>107</v>
      </c>
      <c r="AI112">
        <v>3</v>
      </c>
      <c r="AJ112">
        <v>3</v>
      </c>
      <c r="AK112">
        <v>1</v>
      </c>
      <c r="AL112">
        <v>2</v>
      </c>
      <c r="AM112">
        <v>1</v>
      </c>
      <c r="AN112">
        <v>2</v>
      </c>
      <c r="AO112" t="s">
        <v>107</v>
      </c>
      <c r="AP112" t="s">
        <v>107</v>
      </c>
      <c r="AQ112" t="s">
        <v>107</v>
      </c>
      <c r="AR112" t="s">
        <v>107</v>
      </c>
      <c r="AS112" t="s">
        <v>106</v>
      </c>
      <c r="AT112" t="s">
        <v>106</v>
      </c>
      <c r="AU112">
        <v>2</v>
      </c>
      <c r="AV112">
        <v>3</v>
      </c>
      <c r="AW112">
        <v>1</v>
      </c>
      <c r="AX112">
        <v>1</v>
      </c>
      <c r="AY112">
        <v>10</v>
      </c>
      <c r="AZ112">
        <v>6</v>
      </c>
      <c r="BA112">
        <v>2</v>
      </c>
      <c r="BB112">
        <v>2</v>
      </c>
      <c r="BC112" t="s">
        <v>107</v>
      </c>
      <c r="BD112" t="s">
        <v>107</v>
      </c>
      <c r="BE112" t="s">
        <v>107</v>
      </c>
      <c r="BF112" t="s">
        <v>107</v>
      </c>
      <c r="BG112" t="s">
        <v>106</v>
      </c>
      <c r="BH112" t="s">
        <v>106</v>
      </c>
      <c r="BI112">
        <v>2</v>
      </c>
      <c r="BJ112">
        <v>2</v>
      </c>
      <c r="BK112">
        <v>5</v>
      </c>
      <c r="BL112">
        <v>5</v>
      </c>
      <c r="BM112" t="s">
        <v>107</v>
      </c>
      <c r="BN112" t="s">
        <v>107</v>
      </c>
      <c r="BO112" t="s">
        <v>106</v>
      </c>
      <c r="BP112" t="s">
        <v>106</v>
      </c>
    </row>
    <row r="113" spans="1:68" x14ac:dyDescent="0.25">
      <c r="A113">
        <v>2015</v>
      </c>
      <c r="B113" t="s">
        <v>56</v>
      </c>
      <c r="C113" t="s">
        <v>106</v>
      </c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280</v>
      </c>
      <c r="P113" t="s">
        <v>280</v>
      </c>
      <c r="Q113" t="s">
        <v>106</v>
      </c>
      <c r="R113" t="s">
        <v>106</v>
      </c>
      <c r="S113" t="s">
        <v>107</v>
      </c>
      <c r="T113" t="s">
        <v>107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Z113" t="s">
        <v>106</v>
      </c>
      <c r="AA113" t="s">
        <v>107</v>
      </c>
      <c r="AB113" t="s">
        <v>107</v>
      </c>
      <c r="AC113" t="s">
        <v>106</v>
      </c>
      <c r="AD113" t="s">
        <v>106</v>
      </c>
      <c r="AE113" t="s">
        <v>106</v>
      </c>
      <c r="AF113" t="s">
        <v>106</v>
      </c>
      <c r="AG113" t="s">
        <v>106</v>
      </c>
      <c r="AH113" t="s">
        <v>106</v>
      </c>
      <c r="AI113" t="s">
        <v>106</v>
      </c>
      <c r="AJ113" t="s">
        <v>106</v>
      </c>
      <c r="AK113" t="s">
        <v>106</v>
      </c>
      <c r="AL113" t="s">
        <v>106</v>
      </c>
      <c r="AM113" t="s">
        <v>106</v>
      </c>
      <c r="AN113" t="s">
        <v>106</v>
      </c>
      <c r="AO113" t="s">
        <v>106</v>
      </c>
      <c r="AP113" t="s">
        <v>106</v>
      </c>
      <c r="AQ113" t="s">
        <v>106</v>
      </c>
      <c r="AR113" t="s">
        <v>106</v>
      </c>
      <c r="AS113" t="s">
        <v>106</v>
      </c>
      <c r="AT113" t="s">
        <v>106</v>
      </c>
      <c r="AU113" t="s">
        <v>107</v>
      </c>
      <c r="AV113" t="s">
        <v>107</v>
      </c>
      <c r="AW113" t="s">
        <v>106</v>
      </c>
      <c r="AX113" t="s">
        <v>106</v>
      </c>
      <c r="AY113" t="s">
        <v>106</v>
      </c>
      <c r="AZ113" t="s">
        <v>106</v>
      </c>
      <c r="BA113" t="s">
        <v>106</v>
      </c>
      <c r="BB113" t="s">
        <v>106</v>
      </c>
      <c r="BC113" t="s">
        <v>106</v>
      </c>
      <c r="BD113" t="s">
        <v>106</v>
      </c>
      <c r="BE113" t="s">
        <v>106</v>
      </c>
      <c r="BF113" t="s">
        <v>106</v>
      </c>
      <c r="BG113" t="s">
        <v>106</v>
      </c>
      <c r="BH113" t="s">
        <v>106</v>
      </c>
      <c r="BI113" t="s">
        <v>106</v>
      </c>
      <c r="BJ113" t="s">
        <v>106</v>
      </c>
      <c r="BK113" t="s">
        <v>106</v>
      </c>
      <c r="BL113" t="s">
        <v>106</v>
      </c>
      <c r="BM113" t="s">
        <v>106</v>
      </c>
      <c r="BN113" t="s">
        <v>106</v>
      </c>
      <c r="BO113" t="s">
        <v>107</v>
      </c>
      <c r="BP113" t="s">
        <v>107</v>
      </c>
    </row>
    <row r="114" spans="1:68" x14ac:dyDescent="0.25">
      <c r="A114">
        <v>2015</v>
      </c>
      <c r="B114" t="s">
        <v>57</v>
      </c>
      <c r="C114" t="s">
        <v>106</v>
      </c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280</v>
      </c>
      <c r="P114" t="s">
        <v>280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Z114" t="s">
        <v>106</v>
      </c>
      <c r="AA114" t="s">
        <v>106</v>
      </c>
      <c r="AB114" t="s">
        <v>106</v>
      </c>
      <c r="AC114" t="s">
        <v>106</v>
      </c>
      <c r="AD114" t="s">
        <v>106</v>
      </c>
      <c r="AE114" t="s">
        <v>106</v>
      </c>
      <c r="AF114" t="s">
        <v>106</v>
      </c>
      <c r="AG114" t="s">
        <v>106</v>
      </c>
      <c r="AH114" t="s">
        <v>106</v>
      </c>
      <c r="AI114" t="s">
        <v>107</v>
      </c>
      <c r="AJ114" t="s">
        <v>107</v>
      </c>
      <c r="AK114" t="s">
        <v>106</v>
      </c>
      <c r="AL114" t="s">
        <v>106</v>
      </c>
      <c r="AM114" t="s">
        <v>106</v>
      </c>
      <c r="AN114" t="s">
        <v>106</v>
      </c>
      <c r="AO114" t="s">
        <v>107</v>
      </c>
      <c r="AP114" t="s">
        <v>107</v>
      </c>
      <c r="AQ114" t="s">
        <v>106</v>
      </c>
      <c r="AR114" t="s">
        <v>106</v>
      </c>
      <c r="AS114" t="s">
        <v>106</v>
      </c>
      <c r="AT114" t="s">
        <v>106</v>
      </c>
      <c r="AU114" t="s">
        <v>106</v>
      </c>
      <c r="AV114" t="s">
        <v>106</v>
      </c>
      <c r="AW114" t="s">
        <v>106</v>
      </c>
      <c r="AX114" t="s">
        <v>106</v>
      </c>
      <c r="AY114" t="s">
        <v>106</v>
      </c>
      <c r="AZ114" t="s">
        <v>106</v>
      </c>
      <c r="BA114" t="s">
        <v>106</v>
      </c>
      <c r="BB114" t="s">
        <v>106</v>
      </c>
      <c r="BC114" t="s">
        <v>106</v>
      </c>
      <c r="BD114" t="s">
        <v>106</v>
      </c>
      <c r="BE114" t="s">
        <v>107</v>
      </c>
      <c r="BF114" t="s">
        <v>107</v>
      </c>
      <c r="BG114" t="s">
        <v>106</v>
      </c>
      <c r="BH114" t="s">
        <v>106</v>
      </c>
      <c r="BI114" t="s">
        <v>106</v>
      </c>
      <c r="BJ114" t="s">
        <v>106</v>
      </c>
      <c r="BK114" t="s">
        <v>106</v>
      </c>
      <c r="BL114" t="s">
        <v>106</v>
      </c>
      <c r="BM114" t="s">
        <v>106</v>
      </c>
      <c r="BN114" t="s">
        <v>106</v>
      </c>
      <c r="BO114" t="s">
        <v>106</v>
      </c>
      <c r="BP114" t="s">
        <v>106</v>
      </c>
    </row>
    <row r="115" spans="1:68" x14ac:dyDescent="0.25">
      <c r="A115">
        <v>2015</v>
      </c>
      <c r="B115" t="s">
        <v>263</v>
      </c>
      <c r="C115" t="s">
        <v>106</v>
      </c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280</v>
      </c>
      <c r="P115" t="s">
        <v>280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Z115" t="s">
        <v>106</v>
      </c>
      <c r="AA115" t="s">
        <v>106</v>
      </c>
      <c r="AB115" t="s">
        <v>106</v>
      </c>
      <c r="AC115" t="s">
        <v>106</v>
      </c>
      <c r="AD115" t="s">
        <v>106</v>
      </c>
      <c r="AE115" t="s">
        <v>107</v>
      </c>
      <c r="AF115" t="s">
        <v>107</v>
      </c>
      <c r="AG115" t="s">
        <v>106</v>
      </c>
      <c r="AH115" t="s">
        <v>106</v>
      </c>
      <c r="AI115" t="s">
        <v>106</v>
      </c>
      <c r="AJ115" t="s">
        <v>106</v>
      </c>
      <c r="AK115" t="s">
        <v>106</v>
      </c>
      <c r="AL115" t="s">
        <v>106</v>
      </c>
      <c r="AM115" t="s">
        <v>106</v>
      </c>
      <c r="AN115" t="s">
        <v>106</v>
      </c>
      <c r="AO115" t="s">
        <v>106</v>
      </c>
      <c r="AP115" t="s">
        <v>106</v>
      </c>
      <c r="AQ115" t="s">
        <v>106</v>
      </c>
      <c r="AR115" t="s">
        <v>106</v>
      </c>
      <c r="AS115" t="s">
        <v>106</v>
      </c>
      <c r="AT115" t="s">
        <v>106</v>
      </c>
      <c r="AU115" t="s">
        <v>106</v>
      </c>
      <c r="AV115" t="s">
        <v>106</v>
      </c>
      <c r="AW115" t="s">
        <v>106</v>
      </c>
      <c r="AX115" t="s">
        <v>106</v>
      </c>
      <c r="AY115" t="s">
        <v>106</v>
      </c>
      <c r="AZ115" t="s">
        <v>106</v>
      </c>
      <c r="BA115" t="s">
        <v>106</v>
      </c>
      <c r="BB115" t="s">
        <v>106</v>
      </c>
      <c r="BC115" t="s">
        <v>106</v>
      </c>
      <c r="BD115" t="s">
        <v>106</v>
      </c>
      <c r="BE115" t="s">
        <v>106</v>
      </c>
      <c r="BF115" t="s">
        <v>106</v>
      </c>
      <c r="BG115" t="s">
        <v>106</v>
      </c>
      <c r="BH115" t="s">
        <v>106</v>
      </c>
      <c r="BI115" t="s">
        <v>106</v>
      </c>
      <c r="BJ115" t="s">
        <v>106</v>
      </c>
      <c r="BK115" t="s">
        <v>106</v>
      </c>
      <c r="BL115" t="s">
        <v>106</v>
      </c>
      <c r="BM115" t="s">
        <v>106</v>
      </c>
      <c r="BN115" t="s">
        <v>106</v>
      </c>
      <c r="BO115" t="s">
        <v>106</v>
      </c>
      <c r="BP115" t="s">
        <v>106</v>
      </c>
    </row>
    <row r="116" spans="1:68" x14ac:dyDescent="0.25">
      <c r="A116">
        <v>2015</v>
      </c>
      <c r="B116" t="s">
        <v>58</v>
      </c>
      <c r="C116" t="s">
        <v>107</v>
      </c>
      <c r="D116" t="s">
        <v>107</v>
      </c>
      <c r="E116" t="s">
        <v>106</v>
      </c>
      <c r="F116" t="s">
        <v>106</v>
      </c>
      <c r="G116" t="s">
        <v>106</v>
      </c>
      <c r="H116" t="s">
        <v>106</v>
      </c>
      <c r="I116" t="s">
        <v>107</v>
      </c>
      <c r="J116" t="s">
        <v>107</v>
      </c>
      <c r="K116" t="s">
        <v>106</v>
      </c>
      <c r="L116" t="s">
        <v>106</v>
      </c>
      <c r="M116" t="s">
        <v>106</v>
      </c>
      <c r="N116" t="s">
        <v>106</v>
      </c>
      <c r="O116" t="s">
        <v>280</v>
      </c>
      <c r="P116" t="s">
        <v>280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107</v>
      </c>
      <c r="Z116" t="s">
        <v>107</v>
      </c>
      <c r="AA116" t="s">
        <v>106</v>
      </c>
      <c r="AB116" t="s">
        <v>106</v>
      </c>
      <c r="AC116" t="s">
        <v>107</v>
      </c>
      <c r="AD116" t="s">
        <v>107</v>
      </c>
      <c r="AE116" t="s">
        <v>106</v>
      </c>
      <c r="AF116" t="s">
        <v>106</v>
      </c>
      <c r="AG116" t="s">
        <v>106</v>
      </c>
      <c r="AH116" t="s">
        <v>106</v>
      </c>
      <c r="AI116" t="s">
        <v>107</v>
      </c>
      <c r="AJ116" t="s">
        <v>107</v>
      </c>
      <c r="AK116" t="s">
        <v>106</v>
      </c>
      <c r="AL116" t="s">
        <v>106</v>
      </c>
      <c r="AM116" t="s">
        <v>106</v>
      </c>
      <c r="AN116" t="s">
        <v>106</v>
      </c>
      <c r="AO116" t="s">
        <v>107</v>
      </c>
      <c r="AP116" t="s">
        <v>107</v>
      </c>
      <c r="AQ116" t="s">
        <v>106</v>
      </c>
      <c r="AR116" t="s">
        <v>106</v>
      </c>
      <c r="AS116" t="s">
        <v>107</v>
      </c>
      <c r="AT116" t="s">
        <v>107</v>
      </c>
      <c r="AU116" t="s">
        <v>106</v>
      </c>
      <c r="AV116" t="s">
        <v>106</v>
      </c>
      <c r="AW116" t="s">
        <v>107</v>
      </c>
      <c r="AX116" t="s">
        <v>107</v>
      </c>
      <c r="AY116" t="s">
        <v>106</v>
      </c>
      <c r="AZ116" t="s">
        <v>106</v>
      </c>
      <c r="BA116" t="s">
        <v>106</v>
      </c>
      <c r="BB116" t="s">
        <v>106</v>
      </c>
      <c r="BC116" t="s">
        <v>106</v>
      </c>
      <c r="BD116" t="s">
        <v>106</v>
      </c>
      <c r="BE116" t="s">
        <v>107</v>
      </c>
      <c r="BF116" t="s">
        <v>107</v>
      </c>
      <c r="BG116" t="s">
        <v>106</v>
      </c>
      <c r="BH116" t="s">
        <v>106</v>
      </c>
      <c r="BI116" t="s">
        <v>106</v>
      </c>
      <c r="BJ116" t="s">
        <v>106</v>
      </c>
      <c r="BK116" t="s">
        <v>106</v>
      </c>
      <c r="BL116" t="s">
        <v>106</v>
      </c>
      <c r="BM116" t="s">
        <v>106</v>
      </c>
      <c r="BN116" t="s">
        <v>106</v>
      </c>
      <c r="BO116" t="s">
        <v>106</v>
      </c>
      <c r="BP116" t="s">
        <v>106</v>
      </c>
    </row>
    <row r="117" spans="1:68" x14ac:dyDescent="0.25">
      <c r="A117">
        <v>2015</v>
      </c>
      <c r="B117" t="s">
        <v>59</v>
      </c>
      <c r="C117" t="s">
        <v>106</v>
      </c>
      <c r="D117" t="s">
        <v>106</v>
      </c>
      <c r="E117" t="s">
        <v>107</v>
      </c>
      <c r="F117" t="s">
        <v>107</v>
      </c>
      <c r="G117" t="s">
        <v>106</v>
      </c>
      <c r="H117" t="s">
        <v>106</v>
      </c>
      <c r="I117" t="s">
        <v>107</v>
      </c>
      <c r="J117" t="s">
        <v>107</v>
      </c>
      <c r="K117" t="s">
        <v>107</v>
      </c>
      <c r="L117" t="s">
        <v>107</v>
      </c>
      <c r="M117">
        <v>1</v>
      </c>
      <c r="N117">
        <v>2</v>
      </c>
      <c r="O117" t="s">
        <v>280</v>
      </c>
      <c r="P117" t="s">
        <v>280</v>
      </c>
      <c r="Q117" t="s">
        <v>106</v>
      </c>
      <c r="R117" t="s">
        <v>106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Z117" t="s">
        <v>107</v>
      </c>
      <c r="AA117" t="s">
        <v>107</v>
      </c>
      <c r="AB117" t="s">
        <v>107</v>
      </c>
      <c r="AC117" t="s">
        <v>107</v>
      </c>
      <c r="AD117" t="s">
        <v>107</v>
      </c>
      <c r="AE117" t="s">
        <v>107</v>
      </c>
      <c r="AF117" t="s">
        <v>107</v>
      </c>
      <c r="AG117" t="s">
        <v>106</v>
      </c>
      <c r="AH117" t="s">
        <v>106</v>
      </c>
      <c r="AI117" t="s">
        <v>107</v>
      </c>
      <c r="AJ117" t="s">
        <v>107</v>
      </c>
      <c r="AK117" t="s">
        <v>107</v>
      </c>
      <c r="AL117" t="s">
        <v>107</v>
      </c>
      <c r="AM117">
        <v>1</v>
      </c>
      <c r="AN117">
        <v>2</v>
      </c>
      <c r="AO117">
        <v>1</v>
      </c>
      <c r="AP117">
        <v>1</v>
      </c>
      <c r="AQ117" t="s">
        <v>107</v>
      </c>
      <c r="AR117" t="s">
        <v>107</v>
      </c>
      <c r="AS117" t="s">
        <v>106</v>
      </c>
      <c r="AT117" t="s">
        <v>106</v>
      </c>
      <c r="AU117" t="s">
        <v>107</v>
      </c>
      <c r="AV117" t="s">
        <v>107</v>
      </c>
      <c r="AW117" t="s">
        <v>107</v>
      </c>
      <c r="AX117" t="s">
        <v>107</v>
      </c>
      <c r="AY117" t="s">
        <v>107</v>
      </c>
      <c r="AZ117" t="s">
        <v>107</v>
      </c>
      <c r="BA117" t="s">
        <v>107</v>
      </c>
      <c r="BB117" t="s">
        <v>107</v>
      </c>
      <c r="BC117" t="s">
        <v>107</v>
      </c>
      <c r="BD117" t="s">
        <v>107</v>
      </c>
      <c r="BE117">
        <v>1</v>
      </c>
      <c r="BF117">
        <v>2</v>
      </c>
      <c r="BG117">
        <v>1</v>
      </c>
      <c r="BH117">
        <v>1</v>
      </c>
      <c r="BI117" t="s">
        <v>107</v>
      </c>
      <c r="BJ117" t="s">
        <v>107</v>
      </c>
      <c r="BK117" t="s">
        <v>106</v>
      </c>
      <c r="BL117" t="s">
        <v>106</v>
      </c>
      <c r="BM117" t="s">
        <v>107</v>
      </c>
      <c r="BN117" t="s">
        <v>107</v>
      </c>
      <c r="BO117">
        <v>2</v>
      </c>
      <c r="BP117">
        <v>2</v>
      </c>
    </row>
    <row r="118" spans="1:68" x14ac:dyDescent="0.25">
      <c r="A118">
        <v>2015</v>
      </c>
      <c r="B118" t="s">
        <v>219</v>
      </c>
      <c r="C118" t="s">
        <v>106</v>
      </c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280</v>
      </c>
      <c r="P118" t="s">
        <v>280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106</v>
      </c>
      <c r="X118" t="s">
        <v>106</v>
      </c>
      <c r="Y118" t="s">
        <v>106</v>
      </c>
      <c r="Z118" t="s">
        <v>106</v>
      </c>
      <c r="AA118" t="s">
        <v>106</v>
      </c>
      <c r="AB118" t="s">
        <v>106</v>
      </c>
      <c r="AC118" t="s">
        <v>106</v>
      </c>
      <c r="AD118" t="s">
        <v>106</v>
      </c>
      <c r="AE118" t="s">
        <v>106</v>
      </c>
      <c r="AF118" t="s">
        <v>106</v>
      </c>
      <c r="AG118" t="s">
        <v>106</v>
      </c>
      <c r="AH118" t="s">
        <v>106</v>
      </c>
      <c r="AI118" t="s">
        <v>106</v>
      </c>
      <c r="AJ118" t="s">
        <v>106</v>
      </c>
      <c r="AK118" t="s">
        <v>106</v>
      </c>
      <c r="AL118" t="s">
        <v>106</v>
      </c>
      <c r="AM118" t="s">
        <v>106</v>
      </c>
      <c r="AN118" t="s">
        <v>106</v>
      </c>
      <c r="AO118" t="s">
        <v>106</v>
      </c>
      <c r="AP118" t="s">
        <v>106</v>
      </c>
      <c r="AQ118" t="s">
        <v>106</v>
      </c>
      <c r="AR118" t="s">
        <v>106</v>
      </c>
      <c r="AS118" t="s">
        <v>106</v>
      </c>
      <c r="AT118" t="s">
        <v>106</v>
      </c>
      <c r="AU118" t="s">
        <v>106</v>
      </c>
      <c r="AV118" t="s">
        <v>106</v>
      </c>
      <c r="AW118" t="s">
        <v>106</v>
      </c>
      <c r="AX118" t="s">
        <v>106</v>
      </c>
      <c r="AY118" t="s">
        <v>106</v>
      </c>
      <c r="AZ118" t="s">
        <v>106</v>
      </c>
      <c r="BA118" t="s">
        <v>106</v>
      </c>
      <c r="BB118" t="s">
        <v>106</v>
      </c>
      <c r="BC118" t="s">
        <v>106</v>
      </c>
      <c r="BD118" t="s">
        <v>106</v>
      </c>
      <c r="BE118" t="s">
        <v>106</v>
      </c>
      <c r="BF118" t="s">
        <v>106</v>
      </c>
      <c r="BG118" t="s">
        <v>106</v>
      </c>
      <c r="BH118" t="s">
        <v>106</v>
      </c>
      <c r="BI118" t="s">
        <v>106</v>
      </c>
      <c r="BJ118" t="s">
        <v>106</v>
      </c>
      <c r="BK118" t="s">
        <v>106</v>
      </c>
      <c r="BL118" t="s">
        <v>106</v>
      </c>
      <c r="BM118" t="s">
        <v>106</v>
      </c>
      <c r="BN118" t="s">
        <v>106</v>
      </c>
      <c r="BO118" t="s">
        <v>106</v>
      </c>
      <c r="BP118" t="s">
        <v>106</v>
      </c>
    </row>
    <row r="119" spans="1:68" x14ac:dyDescent="0.25">
      <c r="A119">
        <v>2015</v>
      </c>
      <c r="B119" t="s">
        <v>60</v>
      </c>
      <c r="C119" t="s">
        <v>106</v>
      </c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107</v>
      </c>
      <c r="L119" t="s">
        <v>107</v>
      </c>
      <c r="M119" t="s">
        <v>106</v>
      </c>
      <c r="N119" t="s">
        <v>106</v>
      </c>
      <c r="O119" t="s">
        <v>280</v>
      </c>
      <c r="P119" t="s">
        <v>280</v>
      </c>
      <c r="Q119" t="s">
        <v>107</v>
      </c>
      <c r="R119" t="s">
        <v>107</v>
      </c>
      <c r="S119" t="s">
        <v>106</v>
      </c>
      <c r="T119" t="s">
        <v>106</v>
      </c>
      <c r="U119" t="s">
        <v>106</v>
      </c>
      <c r="V119" t="s">
        <v>106</v>
      </c>
      <c r="W119">
        <v>1</v>
      </c>
      <c r="X119">
        <v>2</v>
      </c>
      <c r="Y119" t="s">
        <v>106</v>
      </c>
      <c r="Z119" t="s">
        <v>106</v>
      </c>
      <c r="AA119" t="s">
        <v>107</v>
      </c>
      <c r="AB119" t="s">
        <v>107</v>
      </c>
      <c r="AC119" t="s">
        <v>106</v>
      </c>
      <c r="AD119" t="s">
        <v>106</v>
      </c>
      <c r="AE119" t="s">
        <v>106</v>
      </c>
      <c r="AF119" t="s">
        <v>106</v>
      </c>
      <c r="AG119" t="s">
        <v>106</v>
      </c>
      <c r="AH119" t="s">
        <v>106</v>
      </c>
      <c r="AI119" t="s">
        <v>106</v>
      </c>
      <c r="AJ119" t="s">
        <v>106</v>
      </c>
      <c r="AK119" t="s">
        <v>106</v>
      </c>
      <c r="AL119" t="s">
        <v>106</v>
      </c>
      <c r="AM119" t="s">
        <v>107</v>
      </c>
      <c r="AN119" t="s">
        <v>107</v>
      </c>
      <c r="AO119" t="s">
        <v>107</v>
      </c>
      <c r="AP119" t="s">
        <v>107</v>
      </c>
      <c r="AQ119" t="s">
        <v>107</v>
      </c>
      <c r="AR119" t="s">
        <v>107</v>
      </c>
      <c r="AS119" t="s">
        <v>107</v>
      </c>
      <c r="AT119" t="s">
        <v>107</v>
      </c>
      <c r="AU119" t="s">
        <v>106</v>
      </c>
      <c r="AV119" t="s">
        <v>106</v>
      </c>
      <c r="AW119" t="s">
        <v>106</v>
      </c>
      <c r="AX119" t="s">
        <v>106</v>
      </c>
      <c r="AY119" t="s">
        <v>106</v>
      </c>
      <c r="AZ119" t="s">
        <v>106</v>
      </c>
      <c r="BA119" t="s">
        <v>106</v>
      </c>
      <c r="BB119" t="s">
        <v>106</v>
      </c>
      <c r="BC119" t="s">
        <v>106</v>
      </c>
      <c r="BD119" t="s">
        <v>106</v>
      </c>
      <c r="BE119" t="s">
        <v>106</v>
      </c>
      <c r="BF119" t="s">
        <v>106</v>
      </c>
      <c r="BG119" t="s">
        <v>107</v>
      </c>
      <c r="BH119" t="s">
        <v>107</v>
      </c>
      <c r="BI119" t="s">
        <v>107</v>
      </c>
      <c r="BJ119" t="s">
        <v>107</v>
      </c>
      <c r="BK119" t="s">
        <v>106</v>
      </c>
      <c r="BL119" t="s">
        <v>106</v>
      </c>
      <c r="BM119" t="s">
        <v>107</v>
      </c>
      <c r="BN119" t="s">
        <v>107</v>
      </c>
      <c r="BO119" t="s">
        <v>107</v>
      </c>
      <c r="BP119" t="s">
        <v>107</v>
      </c>
    </row>
    <row r="120" spans="1:68" x14ac:dyDescent="0.25">
      <c r="A120">
        <v>2015</v>
      </c>
      <c r="B120" t="s">
        <v>220</v>
      </c>
      <c r="C120" t="s">
        <v>106</v>
      </c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280</v>
      </c>
      <c r="P120" t="s">
        <v>280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Z120" t="s">
        <v>106</v>
      </c>
      <c r="AA120" t="s">
        <v>106</v>
      </c>
      <c r="AB120" t="s">
        <v>106</v>
      </c>
      <c r="AC120" t="s">
        <v>106</v>
      </c>
      <c r="AD120" t="s">
        <v>106</v>
      </c>
      <c r="AE120" t="s">
        <v>106</v>
      </c>
      <c r="AF120" t="s">
        <v>106</v>
      </c>
      <c r="AG120" t="s">
        <v>106</v>
      </c>
      <c r="AH120" t="s">
        <v>106</v>
      </c>
      <c r="AI120" t="s">
        <v>106</v>
      </c>
      <c r="AJ120" t="s">
        <v>106</v>
      </c>
      <c r="AK120" t="s">
        <v>106</v>
      </c>
      <c r="AL120" t="s">
        <v>106</v>
      </c>
      <c r="AM120" t="s">
        <v>106</v>
      </c>
      <c r="AN120" t="s">
        <v>106</v>
      </c>
      <c r="AO120" t="s">
        <v>106</v>
      </c>
      <c r="AP120" t="s">
        <v>106</v>
      </c>
      <c r="AQ120" t="s">
        <v>106</v>
      </c>
      <c r="AR120" t="s">
        <v>106</v>
      </c>
      <c r="AS120" t="s">
        <v>106</v>
      </c>
      <c r="AT120" t="s">
        <v>106</v>
      </c>
      <c r="AU120" t="s">
        <v>106</v>
      </c>
      <c r="AV120" t="s">
        <v>106</v>
      </c>
      <c r="AW120" t="s">
        <v>106</v>
      </c>
      <c r="AX120" t="s">
        <v>106</v>
      </c>
      <c r="AY120" t="s">
        <v>106</v>
      </c>
      <c r="AZ120" t="s">
        <v>106</v>
      </c>
      <c r="BA120" t="s">
        <v>106</v>
      </c>
      <c r="BB120" t="s">
        <v>106</v>
      </c>
      <c r="BC120" t="s">
        <v>106</v>
      </c>
      <c r="BD120" t="s">
        <v>106</v>
      </c>
      <c r="BE120" t="s">
        <v>107</v>
      </c>
      <c r="BF120" t="s">
        <v>107</v>
      </c>
      <c r="BG120" t="s">
        <v>106</v>
      </c>
      <c r="BH120" t="s">
        <v>106</v>
      </c>
      <c r="BI120" t="s">
        <v>106</v>
      </c>
      <c r="BJ120" t="s">
        <v>106</v>
      </c>
      <c r="BK120" t="s">
        <v>106</v>
      </c>
      <c r="BL120" t="s">
        <v>106</v>
      </c>
      <c r="BM120" t="s">
        <v>106</v>
      </c>
      <c r="BN120" t="s">
        <v>106</v>
      </c>
      <c r="BO120" t="s">
        <v>106</v>
      </c>
      <c r="BP120" t="s">
        <v>106</v>
      </c>
    </row>
    <row r="121" spans="1:68" x14ac:dyDescent="0.25">
      <c r="A121">
        <v>2015</v>
      </c>
      <c r="B121" t="s">
        <v>61</v>
      </c>
      <c r="C121" t="s">
        <v>106</v>
      </c>
      <c r="D121" t="s">
        <v>106</v>
      </c>
      <c r="E121" t="s">
        <v>107</v>
      </c>
      <c r="F121" t="s">
        <v>107</v>
      </c>
      <c r="G121" t="s">
        <v>106</v>
      </c>
      <c r="H121" t="s">
        <v>106</v>
      </c>
      <c r="I121" t="s">
        <v>107</v>
      </c>
      <c r="J121" t="s">
        <v>107</v>
      </c>
      <c r="K121" t="s">
        <v>106</v>
      </c>
      <c r="L121" t="s">
        <v>106</v>
      </c>
      <c r="M121" t="s">
        <v>106</v>
      </c>
      <c r="N121" t="s">
        <v>106</v>
      </c>
      <c r="O121" t="s">
        <v>280</v>
      </c>
      <c r="P121" t="s">
        <v>280</v>
      </c>
      <c r="Q121" t="s">
        <v>107</v>
      </c>
      <c r="R121" t="s">
        <v>107</v>
      </c>
      <c r="S121" t="s">
        <v>106</v>
      </c>
      <c r="T121" t="s">
        <v>106</v>
      </c>
      <c r="U121">
        <v>4</v>
      </c>
      <c r="V121">
        <v>4</v>
      </c>
      <c r="W121" t="s">
        <v>107</v>
      </c>
      <c r="X121" t="s">
        <v>107</v>
      </c>
      <c r="Y121" t="s">
        <v>107</v>
      </c>
      <c r="Z121" t="s">
        <v>107</v>
      </c>
      <c r="AA121" t="s">
        <v>106</v>
      </c>
      <c r="AB121" t="s">
        <v>106</v>
      </c>
      <c r="AC121">
        <v>2</v>
      </c>
      <c r="AD121">
        <v>2</v>
      </c>
      <c r="AE121">
        <v>2</v>
      </c>
      <c r="AF121">
        <v>2</v>
      </c>
      <c r="AG121" t="s">
        <v>106</v>
      </c>
      <c r="AH121" t="s">
        <v>106</v>
      </c>
      <c r="AI121" t="s">
        <v>106</v>
      </c>
      <c r="AJ121" t="s">
        <v>106</v>
      </c>
      <c r="AK121" t="s">
        <v>107</v>
      </c>
      <c r="AL121" t="s">
        <v>107</v>
      </c>
      <c r="AM121" t="s">
        <v>106</v>
      </c>
      <c r="AN121" t="s">
        <v>106</v>
      </c>
      <c r="AO121">
        <v>1</v>
      </c>
      <c r="AP121">
        <v>1</v>
      </c>
      <c r="AQ121" t="s">
        <v>106</v>
      </c>
      <c r="AR121" t="s">
        <v>106</v>
      </c>
      <c r="AS121" t="s">
        <v>106</v>
      </c>
      <c r="AT121" t="s">
        <v>106</v>
      </c>
      <c r="AU121">
        <v>2</v>
      </c>
      <c r="AV121">
        <v>3</v>
      </c>
      <c r="AW121" t="s">
        <v>107</v>
      </c>
      <c r="AX121" t="s">
        <v>107</v>
      </c>
      <c r="AY121" t="s">
        <v>107</v>
      </c>
      <c r="AZ121" t="s">
        <v>107</v>
      </c>
      <c r="BA121">
        <v>2</v>
      </c>
      <c r="BB121">
        <v>2</v>
      </c>
      <c r="BC121" t="s">
        <v>107</v>
      </c>
      <c r="BD121" t="s">
        <v>107</v>
      </c>
      <c r="BE121" t="s">
        <v>106</v>
      </c>
      <c r="BF121" t="s">
        <v>106</v>
      </c>
      <c r="BG121">
        <v>2</v>
      </c>
      <c r="BH121">
        <v>2</v>
      </c>
      <c r="BI121" t="s">
        <v>106</v>
      </c>
      <c r="BJ121" t="s">
        <v>106</v>
      </c>
      <c r="BK121">
        <v>1</v>
      </c>
      <c r="BL121">
        <v>3</v>
      </c>
      <c r="BM121">
        <v>2</v>
      </c>
      <c r="BN121">
        <v>3</v>
      </c>
      <c r="BO121" t="s">
        <v>107</v>
      </c>
      <c r="BP121" t="s">
        <v>107</v>
      </c>
    </row>
    <row r="122" spans="1:68" x14ac:dyDescent="0.25">
      <c r="A122">
        <v>2015</v>
      </c>
      <c r="B122" t="s">
        <v>62</v>
      </c>
      <c r="C122" t="s">
        <v>106</v>
      </c>
      <c r="D122" t="s">
        <v>106</v>
      </c>
      <c r="E122">
        <v>2</v>
      </c>
      <c r="F122">
        <v>3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280</v>
      </c>
      <c r="P122" t="s">
        <v>280</v>
      </c>
      <c r="Q122" t="s">
        <v>106</v>
      </c>
      <c r="R122" t="s">
        <v>106</v>
      </c>
      <c r="S122">
        <v>1</v>
      </c>
      <c r="T122">
        <v>2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Z122" t="s">
        <v>106</v>
      </c>
      <c r="AA122" t="s">
        <v>106</v>
      </c>
      <c r="AB122" t="s">
        <v>106</v>
      </c>
      <c r="AC122" t="s">
        <v>106</v>
      </c>
      <c r="AD122" t="s">
        <v>106</v>
      </c>
      <c r="AE122" t="s">
        <v>106</v>
      </c>
      <c r="AF122" t="s">
        <v>106</v>
      </c>
      <c r="AG122" t="s">
        <v>106</v>
      </c>
      <c r="AH122" t="s">
        <v>106</v>
      </c>
      <c r="AI122" t="s">
        <v>106</v>
      </c>
      <c r="AJ122" t="s">
        <v>106</v>
      </c>
      <c r="AK122" t="s">
        <v>106</v>
      </c>
      <c r="AL122" t="s">
        <v>106</v>
      </c>
      <c r="AM122" t="s">
        <v>106</v>
      </c>
      <c r="AN122" t="s">
        <v>106</v>
      </c>
      <c r="AO122">
        <v>1</v>
      </c>
      <c r="AP122">
        <v>1</v>
      </c>
      <c r="AQ122" t="s">
        <v>106</v>
      </c>
      <c r="AR122" t="s">
        <v>106</v>
      </c>
      <c r="AS122" t="s">
        <v>106</v>
      </c>
      <c r="AT122" t="s">
        <v>106</v>
      </c>
      <c r="AU122" t="s">
        <v>106</v>
      </c>
      <c r="AV122" t="s">
        <v>106</v>
      </c>
      <c r="AW122" t="s">
        <v>106</v>
      </c>
      <c r="AX122" t="s">
        <v>106</v>
      </c>
      <c r="AY122" t="s">
        <v>106</v>
      </c>
      <c r="AZ122" t="s">
        <v>106</v>
      </c>
      <c r="BA122" t="s">
        <v>106</v>
      </c>
      <c r="BB122" t="s">
        <v>106</v>
      </c>
      <c r="BC122">
        <v>1</v>
      </c>
      <c r="BD122">
        <v>2</v>
      </c>
      <c r="BE122" t="s">
        <v>106</v>
      </c>
      <c r="BF122" t="s">
        <v>106</v>
      </c>
      <c r="BG122" t="s">
        <v>106</v>
      </c>
      <c r="BH122" t="s">
        <v>106</v>
      </c>
      <c r="BI122" t="s">
        <v>106</v>
      </c>
      <c r="BJ122" t="s">
        <v>106</v>
      </c>
      <c r="BK122" t="s">
        <v>106</v>
      </c>
      <c r="BL122" t="s">
        <v>106</v>
      </c>
      <c r="BM122" t="s">
        <v>107</v>
      </c>
      <c r="BN122" t="s">
        <v>107</v>
      </c>
      <c r="BO122">
        <v>1</v>
      </c>
      <c r="BP122">
        <v>1</v>
      </c>
    </row>
    <row r="123" spans="1:68" x14ac:dyDescent="0.25">
      <c r="A123">
        <v>2015</v>
      </c>
      <c r="B123" t="s">
        <v>63</v>
      </c>
      <c r="C123" t="s">
        <v>106</v>
      </c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>
        <v>1</v>
      </c>
      <c r="J123">
        <v>2</v>
      </c>
      <c r="K123" t="s">
        <v>106</v>
      </c>
      <c r="L123" t="s">
        <v>106</v>
      </c>
      <c r="M123" t="s">
        <v>106</v>
      </c>
      <c r="N123" t="s">
        <v>106</v>
      </c>
      <c r="O123" t="s">
        <v>280</v>
      </c>
      <c r="P123" t="s">
        <v>280</v>
      </c>
      <c r="Q123" t="s">
        <v>106</v>
      </c>
      <c r="R123" t="s">
        <v>106</v>
      </c>
      <c r="S123" t="s">
        <v>107</v>
      </c>
      <c r="T123" t="s">
        <v>107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Z123" t="s">
        <v>106</v>
      </c>
      <c r="AA123" t="s">
        <v>106</v>
      </c>
      <c r="AB123" t="s">
        <v>106</v>
      </c>
      <c r="AC123" t="s">
        <v>106</v>
      </c>
      <c r="AD123" t="s">
        <v>106</v>
      </c>
      <c r="AE123" t="s">
        <v>106</v>
      </c>
      <c r="AF123" t="s">
        <v>106</v>
      </c>
      <c r="AG123" t="s">
        <v>106</v>
      </c>
      <c r="AH123" t="s">
        <v>106</v>
      </c>
      <c r="AI123" t="s">
        <v>106</v>
      </c>
      <c r="AJ123" t="s">
        <v>106</v>
      </c>
      <c r="AK123" t="s">
        <v>106</v>
      </c>
      <c r="AL123" t="s">
        <v>106</v>
      </c>
      <c r="AM123" t="s">
        <v>106</v>
      </c>
      <c r="AN123" t="s">
        <v>106</v>
      </c>
      <c r="AO123" t="s">
        <v>106</v>
      </c>
      <c r="AP123" t="s">
        <v>106</v>
      </c>
      <c r="AQ123" t="s">
        <v>107</v>
      </c>
      <c r="AR123" t="s">
        <v>107</v>
      </c>
      <c r="AS123" t="s">
        <v>106</v>
      </c>
      <c r="AT123" t="s">
        <v>106</v>
      </c>
      <c r="AU123" t="s">
        <v>107</v>
      </c>
      <c r="AV123" t="s">
        <v>107</v>
      </c>
      <c r="AW123" t="s">
        <v>106</v>
      </c>
      <c r="AX123" t="s">
        <v>106</v>
      </c>
      <c r="AY123">
        <v>1</v>
      </c>
      <c r="AZ123">
        <v>2</v>
      </c>
      <c r="BA123" t="s">
        <v>107</v>
      </c>
      <c r="BB123" t="s">
        <v>107</v>
      </c>
      <c r="BC123" t="s">
        <v>106</v>
      </c>
      <c r="BD123" t="s">
        <v>106</v>
      </c>
      <c r="BE123" t="s">
        <v>106</v>
      </c>
      <c r="BF123" t="s">
        <v>106</v>
      </c>
      <c r="BG123" t="s">
        <v>106</v>
      </c>
      <c r="BH123" t="s">
        <v>106</v>
      </c>
      <c r="BI123" t="s">
        <v>106</v>
      </c>
      <c r="BJ123" t="s">
        <v>106</v>
      </c>
      <c r="BK123" t="s">
        <v>106</v>
      </c>
      <c r="BL123" t="s">
        <v>106</v>
      </c>
      <c r="BM123" t="s">
        <v>106</v>
      </c>
      <c r="BN123" t="s">
        <v>106</v>
      </c>
      <c r="BO123" t="s">
        <v>106</v>
      </c>
      <c r="BP123" t="s">
        <v>106</v>
      </c>
    </row>
    <row r="124" spans="1:68" x14ac:dyDescent="0.25">
      <c r="A124">
        <v>2015</v>
      </c>
      <c r="B124" t="s">
        <v>265</v>
      </c>
      <c r="C124" t="s">
        <v>106</v>
      </c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106</v>
      </c>
      <c r="L124" t="s">
        <v>106</v>
      </c>
      <c r="M124" t="s">
        <v>106</v>
      </c>
      <c r="N124" t="s">
        <v>106</v>
      </c>
      <c r="O124" t="s">
        <v>280</v>
      </c>
      <c r="P124" t="s">
        <v>280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Z124" t="s">
        <v>106</v>
      </c>
      <c r="AA124" t="s">
        <v>106</v>
      </c>
      <c r="AB124" t="s">
        <v>106</v>
      </c>
      <c r="AC124" t="s">
        <v>106</v>
      </c>
      <c r="AD124" t="s">
        <v>106</v>
      </c>
      <c r="AE124" t="s">
        <v>106</v>
      </c>
      <c r="AF124" t="s">
        <v>106</v>
      </c>
      <c r="AG124" t="s">
        <v>106</v>
      </c>
      <c r="AH124" t="s">
        <v>106</v>
      </c>
      <c r="AI124" t="s">
        <v>106</v>
      </c>
      <c r="AJ124" t="s">
        <v>106</v>
      </c>
      <c r="AK124" t="s">
        <v>106</v>
      </c>
      <c r="AL124" t="s">
        <v>106</v>
      </c>
      <c r="AM124" t="s">
        <v>106</v>
      </c>
      <c r="AN124" t="s">
        <v>106</v>
      </c>
      <c r="AO124" t="s">
        <v>106</v>
      </c>
      <c r="AP124" t="s">
        <v>106</v>
      </c>
      <c r="AQ124" t="s">
        <v>106</v>
      </c>
      <c r="AR124" t="s">
        <v>106</v>
      </c>
      <c r="AS124" t="s">
        <v>106</v>
      </c>
      <c r="AT124" t="s">
        <v>106</v>
      </c>
      <c r="AU124" t="s">
        <v>106</v>
      </c>
      <c r="AV124" t="s">
        <v>106</v>
      </c>
      <c r="AW124" t="s">
        <v>106</v>
      </c>
      <c r="AX124" t="s">
        <v>106</v>
      </c>
      <c r="AY124" t="s">
        <v>106</v>
      </c>
      <c r="AZ124" t="s">
        <v>106</v>
      </c>
      <c r="BA124" t="s">
        <v>106</v>
      </c>
      <c r="BB124" t="s">
        <v>106</v>
      </c>
      <c r="BC124" t="s">
        <v>106</v>
      </c>
      <c r="BD124" t="s">
        <v>106</v>
      </c>
      <c r="BE124" t="s">
        <v>106</v>
      </c>
      <c r="BF124" t="s">
        <v>106</v>
      </c>
      <c r="BG124" t="s">
        <v>106</v>
      </c>
      <c r="BH124" t="s">
        <v>106</v>
      </c>
      <c r="BI124" t="s">
        <v>106</v>
      </c>
      <c r="BJ124" t="s">
        <v>106</v>
      </c>
      <c r="BK124" t="s">
        <v>106</v>
      </c>
      <c r="BL124" t="s">
        <v>106</v>
      </c>
      <c r="BM124" t="s">
        <v>106</v>
      </c>
      <c r="BN124" t="s">
        <v>106</v>
      </c>
      <c r="BO124" t="s">
        <v>106</v>
      </c>
      <c r="BP124" t="s">
        <v>106</v>
      </c>
    </row>
    <row r="125" spans="1:68" x14ac:dyDescent="0.25">
      <c r="A125">
        <v>2015</v>
      </c>
      <c r="B125" t="s">
        <v>221</v>
      </c>
      <c r="C125" t="s">
        <v>106</v>
      </c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106</v>
      </c>
      <c r="L125" t="s">
        <v>106</v>
      </c>
      <c r="M125" t="s">
        <v>106</v>
      </c>
      <c r="N125" t="s">
        <v>106</v>
      </c>
      <c r="O125" t="s">
        <v>280</v>
      </c>
      <c r="P125" t="s">
        <v>280</v>
      </c>
      <c r="Q125" t="s">
        <v>107</v>
      </c>
      <c r="R125" t="s">
        <v>107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  <c r="Z125" t="s">
        <v>106</v>
      </c>
      <c r="AA125" t="s">
        <v>107</v>
      </c>
      <c r="AB125" t="s">
        <v>107</v>
      </c>
      <c r="AC125" t="s">
        <v>106</v>
      </c>
      <c r="AD125" t="s">
        <v>106</v>
      </c>
      <c r="AE125" t="s">
        <v>106</v>
      </c>
      <c r="AF125" t="s">
        <v>106</v>
      </c>
      <c r="AG125" t="s">
        <v>106</v>
      </c>
      <c r="AH125" t="s">
        <v>106</v>
      </c>
      <c r="AI125" t="s">
        <v>106</v>
      </c>
      <c r="AJ125" t="s">
        <v>106</v>
      </c>
      <c r="AK125" t="s">
        <v>106</v>
      </c>
      <c r="AL125" t="s">
        <v>106</v>
      </c>
      <c r="AM125" t="s">
        <v>106</v>
      </c>
      <c r="AN125" t="s">
        <v>106</v>
      </c>
      <c r="AO125" t="s">
        <v>106</v>
      </c>
      <c r="AP125" t="s">
        <v>106</v>
      </c>
      <c r="AQ125" t="s">
        <v>106</v>
      </c>
      <c r="AR125" t="s">
        <v>106</v>
      </c>
      <c r="AS125" t="s">
        <v>106</v>
      </c>
      <c r="AT125" t="s">
        <v>106</v>
      </c>
      <c r="AU125" t="s">
        <v>106</v>
      </c>
      <c r="AV125" t="s">
        <v>106</v>
      </c>
      <c r="AW125" t="s">
        <v>106</v>
      </c>
      <c r="AX125" t="s">
        <v>106</v>
      </c>
      <c r="AY125" t="s">
        <v>106</v>
      </c>
      <c r="AZ125" t="s">
        <v>106</v>
      </c>
      <c r="BA125" t="s">
        <v>106</v>
      </c>
      <c r="BB125" t="s">
        <v>106</v>
      </c>
      <c r="BC125" t="s">
        <v>106</v>
      </c>
      <c r="BD125" t="s">
        <v>106</v>
      </c>
      <c r="BE125" t="s">
        <v>107</v>
      </c>
      <c r="BF125" t="s">
        <v>107</v>
      </c>
      <c r="BG125" t="s">
        <v>106</v>
      </c>
      <c r="BH125" t="s">
        <v>106</v>
      </c>
      <c r="BI125" t="s">
        <v>106</v>
      </c>
      <c r="BJ125" t="s">
        <v>106</v>
      </c>
      <c r="BK125" t="s">
        <v>106</v>
      </c>
      <c r="BL125" t="s">
        <v>106</v>
      </c>
      <c r="BM125" t="s">
        <v>106</v>
      </c>
      <c r="BN125" t="s">
        <v>106</v>
      </c>
      <c r="BO125" t="s">
        <v>106</v>
      </c>
      <c r="BP125" t="s">
        <v>106</v>
      </c>
    </row>
    <row r="126" spans="1:68" x14ac:dyDescent="0.25">
      <c r="A126">
        <v>2015</v>
      </c>
      <c r="B126" t="s">
        <v>273</v>
      </c>
      <c r="C126" t="s">
        <v>106</v>
      </c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280</v>
      </c>
      <c r="P126" t="s">
        <v>280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  <c r="Z126" t="s">
        <v>106</v>
      </c>
      <c r="AA126" t="s">
        <v>106</v>
      </c>
      <c r="AB126" t="s">
        <v>106</v>
      </c>
      <c r="AC126" t="s">
        <v>106</v>
      </c>
      <c r="AD126" t="s">
        <v>106</v>
      </c>
      <c r="AE126" t="s">
        <v>106</v>
      </c>
      <c r="AF126" t="s">
        <v>106</v>
      </c>
      <c r="AG126" t="s">
        <v>106</v>
      </c>
      <c r="AH126" t="s">
        <v>106</v>
      </c>
      <c r="AI126" t="s">
        <v>106</v>
      </c>
      <c r="AJ126" t="s">
        <v>106</v>
      </c>
      <c r="AK126" t="s">
        <v>106</v>
      </c>
      <c r="AL126" t="s">
        <v>106</v>
      </c>
      <c r="AM126" t="s">
        <v>107</v>
      </c>
      <c r="AN126" t="s">
        <v>107</v>
      </c>
      <c r="AO126" t="s">
        <v>106</v>
      </c>
      <c r="AP126" t="s">
        <v>106</v>
      </c>
      <c r="AQ126" t="s">
        <v>106</v>
      </c>
      <c r="AR126" t="s">
        <v>106</v>
      </c>
      <c r="AS126" t="s">
        <v>106</v>
      </c>
      <c r="AT126" t="s">
        <v>106</v>
      </c>
      <c r="AU126" t="s">
        <v>106</v>
      </c>
      <c r="AV126" t="s">
        <v>106</v>
      </c>
      <c r="AW126" t="s">
        <v>106</v>
      </c>
      <c r="AX126" t="s">
        <v>106</v>
      </c>
      <c r="AY126" t="s">
        <v>106</v>
      </c>
      <c r="AZ126" t="s">
        <v>106</v>
      </c>
      <c r="BA126" t="s">
        <v>106</v>
      </c>
      <c r="BB126" t="s">
        <v>106</v>
      </c>
      <c r="BC126" t="s">
        <v>107</v>
      </c>
      <c r="BD126" t="s">
        <v>107</v>
      </c>
      <c r="BE126" t="s">
        <v>106</v>
      </c>
      <c r="BF126" t="s">
        <v>106</v>
      </c>
      <c r="BG126" t="s">
        <v>106</v>
      </c>
      <c r="BH126" t="s">
        <v>106</v>
      </c>
      <c r="BI126" t="s">
        <v>106</v>
      </c>
      <c r="BJ126" t="s">
        <v>106</v>
      </c>
      <c r="BK126" t="s">
        <v>106</v>
      </c>
      <c r="BL126" t="s">
        <v>106</v>
      </c>
      <c r="BM126" t="s">
        <v>106</v>
      </c>
      <c r="BN126" t="s">
        <v>106</v>
      </c>
      <c r="BO126" t="s">
        <v>106</v>
      </c>
      <c r="BP126" t="s">
        <v>106</v>
      </c>
    </row>
    <row r="127" spans="1:68" x14ac:dyDescent="0.25">
      <c r="A127">
        <v>2015</v>
      </c>
      <c r="B127" t="s">
        <v>222</v>
      </c>
      <c r="C127" t="s">
        <v>106</v>
      </c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280</v>
      </c>
      <c r="P127" t="s">
        <v>280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107</v>
      </c>
      <c r="Z127" t="s">
        <v>107</v>
      </c>
      <c r="AA127" t="s">
        <v>106</v>
      </c>
      <c r="AB127" t="s">
        <v>106</v>
      </c>
      <c r="AC127" t="s">
        <v>107</v>
      </c>
      <c r="AD127" t="s">
        <v>107</v>
      </c>
      <c r="AE127" t="s">
        <v>106</v>
      </c>
      <c r="AF127" t="s">
        <v>106</v>
      </c>
      <c r="AG127" t="s">
        <v>106</v>
      </c>
      <c r="AH127" t="s">
        <v>106</v>
      </c>
      <c r="AI127" t="s">
        <v>106</v>
      </c>
      <c r="AJ127" t="s">
        <v>106</v>
      </c>
      <c r="AK127" t="s">
        <v>106</v>
      </c>
      <c r="AL127" t="s">
        <v>106</v>
      </c>
      <c r="AM127" t="s">
        <v>106</v>
      </c>
      <c r="AN127" t="s">
        <v>106</v>
      </c>
      <c r="AO127" t="s">
        <v>107</v>
      </c>
      <c r="AP127" t="s">
        <v>107</v>
      </c>
      <c r="AQ127" t="s">
        <v>107</v>
      </c>
      <c r="AR127" t="s">
        <v>107</v>
      </c>
      <c r="AS127" t="s">
        <v>106</v>
      </c>
      <c r="AT127" t="s">
        <v>106</v>
      </c>
      <c r="AU127" t="s">
        <v>106</v>
      </c>
      <c r="AV127" t="s">
        <v>106</v>
      </c>
      <c r="AW127" t="s">
        <v>106</v>
      </c>
      <c r="AX127" t="s">
        <v>106</v>
      </c>
      <c r="AY127">
        <v>1</v>
      </c>
      <c r="AZ127">
        <v>2</v>
      </c>
      <c r="BA127" t="s">
        <v>106</v>
      </c>
      <c r="BB127" t="s">
        <v>106</v>
      </c>
      <c r="BC127" t="s">
        <v>106</v>
      </c>
      <c r="BD127" t="s">
        <v>106</v>
      </c>
      <c r="BE127" t="s">
        <v>107</v>
      </c>
      <c r="BF127" t="s">
        <v>107</v>
      </c>
      <c r="BG127" t="s">
        <v>106</v>
      </c>
      <c r="BH127" t="s">
        <v>106</v>
      </c>
      <c r="BI127" t="s">
        <v>106</v>
      </c>
      <c r="BJ127" t="s">
        <v>106</v>
      </c>
      <c r="BK127" t="s">
        <v>106</v>
      </c>
      <c r="BL127" t="s">
        <v>106</v>
      </c>
      <c r="BM127" t="s">
        <v>106</v>
      </c>
      <c r="BN127" t="s">
        <v>106</v>
      </c>
      <c r="BO127" t="s">
        <v>106</v>
      </c>
      <c r="BP127" t="s">
        <v>106</v>
      </c>
    </row>
    <row r="128" spans="1:68" x14ac:dyDescent="0.25">
      <c r="A128">
        <v>2015</v>
      </c>
      <c r="B128" t="s">
        <v>64</v>
      </c>
      <c r="C128" t="s">
        <v>106</v>
      </c>
      <c r="D128" t="s">
        <v>106</v>
      </c>
      <c r="E128">
        <v>2</v>
      </c>
      <c r="F128">
        <v>3</v>
      </c>
      <c r="G128" t="s">
        <v>106</v>
      </c>
      <c r="H128" t="s">
        <v>106</v>
      </c>
      <c r="I128">
        <v>4</v>
      </c>
      <c r="J128">
        <v>3</v>
      </c>
      <c r="K128" t="s">
        <v>107</v>
      </c>
      <c r="L128" t="s">
        <v>107</v>
      </c>
      <c r="M128" t="s">
        <v>107</v>
      </c>
      <c r="N128" t="s">
        <v>107</v>
      </c>
      <c r="O128" t="s">
        <v>280</v>
      </c>
      <c r="P128" t="s">
        <v>280</v>
      </c>
      <c r="Q128" t="s">
        <v>107</v>
      </c>
      <c r="R128" t="s">
        <v>107</v>
      </c>
      <c r="S128">
        <v>2</v>
      </c>
      <c r="T128">
        <v>3</v>
      </c>
      <c r="U128" t="s">
        <v>107</v>
      </c>
      <c r="V128" t="s">
        <v>107</v>
      </c>
      <c r="W128" t="s">
        <v>106</v>
      </c>
      <c r="X128" t="s">
        <v>106</v>
      </c>
      <c r="Y128">
        <v>2</v>
      </c>
      <c r="Z128">
        <v>2</v>
      </c>
      <c r="AA128" t="s">
        <v>107</v>
      </c>
      <c r="AB128" t="s">
        <v>107</v>
      </c>
      <c r="AC128" t="s">
        <v>107</v>
      </c>
      <c r="AD128" t="s">
        <v>107</v>
      </c>
      <c r="AE128" t="s">
        <v>106</v>
      </c>
      <c r="AF128" t="s">
        <v>106</v>
      </c>
      <c r="AG128" t="s">
        <v>106</v>
      </c>
      <c r="AH128" t="s">
        <v>106</v>
      </c>
      <c r="AI128" t="s">
        <v>106</v>
      </c>
      <c r="AJ128" t="s">
        <v>106</v>
      </c>
      <c r="AK128" t="s">
        <v>107</v>
      </c>
      <c r="AL128" t="s">
        <v>107</v>
      </c>
      <c r="AM128" t="s">
        <v>106</v>
      </c>
      <c r="AN128" t="s">
        <v>106</v>
      </c>
      <c r="AO128">
        <v>2</v>
      </c>
      <c r="AP128">
        <v>2</v>
      </c>
      <c r="AQ128" t="s">
        <v>106</v>
      </c>
      <c r="AR128" t="s">
        <v>106</v>
      </c>
      <c r="AS128" t="s">
        <v>107</v>
      </c>
      <c r="AT128" t="s">
        <v>107</v>
      </c>
      <c r="AU128" t="s">
        <v>107</v>
      </c>
      <c r="AV128" t="s">
        <v>107</v>
      </c>
      <c r="AW128" t="s">
        <v>107</v>
      </c>
      <c r="AX128" t="s">
        <v>107</v>
      </c>
      <c r="AY128" t="s">
        <v>107</v>
      </c>
      <c r="AZ128" t="s">
        <v>107</v>
      </c>
      <c r="BA128" t="s">
        <v>106</v>
      </c>
      <c r="BB128" t="s">
        <v>106</v>
      </c>
      <c r="BC128" t="s">
        <v>106</v>
      </c>
      <c r="BD128" t="s">
        <v>106</v>
      </c>
      <c r="BE128">
        <v>1</v>
      </c>
      <c r="BF128">
        <v>2</v>
      </c>
      <c r="BG128" t="s">
        <v>106</v>
      </c>
      <c r="BH128" t="s">
        <v>106</v>
      </c>
      <c r="BI128">
        <v>3</v>
      </c>
      <c r="BJ128">
        <v>3</v>
      </c>
      <c r="BK128" t="s">
        <v>106</v>
      </c>
      <c r="BL128" t="s">
        <v>106</v>
      </c>
      <c r="BM128" t="s">
        <v>107</v>
      </c>
      <c r="BN128" t="s">
        <v>107</v>
      </c>
      <c r="BO128">
        <v>2</v>
      </c>
      <c r="BP128">
        <v>2</v>
      </c>
    </row>
    <row r="129" spans="1:68" x14ac:dyDescent="0.25">
      <c r="A129">
        <v>2015</v>
      </c>
      <c r="B129" t="s">
        <v>223</v>
      </c>
      <c r="C129" t="s">
        <v>106</v>
      </c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>
        <v>1</v>
      </c>
      <c r="J129">
        <v>2</v>
      </c>
      <c r="K129" t="s">
        <v>106</v>
      </c>
      <c r="L129" t="s">
        <v>106</v>
      </c>
      <c r="M129" t="s">
        <v>107</v>
      </c>
      <c r="N129" t="s">
        <v>107</v>
      </c>
      <c r="O129" t="s">
        <v>280</v>
      </c>
      <c r="P129" t="s">
        <v>280</v>
      </c>
      <c r="Q129" t="s">
        <v>107</v>
      </c>
      <c r="R129" t="s">
        <v>107</v>
      </c>
      <c r="S129" t="s">
        <v>106</v>
      </c>
      <c r="T129" t="s">
        <v>106</v>
      </c>
      <c r="U129" t="s">
        <v>107</v>
      </c>
      <c r="V129" t="s">
        <v>107</v>
      </c>
      <c r="W129" t="s">
        <v>106</v>
      </c>
      <c r="X129" t="s">
        <v>106</v>
      </c>
      <c r="Y129" t="s">
        <v>106</v>
      </c>
      <c r="Z129" t="s">
        <v>106</v>
      </c>
      <c r="AA129" t="s">
        <v>106</v>
      </c>
      <c r="AB129" t="s">
        <v>106</v>
      </c>
      <c r="AC129" t="s">
        <v>106</v>
      </c>
      <c r="AD129" t="s">
        <v>106</v>
      </c>
      <c r="AE129" t="s">
        <v>106</v>
      </c>
      <c r="AF129" t="s">
        <v>106</v>
      </c>
      <c r="AG129" t="s">
        <v>106</v>
      </c>
      <c r="AH129" t="s">
        <v>106</v>
      </c>
      <c r="AI129" t="s">
        <v>106</v>
      </c>
      <c r="AJ129" t="s">
        <v>106</v>
      </c>
      <c r="AK129" t="s">
        <v>106</v>
      </c>
      <c r="AL129" t="s">
        <v>106</v>
      </c>
      <c r="AM129" t="s">
        <v>106</v>
      </c>
      <c r="AN129" t="s">
        <v>106</v>
      </c>
      <c r="AO129" t="s">
        <v>106</v>
      </c>
      <c r="AP129" t="s">
        <v>106</v>
      </c>
      <c r="AQ129" t="s">
        <v>106</v>
      </c>
      <c r="AR129" t="s">
        <v>106</v>
      </c>
      <c r="AS129" t="s">
        <v>106</v>
      </c>
      <c r="AT129" t="s">
        <v>106</v>
      </c>
      <c r="AU129" t="s">
        <v>106</v>
      </c>
      <c r="AV129" t="s">
        <v>106</v>
      </c>
      <c r="AW129" t="s">
        <v>107</v>
      </c>
      <c r="AX129" t="s">
        <v>107</v>
      </c>
      <c r="AY129" t="s">
        <v>106</v>
      </c>
      <c r="AZ129" t="s">
        <v>106</v>
      </c>
      <c r="BA129" t="s">
        <v>106</v>
      </c>
      <c r="BB129" t="s">
        <v>106</v>
      </c>
      <c r="BC129" t="s">
        <v>106</v>
      </c>
      <c r="BD129" t="s">
        <v>106</v>
      </c>
      <c r="BE129" t="s">
        <v>106</v>
      </c>
      <c r="BF129" t="s">
        <v>106</v>
      </c>
      <c r="BG129" t="s">
        <v>106</v>
      </c>
      <c r="BH129" t="s">
        <v>106</v>
      </c>
      <c r="BI129" t="s">
        <v>106</v>
      </c>
      <c r="BJ129" t="s">
        <v>106</v>
      </c>
      <c r="BK129" t="s">
        <v>106</v>
      </c>
      <c r="BL129" t="s">
        <v>106</v>
      </c>
      <c r="BM129" t="s">
        <v>106</v>
      </c>
      <c r="BN129" t="s">
        <v>106</v>
      </c>
      <c r="BO129" t="s">
        <v>106</v>
      </c>
      <c r="BP129" t="s">
        <v>106</v>
      </c>
    </row>
    <row r="130" spans="1:68" x14ac:dyDescent="0.25">
      <c r="A130">
        <v>2015</v>
      </c>
      <c r="B130" t="s">
        <v>224</v>
      </c>
      <c r="C130" t="s">
        <v>106</v>
      </c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280</v>
      </c>
      <c r="P130" t="s">
        <v>280</v>
      </c>
      <c r="Q130" t="s">
        <v>106</v>
      </c>
      <c r="R130" t="s">
        <v>106</v>
      </c>
      <c r="S130" t="s">
        <v>107</v>
      </c>
      <c r="T130" t="s">
        <v>107</v>
      </c>
      <c r="U130" t="s">
        <v>106</v>
      </c>
      <c r="V130" t="s">
        <v>106</v>
      </c>
      <c r="W130" t="s">
        <v>106</v>
      </c>
      <c r="X130" t="s">
        <v>106</v>
      </c>
      <c r="Y130" t="s">
        <v>107</v>
      </c>
      <c r="Z130" t="s">
        <v>107</v>
      </c>
      <c r="AA130" t="s">
        <v>106</v>
      </c>
      <c r="AB130" t="s">
        <v>106</v>
      </c>
      <c r="AC130" t="s">
        <v>106</v>
      </c>
      <c r="AD130" t="s">
        <v>106</v>
      </c>
      <c r="AE130" t="s">
        <v>106</v>
      </c>
      <c r="AF130" t="s">
        <v>106</v>
      </c>
      <c r="AG130" t="s">
        <v>106</v>
      </c>
      <c r="AH130" t="s">
        <v>106</v>
      </c>
      <c r="AI130" t="s">
        <v>106</v>
      </c>
      <c r="AJ130" t="s">
        <v>106</v>
      </c>
      <c r="AK130" t="s">
        <v>107</v>
      </c>
      <c r="AL130" t="s">
        <v>107</v>
      </c>
      <c r="AM130" t="s">
        <v>106</v>
      </c>
      <c r="AN130" t="s">
        <v>106</v>
      </c>
      <c r="AO130" t="s">
        <v>106</v>
      </c>
      <c r="AP130" t="s">
        <v>106</v>
      </c>
      <c r="AQ130" t="s">
        <v>106</v>
      </c>
      <c r="AR130" t="s">
        <v>106</v>
      </c>
      <c r="AS130" t="s">
        <v>106</v>
      </c>
      <c r="AT130" t="s">
        <v>106</v>
      </c>
      <c r="AU130" t="s">
        <v>106</v>
      </c>
      <c r="AV130" t="s">
        <v>106</v>
      </c>
      <c r="AW130" t="s">
        <v>106</v>
      </c>
      <c r="AX130" t="s">
        <v>106</v>
      </c>
      <c r="AY130" t="s">
        <v>106</v>
      </c>
      <c r="AZ130" t="s">
        <v>106</v>
      </c>
      <c r="BA130" t="s">
        <v>106</v>
      </c>
      <c r="BB130" t="s">
        <v>106</v>
      </c>
      <c r="BC130">
        <v>1</v>
      </c>
      <c r="BD130">
        <v>2</v>
      </c>
      <c r="BE130" t="s">
        <v>106</v>
      </c>
      <c r="BF130" t="s">
        <v>106</v>
      </c>
      <c r="BG130" t="s">
        <v>106</v>
      </c>
      <c r="BH130" t="s">
        <v>106</v>
      </c>
      <c r="BI130" t="s">
        <v>106</v>
      </c>
      <c r="BJ130" t="s">
        <v>106</v>
      </c>
      <c r="BK130" t="s">
        <v>106</v>
      </c>
      <c r="BL130" t="s">
        <v>106</v>
      </c>
      <c r="BM130" t="s">
        <v>106</v>
      </c>
      <c r="BN130" t="s">
        <v>106</v>
      </c>
      <c r="BO130" t="s">
        <v>107</v>
      </c>
      <c r="BP130" t="s">
        <v>107</v>
      </c>
    </row>
    <row r="131" spans="1:68" x14ac:dyDescent="0.25">
      <c r="A131">
        <v>2015</v>
      </c>
      <c r="B131" t="s">
        <v>225</v>
      </c>
      <c r="C131" t="s">
        <v>107</v>
      </c>
      <c r="D131" t="s">
        <v>107</v>
      </c>
      <c r="E131" t="s">
        <v>107</v>
      </c>
      <c r="F131" t="s">
        <v>107</v>
      </c>
      <c r="G131">
        <v>1</v>
      </c>
      <c r="H131">
        <v>2</v>
      </c>
      <c r="I131">
        <v>2</v>
      </c>
      <c r="J131">
        <v>2</v>
      </c>
      <c r="K131">
        <v>1</v>
      </c>
      <c r="L131">
        <v>2</v>
      </c>
      <c r="M131" t="s">
        <v>107</v>
      </c>
      <c r="N131" t="s">
        <v>107</v>
      </c>
      <c r="O131" t="s">
        <v>280</v>
      </c>
      <c r="P131" t="s">
        <v>280</v>
      </c>
      <c r="Q131" t="s">
        <v>106</v>
      </c>
      <c r="R131" t="s">
        <v>106</v>
      </c>
      <c r="S131">
        <v>3</v>
      </c>
      <c r="T131">
        <v>3</v>
      </c>
      <c r="U131" t="s">
        <v>106</v>
      </c>
      <c r="V131" t="s">
        <v>106</v>
      </c>
      <c r="W131">
        <v>12</v>
      </c>
      <c r="X131">
        <v>7</v>
      </c>
      <c r="Y131" t="s">
        <v>106</v>
      </c>
      <c r="Z131" t="s">
        <v>106</v>
      </c>
      <c r="AA131" t="s">
        <v>106</v>
      </c>
      <c r="AB131" t="s">
        <v>106</v>
      </c>
      <c r="AC131" t="s">
        <v>106</v>
      </c>
      <c r="AD131" t="s">
        <v>106</v>
      </c>
      <c r="AE131" t="s">
        <v>107</v>
      </c>
      <c r="AF131" t="s">
        <v>107</v>
      </c>
      <c r="AG131" t="s">
        <v>106</v>
      </c>
      <c r="AH131" t="s">
        <v>106</v>
      </c>
      <c r="AI131">
        <v>3</v>
      </c>
      <c r="AJ131">
        <v>3</v>
      </c>
      <c r="AK131">
        <v>1</v>
      </c>
      <c r="AL131">
        <v>2</v>
      </c>
      <c r="AM131" t="s">
        <v>106</v>
      </c>
      <c r="AN131" t="s">
        <v>106</v>
      </c>
      <c r="AO131" t="s">
        <v>106</v>
      </c>
      <c r="AP131" t="s">
        <v>106</v>
      </c>
      <c r="AQ131" t="s">
        <v>106</v>
      </c>
      <c r="AR131" t="s">
        <v>106</v>
      </c>
      <c r="AS131" t="s">
        <v>106</v>
      </c>
      <c r="AT131" t="s">
        <v>106</v>
      </c>
      <c r="AU131" t="s">
        <v>106</v>
      </c>
      <c r="AV131" t="s">
        <v>106</v>
      </c>
      <c r="AW131" t="s">
        <v>106</v>
      </c>
      <c r="AX131" t="s">
        <v>106</v>
      </c>
      <c r="AY131" t="s">
        <v>106</v>
      </c>
      <c r="AZ131" t="s">
        <v>106</v>
      </c>
      <c r="BA131" t="s">
        <v>106</v>
      </c>
      <c r="BB131" t="s">
        <v>106</v>
      </c>
      <c r="BC131" t="s">
        <v>106</v>
      </c>
      <c r="BD131" t="s">
        <v>106</v>
      </c>
      <c r="BE131" t="s">
        <v>106</v>
      </c>
      <c r="BF131" t="s">
        <v>106</v>
      </c>
      <c r="BG131">
        <v>2</v>
      </c>
      <c r="BH131">
        <v>2</v>
      </c>
      <c r="BI131" t="s">
        <v>106</v>
      </c>
      <c r="BJ131" t="s">
        <v>106</v>
      </c>
      <c r="BK131" t="s">
        <v>106</v>
      </c>
      <c r="BL131" t="s">
        <v>106</v>
      </c>
      <c r="BM131">
        <v>2</v>
      </c>
      <c r="BN131">
        <v>3</v>
      </c>
      <c r="BO131" t="s">
        <v>106</v>
      </c>
      <c r="BP131" t="s">
        <v>106</v>
      </c>
    </row>
    <row r="132" spans="1:68" x14ac:dyDescent="0.25">
      <c r="A132">
        <v>2015</v>
      </c>
      <c r="B132" t="s">
        <v>65</v>
      </c>
      <c r="C132" t="s">
        <v>106</v>
      </c>
      <c r="D132" t="s">
        <v>106</v>
      </c>
      <c r="E132" t="s">
        <v>107</v>
      </c>
      <c r="F132" t="s">
        <v>107</v>
      </c>
      <c r="G132" t="s">
        <v>106</v>
      </c>
      <c r="H132" t="s">
        <v>106</v>
      </c>
      <c r="I132">
        <v>1</v>
      </c>
      <c r="J132">
        <v>2</v>
      </c>
      <c r="K132" t="s">
        <v>106</v>
      </c>
      <c r="L132" t="s">
        <v>106</v>
      </c>
      <c r="M132">
        <v>1</v>
      </c>
      <c r="N132">
        <v>2</v>
      </c>
      <c r="O132" t="s">
        <v>280</v>
      </c>
      <c r="P132" t="s">
        <v>280</v>
      </c>
      <c r="Q132">
        <v>2</v>
      </c>
      <c r="R132">
        <v>3</v>
      </c>
      <c r="S132" t="s">
        <v>107</v>
      </c>
      <c r="T132" t="s">
        <v>107</v>
      </c>
      <c r="U132" t="s">
        <v>106</v>
      </c>
      <c r="V132" t="s">
        <v>106</v>
      </c>
      <c r="W132" t="s">
        <v>107</v>
      </c>
      <c r="X132" t="s">
        <v>107</v>
      </c>
      <c r="Y132" t="s">
        <v>107</v>
      </c>
      <c r="Z132" t="s">
        <v>107</v>
      </c>
      <c r="AA132">
        <v>1</v>
      </c>
      <c r="AB132">
        <v>1</v>
      </c>
      <c r="AC132" t="s">
        <v>107</v>
      </c>
      <c r="AD132" t="s">
        <v>107</v>
      </c>
      <c r="AE132" t="s">
        <v>107</v>
      </c>
      <c r="AF132" t="s">
        <v>107</v>
      </c>
      <c r="AG132" t="s">
        <v>106</v>
      </c>
      <c r="AH132" t="s">
        <v>106</v>
      </c>
      <c r="AI132" t="s">
        <v>106</v>
      </c>
      <c r="AJ132" t="s">
        <v>106</v>
      </c>
      <c r="AK132">
        <v>1</v>
      </c>
      <c r="AL132">
        <v>2</v>
      </c>
      <c r="AM132" t="s">
        <v>107</v>
      </c>
      <c r="AN132" t="s">
        <v>107</v>
      </c>
      <c r="AO132">
        <v>1</v>
      </c>
      <c r="AP132">
        <v>1</v>
      </c>
      <c r="AQ132" t="s">
        <v>107</v>
      </c>
      <c r="AR132" t="s">
        <v>107</v>
      </c>
      <c r="AS132" t="s">
        <v>107</v>
      </c>
      <c r="AT132" t="s">
        <v>107</v>
      </c>
      <c r="AU132" t="s">
        <v>107</v>
      </c>
      <c r="AV132" t="s">
        <v>107</v>
      </c>
      <c r="AW132">
        <v>1</v>
      </c>
      <c r="AX132">
        <v>2</v>
      </c>
      <c r="AY132">
        <v>1</v>
      </c>
      <c r="AZ132">
        <v>2</v>
      </c>
      <c r="BA132" t="s">
        <v>106</v>
      </c>
      <c r="BB132" t="s">
        <v>106</v>
      </c>
      <c r="BC132">
        <v>1</v>
      </c>
      <c r="BD132">
        <v>2</v>
      </c>
      <c r="BE132" t="s">
        <v>107</v>
      </c>
      <c r="BF132" t="s">
        <v>107</v>
      </c>
      <c r="BG132" t="s">
        <v>106</v>
      </c>
      <c r="BH132" t="s">
        <v>106</v>
      </c>
      <c r="BI132" t="s">
        <v>107</v>
      </c>
      <c r="BJ132" t="s">
        <v>107</v>
      </c>
      <c r="BK132" t="s">
        <v>107</v>
      </c>
      <c r="BL132" t="s">
        <v>107</v>
      </c>
      <c r="BM132" t="s">
        <v>107</v>
      </c>
      <c r="BN132" t="s">
        <v>107</v>
      </c>
      <c r="BO132" t="s">
        <v>107</v>
      </c>
      <c r="BP132" t="s">
        <v>107</v>
      </c>
    </row>
    <row r="133" spans="1:68" x14ac:dyDescent="0.25">
      <c r="A133">
        <v>2015</v>
      </c>
      <c r="B133" t="s">
        <v>226</v>
      </c>
      <c r="C133" t="s">
        <v>106</v>
      </c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280</v>
      </c>
      <c r="P133" t="s">
        <v>280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  <c r="Z133" t="s">
        <v>106</v>
      </c>
      <c r="AA133" t="s">
        <v>106</v>
      </c>
      <c r="AB133" t="s">
        <v>106</v>
      </c>
      <c r="AC133" t="s">
        <v>106</v>
      </c>
      <c r="AD133" t="s">
        <v>106</v>
      </c>
      <c r="AE133" t="s">
        <v>106</v>
      </c>
      <c r="AF133" t="s">
        <v>106</v>
      </c>
      <c r="AG133" t="s">
        <v>106</v>
      </c>
      <c r="AH133" t="s">
        <v>106</v>
      </c>
      <c r="AI133" t="s">
        <v>106</v>
      </c>
      <c r="AJ133" t="s">
        <v>106</v>
      </c>
      <c r="AK133" t="s">
        <v>106</v>
      </c>
      <c r="AL133" t="s">
        <v>106</v>
      </c>
      <c r="AM133" t="s">
        <v>106</v>
      </c>
      <c r="AN133" t="s">
        <v>106</v>
      </c>
      <c r="AO133" t="s">
        <v>106</v>
      </c>
      <c r="AP133" t="s">
        <v>106</v>
      </c>
      <c r="AQ133" t="s">
        <v>106</v>
      </c>
      <c r="AR133" t="s">
        <v>106</v>
      </c>
      <c r="AS133" t="s">
        <v>106</v>
      </c>
      <c r="AT133" t="s">
        <v>106</v>
      </c>
      <c r="AU133" t="s">
        <v>106</v>
      </c>
      <c r="AV133" t="s">
        <v>106</v>
      </c>
      <c r="AW133" t="s">
        <v>106</v>
      </c>
      <c r="AX133" t="s">
        <v>106</v>
      </c>
      <c r="AY133" t="s">
        <v>106</v>
      </c>
      <c r="AZ133" t="s">
        <v>106</v>
      </c>
      <c r="BA133" t="s">
        <v>106</v>
      </c>
      <c r="BB133" t="s">
        <v>106</v>
      </c>
      <c r="BC133" t="s">
        <v>106</v>
      </c>
      <c r="BD133" t="s">
        <v>106</v>
      </c>
      <c r="BE133" t="s">
        <v>106</v>
      </c>
      <c r="BF133" t="s">
        <v>106</v>
      </c>
      <c r="BG133" t="s">
        <v>106</v>
      </c>
      <c r="BH133" t="s">
        <v>106</v>
      </c>
      <c r="BI133" t="s">
        <v>106</v>
      </c>
      <c r="BJ133" t="s">
        <v>106</v>
      </c>
      <c r="BK133" t="s">
        <v>106</v>
      </c>
      <c r="BL133" t="s">
        <v>106</v>
      </c>
      <c r="BM133" t="s">
        <v>106</v>
      </c>
      <c r="BN133" t="s">
        <v>106</v>
      </c>
      <c r="BO133" t="s">
        <v>106</v>
      </c>
      <c r="BP133" t="s">
        <v>106</v>
      </c>
    </row>
    <row r="134" spans="1:68" x14ac:dyDescent="0.25">
      <c r="A134">
        <v>2015</v>
      </c>
      <c r="B134" t="s">
        <v>301</v>
      </c>
      <c r="C134" t="s">
        <v>106</v>
      </c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280</v>
      </c>
      <c r="P134" t="s">
        <v>280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  <c r="Z134" t="s">
        <v>106</v>
      </c>
      <c r="AA134" t="s">
        <v>106</v>
      </c>
      <c r="AB134" t="s">
        <v>106</v>
      </c>
      <c r="AC134" t="s">
        <v>106</v>
      </c>
      <c r="AD134" t="s">
        <v>106</v>
      </c>
      <c r="AE134" t="s">
        <v>106</v>
      </c>
      <c r="AF134" t="s">
        <v>106</v>
      </c>
      <c r="AG134" t="s">
        <v>106</v>
      </c>
      <c r="AH134" t="s">
        <v>106</v>
      </c>
      <c r="AI134" t="s">
        <v>106</v>
      </c>
      <c r="AJ134" t="s">
        <v>106</v>
      </c>
      <c r="AK134" t="s">
        <v>106</v>
      </c>
      <c r="AL134" t="s">
        <v>106</v>
      </c>
      <c r="AM134" t="s">
        <v>106</v>
      </c>
      <c r="AN134" t="s">
        <v>106</v>
      </c>
      <c r="AO134" t="s">
        <v>106</v>
      </c>
      <c r="AP134" t="s">
        <v>106</v>
      </c>
      <c r="AQ134" t="s">
        <v>106</v>
      </c>
      <c r="AR134" t="s">
        <v>106</v>
      </c>
      <c r="AS134" t="s">
        <v>106</v>
      </c>
      <c r="AT134" t="s">
        <v>106</v>
      </c>
      <c r="AU134" t="s">
        <v>106</v>
      </c>
      <c r="AV134" t="s">
        <v>106</v>
      </c>
      <c r="AW134" t="s">
        <v>106</v>
      </c>
      <c r="AX134" t="s">
        <v>106</v>
      </c>
      <c r="AY134" t="s">
        <v>106</v>
      </c>
      <c r="AZ134" t="s">
        <v>106</v>
      </c>
      <c r="BA134" t="s">
        <v>106</v>
      </c>
      <c r="BB134" t="s">
        <v>106</v>
      </c>
      <c r="BC134" t="s">
        <v>106</v>
      </c>
      <c r="BD134" t="s">
        <v>106</v>
      </c>
      <c r="BE134" t="s">
        <v>106</v>
      </c>
      <c r="BF134" t="s">
        <v>106</v>
      </c>
      <c r="BG134" t="s">
        <v>106</v>
      </c>
      <c r="BH134" t="s">
        <v>106</v>
      </c>
      <c r="BI134" t="s">
        <v>106</v>
      </c>
      <c r="BJ134" t="s">
        <v>106</v>
      </c>
      <c r="BK134" t="s">
        <v>106</v>
      </c>
      <c r="BL134" t="s">
        <v>106</v>
      </c>
      <c r="BM134" t="s">
        <v>106</v>
      </c>
      <c r="BN134" t="s">
        <v>106</v>
      </c>
      <c r="BO134" t="s">
        <v>106</v>
      </c>
      <c r="BP134" t="s">
        <v>106</v>
      </c>
    </row>
    <row r="135" spans="1:68" x14ac:dyDescent="0.25">
      <c r="A135">
        <v>2015</v>
      </c>
      <c r="B135" t="s">
        <v>66</v>
      </c>
      <c r="C135" t="s">
        <v>106</v>
      </c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>
        <v>2</v>
      </c>
      <c r="J135">
        <v>2</v>
      </c>
      <c r="K135" t="s">
        <v>107</v>
      </c>
      <c r="L135" t="s">
        <v>107</v>
      </c>
      <c r="M135">
        <v>1</v>
      </c>
      <c r="N135">
        <v>1</v>
      </c>
      <c r="O135" t="s">
        <v>280</v>
      </c>
      <c r="P135" t="s">
        <v>280</v>
      </c>
      <c r="Q135" t="s">
        <v>106</v>
      </c>
      <c r="R135" t="s">
        <v>106</v>
      </c>
      <c r="S135">
        <v>3</v>
      </c>
      <c r="T135">
        <v>3</v>
      </c>
      <c r="U135" t="s">
        <v>106</v>
      </c>
      <c r="V135" t="s">
        <v>106</v>
      </c>
      <c r="W135" t="s">
        <v>106</v>
      </c>
      <c r="X135" t="s">
        <v>106</v>
      </c>
      <c r="Y135" t="s">
        <v>107</v>
      </c>
      <c r="Z135" t="s">
        <v>107</v>
      </c>
      <c r="AA135">
        <v>1</v>
      </c>
      <c r="AB135">
        <v>1</v>
      </c>
      <c r="AC135" t="s">
        <v>107</v>
      </c>
      <c r="AD135" t="s">
        <v>107</v>
      </c>
      <c r="AE135" t="s">
        <v>106</v>
      </c>
      <c r="AF135" t="s">
        <v>106</v>
      </c>
      <c r="AG135" t="s">
        <v>106</v>
      </c>
      <c r="AH135" t="s">
        <v>106</v>
      </c>
      <c r="AI135" t="s">
        <v>106</v>
      </c>
      <c r="AJ135" t="s">
        <v>106</v>
      </c>
      <c r="AK135" t="s">
        <v>106</v>
      </c>
      <c r="AL135" t="s">
        <v>106</v>
      </c>
      <c r="AM135">
        <v>1</v>
      </c>
      <c r="AN135">
        <v>2</v>
      </c>
      <c r="AO135">
        <v>1</v>
      </c>
      <c r="AP135">
        <v>1</v>
      </c>
      <c r="AQ135" t="s">
        <v>106</v>
      </c>
      <c r="AR135" t="s">
        <v>106</v>
      </c>
      <c r="AS135">
        <v>3</v>
      </c>
      <c r="AT135">
        <v>4</v>
      </c>
      <c r="AU135">
        <v>2</v>
      </c>
      <c r="AV135">
        <v>3</v>
      </c>
      <c r="AW135">
        <v>1</v>
      </c>
      <c r="AX135">
        <v>2</v>
      </c>
      <c r="AY135" t="s">
        <v>107</v>
      </c>
      <c r="AZ135" t="s">
        <v>107</v>
      </c>
      <c r="BA135" t="s">
        <v>106</v>
      </c>
      <c r="BB135" t="s">
        <v>106</v>
      </c>
      <c r="BC135" t="s">
        <v>107</v>
      </c>
      <c r="BD135" t="s">
        <v>107</v>
      </c>
      <c r="BE135" t="s">
        <v>107</v>
      </c>
      <c r="BF135" t="s">
        <v>107</v>
      </c>
      <c r="BG135">
        <v>3</v>
      </c>
      <c r="BH135">
        <v>3</v>
      </c>
      <c r="BI135">
        <v>1</v>
      </c>
      <c r="BJ135">
        <v>2</v>
      </c>
      <c r="BK135">
        <v>2</v>
      </c>
      <c r="BL135">
        <v>3</v>
      </c>
      <c r="BM135">
        <v>3</v>
      </c>
      <c r="BN135">
        <v>4</v>
      </c>
      <c r="BO135">
        <v>1</v>
      </c>
      <c r="BP135">
        <v>1</v>
      </c>
    </row>
    <row r="136" spans="1:68" x14ac:dyDescent="0.25">
      <c r="A136">
        <v>2015</v>
      </c>
      <c r="B136" t="s">
        <v>266</v>
      </c>
      <c r="C136" t="s">
        <v>106</v>
      </c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280</v>
      </c>
      <c r="P136" t="s">
        <v>280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  <c r="Z136" t="s">
        <v>106</v>
      </c>
      <c r="AA136" t="s">
        <v>106</v>
      </c>
      <c r="AB136" t="s">
        <v>106</v>
      </c>
      <c r="AC136" t="s">
        <v>106</v>
      </c>
      <c r="AD136" t="s">
        <v>106</v>
      </c>
      <c r="AE136" t="s">
        <v>106</v>
      </c>
      <c r="AF136" t="s">
        <v>106</v>
      </c>
      <c r="AG136" t="s">
        <v>106</v>
      </c>
      <c r="AH136" t="s">
        <v>106</v>
      </c>
      <c r="AI136" t="s">
        <v>106</v>
      </c>
      <c r="AJ136" t="s">
        <v>106</v>
      </c>
      <c r="AK136" t="s">
        <v>106</v>
      </c>
      <c r="AL136" t="s">
        <v>106</v>
      </c>
      <c r="AM136" t="s">
        <v>106</v>
      </c>
      <c r="AN136" t="s">
        <v>106</v>
      </c>
      <c r="AO136" t="s">
        <v>106</v>
      </c>
      <c r="AP136" t="s">
        <v>106</v>
      </c>
      <c r="AQ136" t="s">
        <v>106</v>
      </c>
      <c r="AR136" t="s">
        <v>106</v>
      </c>
      <c r="AS136" t="s">
        <v>106</v>
      </c>
      <c r="AT136" t="s">
        <v>106</v>
      </c>
      <c r="AU136" t="s">
        <v>106</v>
      </c>
      <c r="AV136" t="s">
        <v>106</v>
      </c>
      <c r="AW136" t="s">
        <v>106</v>
      </c>
      <c r="AX136" t="s">
        <v>106</v>
      </c>
      <c r="AY136" t="s">
        <v>106</v>
      </c>
      <c r="AZ136" t="s">
        <v>106</v>
      </c>
      <c r="BA136" t="s">
        <v>106</v>
      </c>
      <c r="BB136" t="s">
        <v>106</v>
      </c>
      <c r="BC136" t="s">
        <v>106</v>
      </c>
      <c r="BD136" t="s">
        <v>106</v>
      </c>
      <c r="BE136" t="s">
        <v>107</v>
      </c>
      <c r="BF136" t="s">
        <v>107</v>
      </c>
      <c r="BG136" t="s">
        <v>106</v>
      </c>
      <c r="BH136" t="s">
        <v>106</v>
      </c>
      <c r="BI136" t="s">
        <v>106</v>
      </c>
      <c r="BJ136" t="s">
        <v>106</v>
      </c>
      <c r="BK136" t="s">
        <v>106</v>
      </c>
      <c r="BL136" t="s">
        <v>106</v>
      </c>
      <c r="BM136" t="s">
        <v>106</v>
      </c>
      <c r="BN136" t="s">
        <v>106</v>
      </c>
      <c r="BO136" t="s">
        <v>106</v>
      </c>
      <c r="BP136" t="s">
        <v>106</v>
      </c>
    </row>
    <row r="137" spans="1:68" x14ac:dyDescent="0.25">
      <c r="A137">
        <v>2015</v>
      </c>
      <c r="B137" t="s">
        <v>227</v>
      </c>
      <c r="C137">
        <v>1</v>
      </c>
      <c r="D137">
        <v>1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280</v>
      </c>
      <c r="P137" t="s">
        <v>280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  <c r="Z137" t="s">
        <v>106</v>
      </c>
      <c r="AA137" t="s">
        <v>106</v>
      </c>
      <c r="AB137" t="s">
        <v>106</v>
      </c>
      <c r="AC137" t="s">
        <v>106</v>
      </c>
      <c r="AD137" t="s">
        <v>106</v>
      </c>
      <c r="AE137" t="s">
        <v>106</v>
      </c>
      <c r="AF137" t="s">
        <v>106</v>
      </c>
      <c r="AG137" t="s">
        <v>106</v>
      </c>
      <c r="AH137" t="s">
        <v>106</v>
      </c>
      <c r="AI137" t="s">
        <v>106</v>
      </c>
      <c r="AJ137" t="s">
        <v>106</v>
      </c>
      <c r="AK137" t="s">
        <v>106</v>
      </c>
      <c r="AL137" t="s">
        <v>106</v>
      </c>
      <c r="AM137" t="s">
        <v>106</v>
      </c>
      <c r="AN137" t="s">
        <v>106</v>
      </c>
      <c r="AO137" t="s">
        <v>106</v>
      </c>
      <c r="AP137" t="s">
        <v>106</v>
      </c>
      <c r="AQ137" t="s">
        <v>106</v>
      </c>
      <c r="AR137" t="s">
        <v>106</v>
      </c>
      <c r="AS137" t="s">
        <v>106</v>
      </c>
      <c r="AT137" t="s">
        <v>106</v>
      </c>
      <c r="AU137" t="s">
        <v>106</v>
      </c>
      <c r="AV137" t="s">
        <v>106</v>
      </c>
      <c r="AW137" t="s">
        <v>106</v>
      </c>
      <c r="AX137" t="s">
        <v>106</v>
      </c>
      <c r="AY137" t="s">
        <v>106</v>
      </c>
      <c r="AZ137" t="s">
        <v>106</v>
      </c>
      <c r="BA137" t="s">
        <v>106</v>
      </c>
      <c r="BB137" t="s">
        <v>106</v>
      </c>
      <c r="BC137" t="s">
        <v>106</v>
      </c>
      <c r="BD137" t="s">
        <v>106</v>
      </c>
      <c r="BE137" t="s">
        <v>106</v>
      </c>
      <c r="BF137" t="s">
        <v>106</v>
      </c>
      <c r="BG137" t="s">
        <v>106</v>
      </c>
      <c r="BH137" t="s">
        <v>106</v>
      </c>
      <c r="BI137" t="s">
        <v>106</v>
      </c>
      <c r="BJ137" t="s">
        <v>106</v>
      </c>
      <c r="BK137" t="s">
        <v>106</v>
      </c>
      <c r="BL137" t="s">
        <v>106</v>
      </c>
      <c r="BM137" t="s">
        <v>106</v>
      </c>
      <c r="BN137" t="s">
        <v>106</v>
      </c>
      <c r="BO137" t="s">
        <v>106</v>
      </c>
      <c r="BP137" t="s">
        <v>106</v>
      </c>
    </row>
    <row r="138" spans="1:68" x14ac:dyDescent="0.25">
      <c r="A138">
        <v>2015</v>
      </c>
      <c r="B138" t="s">
        <v>67</v>
      </c>
      <c r="C138">
        <v>9</v>
      </c>
      <c r="D138">
        <v>4</v>
      </c>
      <c r="E138">
        <v>3</v>
      </c>
      <c r="F138">
        <v>3</v>
      </c>
      <c r="G138">
        <v>6</v>
      </c>
      <c r="H138">
        <v>4</v>
      </c>
      <c r="I138">
        <v>2</v>
      </c>
      <c r="J138">
        <v>2</v>
      </c>
      <c r="K138">
        <v>4</v>
      </c>
      <c r="L138">
        <v>3</v>
      </c>
      <c r="M138">
        <v>1</v>
      </c>
      <c r="N138">
        <v>2</v>
      </c>
      <c r="O138" t="s">
        <v>280</v>
      </c>
      <c r="P138" t="s">
        <v>280</v>
      </c>
      <c r="Q138">
        <v>5</v>
      </c>
      <c r="R138">
        <v>5</v>
      </c>
      <c r="S138">
        <v>2</v>
      </c>
      <c r="T138">
        <v>2</v>
      </c>
      <c r="U138">
        <v>4</v>
      </c>
      <c r="V138">
        <v>4</v>
      </c>
      <c r="W138">
        <v>14</v>
      </c>
      <c r="X138">
        <v>7</v>
      </c>
      <c r="Y138">
        <v>5</v>
      </c>
      <c r="Z138">
        <v>4</v>
      </c>
      <c r="AA138">
        <v>3</v>
      </c>
      <c r="AB138">
        <v>2</v>
      </c>
      <c r="AC138">
        <v>1</v>
      </c>
      <c r="AD138">
        <v>2</v>
      </c>
      <c r="AE138" t="s">
        <v>106</v>
      </c>
      <c r="AF138" t="s">
        <v>106</v>
      </c>
      <c r="AG138">
        <v>3</v>
      </c>
      <c r="AH138">
        <v>3</v>
      </c>
      <c r="AI138">
        <v>4</v>
      </c>
      <c r="AJ138">
        <v>3</v>
      </c>
      <c r="AK138">
        <v>2</v>
      </c>
      <c r="AL138">
        <v>2</v>
      </c>
      <c r="AM138" t="s">
        <v>107</v>
      </c>
      <c r="AN138" t="s">
        <v>107</v>
      </c>
      <c r="AO138">
        <v>1</v>
      </c>
      <c r="AP138">
        <v>1</v>
      </c>
      <c r="AQ138" t="s">
        <v>107</v>
      </c>
      <c r="AR138" t="s">
        <v>107</v>
      </c>
      <c r="AS138">
        <v>7</v>
      </c>
      <c r="AT138">
        <v>6</v>
      </c>
      <c r="AU138">
        <v>7</v>
      </c>
      <c r="AV138">
        <v>5</v>
      </c>
      <c r="AW138">
        <v>2</v>
      </c>
      <c r="AX138">
        <v>2</v>
      </c>
      <c r="AY138">
        <v>9</v>
      </c>
      <c r="AZ138">
        <v>5</v>
      </c>
      <c r="BA138">
        <v>2</v>
      </c>
      <c r="BB138">
        <v>2</v>
      </c>
      <c r="BC138" t="s">
        <v>107</v>
      </c>
      <c r="BD138" t="s">
        <v>107</v>
      </c>
      <c r="BE138">
        <v>13</v>
      </c>
      <c r="BF138">
        <v>6</v>
      </c>
      <c r="BG138">
        <v>1</v>
      </c>
      <c r="BH138">
        <v>2</v>
      </c>
      <c r="BI138">
        <v>1</v>
      </c>
      <c r="BJ138">
        <v>2</v>
      </c>
      <c r="BK138">
        <v>2</v>
      </c>
      <c r="BL138">
        <v>3</v>
      </c>
      <c r="BM138" t="s">
        <v>107</v>
      </c>
      <c r="BN138" t="s">
        <v>107</v>
      </c>
      <c r="BO138">
        <v>1</v>
      </c>
      <c r="BP138">
        <v>2</v>
      </c>
    </row>
    <row r="139" spans="1:68" x14ac:dyDescent="0.25">
      <c r="A139">
        <v>2015</v>
      </c>
      <c r="B139" t="s">
        <v>228</v>
      </c>
      <c r="C139" t="s">
        <v>106</v>
      </c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280</v>
      </c>
      <c r="P139" t="s">
        <v>280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  <c r="Z139" t="s">
        <v>106</v>
      </c>
      <c r="AA139" t="s">
        <v>106</v>
      </c>
      <c r="AB139" t="s">
        <v>106</v>
      </c>
      <c r="AC139" t="s">
        <v>106</v>
      </c>
      <c r="AD139" t="s">
        <v>106</v>
      </c>
      <c r="AE139" t="s">
        <v>106</v>
      </c>
      <c r="AF139" t="s">
        <v>106</v>
      </c>
      <c r="AG139" t="s">
        <v>106</v>
      </c>
      <c r="AH139" t="s">
        <v>106</v>
      </c>
      <c r="AI139" t="s">
        <v>106</v>
      </c>
      <c r="AJ139" t="s">
        <v>106</v>
      </c>
      <c r="AK139" t="s">
        <v>106</v>
      </c>
      <c r="AL139" t="s">
        <v>106</v>
      </c>
      <c r="AM139" t="s">
        <v>106</v>
      </c>
      <c r="AN139" t="s">
        <v>106</v>
      </c>
      <c r="AO139" t="s">
        <v>106</v>
      </c>
      <c r="AP139" t="s">
        <v>106</v>
      </c>
      <c r="AQ139">
        <v>1</v>
      </c>
      <c r="AR139">
        <v>1</v>
      </c>
      <c r="AS139" t="s">
        <v>106</v>
      </c>
      <c r="AT139" t="s">
        <v>106</v>
      </c>
      <c r="AU139" t="s">
        <v>106</v>
      </c>
      <c r="AV139" t="s">
        <v>106</v>
      </c>
      <c r="AW139" t="s">
        <v>106</v>
      </c>
      <c r="AX139" t="s">
        <v>106</v>
      </c>
      <c r="AY139" t="s">
        <v>106</v>
      </c>
      <c r="AZ139" t="s">
        <v>106</v>
      </c>
      <c r="BA139" t="s">
        <v>106</v>
      </c>
      <c r="BB139" t="s">
        <v>106</v>
      </c>
      <c r="BC139" t="s">
        <v>106</v>
      </c>
      <c r="BD139" t="s">
        <v>106</v>
      </c>
      <c r="BE139" t="s">
        <v>106</v>
      </c>
      <c r="BF139" t="s">
        <v>106</v>
      </c>
      <c r="BG139" t="s">
        <v>106</v>
      </c>
      <c r="BH139" t="s">
        <v>106</v>
      </c>
      <c r="BI139" t="s">
        <v>106</v>
      </c>
      <c r="BJ139" t="s">
        <v>106</v>
      </c>
      <c r="BK139" t="s">
        <v>106</v>
      </c>
      <c r="BL139" t="s">
        <v>106</v>
      </c>
      <c r="BM139" t="s">
        <v>106</v>
      </c>
      <c r="BN139" t="s">
        <v>106</v>
      </c>
      <c r="BO139" t="s">
        <v>106</v>
      </c>
      <c r="BP139" t="s">
        <v>106</v>
      </c>
    </row>
    <row r="140" spans="1:68" x14ac:dyDescent="0.25">
      <c r="A140">
        <v>2015</v>
      </c>
      <c r="B140" t="s">
        <v>68</v>
      </c>
      <c r="C140" t="s">
        <v>106</v>
      </c>
      <c r="D140" t="s">
        <v>106</v>
      </c>
      <c r="E140" t="s">
        <v>106</v>
      </c>
      <c r="F140" t="s">
        <v>106</v>
      </c>
      <c r="G140">
        <v>1</v>
      </c>
      <c r="H140">
        <v>2</v>
      </c>
      <c r="I140" t="s">
        <v>107</v>
      </c>
      <c r="J140" t="s">
        <v>107</v>
      </c>
      <c r="K140" t="s">
        <v>106</v>
      </c>
      <c r="L140" t="s">
        <v>106</v>
      </c>
      <c r="M140" t="s">
        <v>107</v>
      </c>
      <c r="N140" t="s">
        <v>107</v>
      </c>
      <c r="O140" t="s">
        <v>280</v>
      </c>
      <c r="P140" t="s">
        <v>280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  <c r="Z140" t="s">
        <v>106</v>
      </c>
      <c r="AA140" t="s">
        <v>106</v>
      </c>
      <c r="AB140" t="s">
        <v>106</v>
      </c>
      <c r="AC140" t="s">
        <v>107</v>
      </c>
      <c r="AD140" t="s">
        <v>107</v>
      </c>
      <c r="AE140" t="s">
        <v>106</v>
      </c>
      <c r="AF140" t="s">
        <v>106</v>
      </c>
      <c r="AG140" t="s">
        <v>106</v>
      </c>
      <c r="AH140" t="s">
        <v>106</v>
      </c>
      <c r="AI140" t="s">
        <v>107</v>
      </c>
      <c r="AJ140" t="s">
        <v>107</v>
      </c>
      <c r="AK140" t="s">
        <v>106</v>
      </c>
      <c r="AL140" t="s">
        <v>106</v>
      </c>
      <c r="AM140" t="s">
        <v>107</v>
      </c>
      <c r="AN140" t="s">
        <v>107</v>
      </c>
      <c r="AO140">
        <v>1</v>
      </c>
      <c r="AP140">
        <v>1</v>
      </c>
      <c r="AQ140" t="s">
        <v>107</v>
      </c>
      <c r="AR140" t="s">
        <v>107</v>
      </c>
      <c r="AS140" t="s">
        <v>106</v>
      </c>
      <c r="AT140" t="s">
        <v>106</v>
      </c>
      <c r="AU140" t="s">
        <v>107</v>
      </c>
      <c r="AV140" t="s">
        <v>107</v>
      </c>
      <c r="AW140" t="s">
        <v>106</v>
      </c>
      <c r="AX140" t="s">
        <v>106</v>
      </c>
      <c r="AY140" t="s">
        <v>106</v>
      </c>
      <c r="AZ140" t="s">
        <v>106</v>
      </c>
      <c r="BA140" t="s">
        <v>106</v>
      </c>
      <c r="BB140" t="s">
        <v>106</v>
      </c>
      <c r="BC140" t="s">
        <v>107</v>
      </c>
      <c r="BD140" t="s">
        <v>107</v>
      </c>
      <c r="BE140" t="s">
        <v>107</v>
      </c>
      <c r="BF140" t="s">
        <v>107</v>
      </c>
      <c r="BG140" t="s">
        <v>107</v>
      </c>
      <c r="BH140" t="s">
        <v>107</v>
      </c>
      <c r="BI140" t="s">
        <v>107</v>
      </c>
      <c r="BJ140" t="s">
        <v>107</v>
      </c>
      <c r="BK140" t="s">
        <v>106</v>
      </c>
      <c r="BL140" t="s">
        <v>106</v>
      </c>
      <c r="BM140">
        <v>2</v>
      </c>
      <c r="BN140">
        <v>3</v>
      </c>
      <c r="BO140" t="s">
        <v>107</v>
      </c>
      <c r="BP140" t="s">
        <v>107</v>
      </c>
    </row>
    <row r="141" spans="1:68" x14ac:dyDescent="0.25">
      <c r="A141">
        <v>2015</v>
      </c>
      <c r="B141" t="s">
        <v>229</v>
      </c>
      <c r="C141" t="s">
        <v>106</v>
      </c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280</v>
      </c>
      <c r="P141" t="s">
        <v>280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  <c r="Z141" t="s">
        <v>106</v>
      </c>
      <c r="AA141" t="s">
        <v>106</v>
      </c>
      <c r="AB141" t="s">
        <v>106</v>
      </c>
      <c r="AC141" t="s">
        <v>106</v>
      </c>
      <c r="AD141" t="s">
        <v>106</v>
      </c>
      <c r="AE141" t="s">
        <v>106</v>
      </c>
      <c r="AF141" t="s">
        <v>106</v>
      </c>
      <c r="AG141" t="s">
        <v>106</v>
      </c>
      <c r="AH141" t="s">
        <v>106</v>
      </c>
      <c r="AI141" t="s">
        <v>106</v>
      </c>
      <c r="AJ141" t="s">
        <v>106</v>
      </c>
      <c r="AK141" t="s">
        <v>106</v>
      </c>
      <c r="AL141" t="s">
        <v>106</v>
      </c>
      <c r="AM141" t="s">
        <v>106</v>
      </c>
      <c r="AN141" t="s">
        <v>106</v>
      </c>
      <c r="AO141" t="s">
        <v>106</v>
      </c>
      <c r="AP141" t="s">
        <v>106</v>
      </c>
      <c r="AQ141" t="s">
        <v>106</v>
      </c>
      <c r="AR141" t="s">
        <v>106</v>
      </c>
      <c r="AS141" t="s">
        <v>106</v>
      </c>
      <c r="AT141" t="s">
        <v>106</v>
      </c>
      <c r="AU141" t="s">
        <v>106</v>
      </c>
      <c r="AV141" t="s">
        <v>106</v>
      </c>
      <c r="AW141" t="s">
        <v>106</v>
      </c>
      <c r="AX141" t="s">
        <v>106</v>
      </c>
      <c r="AY141" t="s">
        <v>106</v>
      </c>
      <c r="AZ141" t="s">
        <v>106</v>
      </c>
      <c r="BA141" t="s">
        <v>106</v>
      </c>
      <c r="BB141" t="s">
        <v>106</v>
      </c>
      <c r="BC141" t="s">
        <v>106</v>
      </c>
      <c r="BD141" t="s">
        <v>106</v>
      </c>
      <c r="BE141" t="s">
        <v>106</v>
      </c>
      <c r="BF141" t="s">
        <v>106</v>
      </c>
      <c r="BG141" t="s">
        <v>106</v>
      </c>
      <c r="BH141" t="s">
        <v>106</v>
      </c>
      <c r="BI141" t="s">
        <v>106</v>
      </c>
      <c r="BJ141" t="s">
        <v>106</v>
      </c>
      <c r="BK141" t="s">
        <v>106</v>
      </c>
      <c r="BL141" t="s">
        <v>106</v>
      </c>
      <c r="BM141" t="s">
        <v>106</v>
      </c>
      <c r="BN141" t="s">
        <v>106</v>
      </c>
      <c r="BO141" t="s">
        <v>107</v>
      </c>
      <c r="BP141" t="s">
        <v>107</v>
      </c>
    </row>
    <row r="142" spans="1:68" x14ac:dyDescent="0.25">
      <c r="A142">
        <v>2015</v>
      </c>
      <c r="B142" t="s">
        <v>69</v>
      </c>
      <c r="C142">
        <v>6</v>
      </c>
      <c r="D142">
        <v>4</v>
      </c>
      <c r="E142">
        <v>2</v>
      </c>
      <c r="F142">
        <v>3</v>
      </c>
      <c r="G142" t="s">
        <v>106</v>
      </c>
      <c r="H142" t="s">
        <v>106</v>
      </c>
      <c r="I142">
        <v>8</v>
      </c>
      <c r="J142">
        <v>5</v>
      </c>
      <c r="K142" t="s">
        <v>107</v>
      </c>
      <c r="L142" t="s">
        <v>107</v>
      </c>
      <c r="M142" t="s">
        <v>107</v>
      </c>
      <c r="N142" t="s">
        <v>107</v>
      </c>
      <c r="O142" t="s">
        <v>280</v>
      </c>
      <c r="P142" t="s">
        <v>280</v>
      </c>
      <c r="Q142">
        <v>7</v>
      </c>
      <c r="R142">
        <v>5</v>
      </c>
      <c r="S142">
        <v>4</v>
      </c>
      <c r="T142">
        <v>4</v>
      </c>
      <c r="U142">
        <v>2</v>
      </c>
      <c r="V142">
        <v>3</v>
      </c>
      <c r="W142" t="s">
        <v>106</v>
      </c>
      <c r="X142" t="s">
        <v>106</v>
      </c>
      <c r="Y142" t="s">
        <v>107</v>
      </c>
      <c r="Z142" t="s">
        <v>107</v>
      </c>
      <c r="AA142">
        <v>2</v>
      </c>
      <c r="AB142">
        <v>2</v>
      </c>
      <c r="AC142" t="s">
        <v>107</v>
      </c>
      <c r="AD142" t="s">
        <v>107</v>
      </c>
      <c r="AE142">
        <v>3</v>
      </c>
      <c r="AF142">
        <v>3</v>
      </c>
      <c r="AG142">
        <v>2</v>
      </c>
      <c r="AH142">
        <v>3</v>
      </c>
      <c r="AI142">
        <v>7</v>
      </c>
      <c r="AJ142">
        <v>5</v>
      </c>
      <c r="AK142">
        <v>7</v>
      </c>
      <c r="AL142">
        <v>5</v>
      </c>
      <c r="AM142">
        <v>1</v>
      </c>
      <c r="AN142">
        <v>2</v>
      </c>
      <c r="AO142">
        <v>1</v>
      </c>
      <c r="AP142">
        <v>1</v>
      </c>
      <c r="AQ142">
        <v>2</v>
      </c>
      <c r="AR142">
        <v>2</v>
      </c>
      <c r="AS142">
        <v>2</v>
      </c>
      <c r="AT142">
        <v>3</v>
      </c>
      <c r="AU142">
        <v>1</v>
      </c>
      <c r="AV142">
        <v>2</v>
      </c>
      <c r="AW142">
        <v>4</v>
      </c>
      <c r="AX142">
        <v>3</v>
      </c>
      <c r="AY142">
        <v>11</v>
      </c>
      <c r="AZ142">
        <v>6</v>
      </c>
      <c r="BA142">
        <v>16</v>
      </c>
      <c r="BB142">
        <v>7</v>
      </c>
      <c r="BC142">
        <v>1</v>
      </c>
      <c r="BD142">
        <v>1</v>
      </c>
      <c r="BE142" t="s">
        <v>106</v>
      </c>
      <c r="BF142" t="s">
        <v>106</v>
      </c>
      <c r="BG142">
        <v>5</v>
      </c>
      <c r="BH142">
        <v>4</v>
      </c>
      <c r="BI142" t="s">
        <v>107</v>
      </c>
      <c r="BJ142" t="s">
        <v>107</v>
      </c>
      <c r="BK142">
        <v>11</v>
      </c>
      <c r="BL142">
        <v>7</v>
      </c>
      <c r="BM142">
        <v>10</v>
      </c>
      <c r="BN142">
        <v>6</v>
      </c>
      <c r="BO142">
        <v>1</v>
      </c>
      <c r="BP142">
        <v>1</v>
      </c>
    </row>
    <row r="143" spans="1:68" x14ac:dyDescent="0.25">
      <c r="A143">
        <v>2015</v>
      </c>
      <c r="B143" t="s">
        <v>231</v>
      </c>
      <c r="C143" t="s">
        <v>106</v>
      </c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107</v>
      </c>
      <c r="L143" t="s">
        <v>107</v>
      </c>
      <c r="M143" t="s">
        <v>106</v>
      </c>
      <c r="N143" t="s">
        <v>106</v>
      </c>
      <c r="O143" t="s">
        <v>280</v>
      </c>
      <c r="P143" t="s">
        <v>280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  <c r="Z143" t="s">
        <v>106</v>
      </c>
      <c r="AA143" t="s">
        <v>107</v>
      </c>
      <c r="AB143" t="s">
        <v>107</v>
      </c>
      <c r="AC143" t="s">
        <v>106</v>
      </c>
      <c r="AD143" t="s">
        <v>106</v>
      </c>
      <c r="AE143" t="s">
        <v>106</v>
      </c>
      <c r="AF143" t="s">
        <v>106</v>
      </c>
      <c r="AG143" t="s">
        <v>106</v>
      </c>
      <c r="AH143" t="s">
        <v>106</v>
      </c>
      <c r="AI143" t="s">
        <v>106</v>
      </c>
      <c r="AJ143" t="s">
        <v>106</v>
      </c>
      <c r="AK143" t="s">
        <v>106</v>
      </c>
      <c r="AL143" t="s">
        <v>106</v>
      </c>
      <c r="AM143" t="s">
        <v>106</v>
      </c>
      <c r="AN143" t="s">
        <v>106</v>
      </c>
      <c r="AO143" t="s">
        <v>106</v>
      </c>
      <c r="AP143" t="s">
        <v>106</v>
      </c>
      <c r="AQ143" t="s">
        <v>106</v>
      </c>
      <c r="AR143" t="s">
        <v>106</v>
      </c>
      <c r="AS143" t="s">
        <v>106</v>
      </c>
      <c r="AT143" t="s">
        <v>106</v>
      </c>
      <c r="AU143" t="s">
        <v>106</v>
      </c>
      <c r="AV143" t="s">
        <v>106</v>
      </c>
      <c r="AW143" t="s">
        <v>106</v>
      </c>
      <c r="AX143" t="s">
        <v>106</v>
      </c>
      <c r="AY143" t="s">
        <v>106</v>
      </c>
      <c r="AZ143" t="s">
        <v>106</v>
      </c>
      <c r="BA143" t="s">
        <v>106</v>
      </c>
      <c r="BB143" t="s">
        <v>106</v>
      </c>
      <c r="BC143" t="s">
        <v>106</v>
      </c>
      <c r="BD143" t="s">
        <v>106</v>
      </c>
      <c r="BE143" t="s">
        <v>106</v>
      </c>
      <c r="BF143" t="s">
        <v>106</v>
      </c>
      <c r="BG143" t="s">
        <v>106</v>
      </c>
      <c r="BH143" t="s">
        <v>106</v>
      </c>
      <c r="BI143" t="s">
        <v>107</v>
      </c>
      <c r="BJ143" t="s">
        <v>107</v>
      </c>
      <c r="BK143" t="s">
        <v>106</v>
      </c>
      <c r="BL143" t="s">
        <v>106</v>
      </c>
      <c r="BM143" t="s">
        <v>106</v>
      </c>
      <c r="BN143" t="s">
        <v>106</v>
      </c>
      <c r="BO143" t="s">
        <v>106</v>
      </c>
      <c r="BP143" t="s">
        <v>106</v>
      </c>
    </row>
    <row r="144" spans="1:68" x14ac:dyDescent="0.25">
      <c r="A144">
        <v>2015</v>
      </c>
      <c r="B144" t="s">
        <v>232</v>
      </c>
      <c r="C144" t="s">
        <v>106</v>
      </c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280</v>
      </c>
      <c r="P144" t="s">
        <v>280</v>
      </c>
      <c r="Q144" t="s">
        <v>106</v>
      </c>
      <c r="R144" t="s">
        <v>106</v>
      </c>
      <c r="S144" t="s">
        <v>106</v>
      </c>
      <c r="T144" t="s">
        <v>106</v>
      </c>
      <c r="U144" t="s">
        <v>106</v>
      </c>
      <c r="V144" t="s">
        <v>106</v>
      </c>
      <c r="W144" t="s">
        <v>106</v>
      </c>
      <c r="X144" t="s">
        <v>106</v>
      </c>
      <c r="Y144" t="s">
        <v>106</v>
      </c>
      <c r="Z144" t="s">
        <v>106</v>
      </c>
      <c r="AA144" t="s">
        <v>107</v>
      </c>
      <c r="AB144" t="s">
        <v>107</v>
      </c>
      <c r="AC144" t="s">
        <v>106</v>
      </c>
      <c r="AD144" t="s">
        <v>106</v>
      </c>
      <c r="AE144" t="s">
        <v>106</v>
      </c>
      <c r="AF144" t="s">
        <v>106</v>
      </c>
      <c r="AG144" t="s">
        <v>106</v>
      </c>
      <c r="AH144" t="s">
        <v>106</v>
      </c>
      <c r="AI144" t="s">
        <v>106</v>
      </c>
      <c r="AJ144" t="s">
        <v>106</v>
      </c>
      <c r="AK144" t="s">
        <v>106</v>
      </c>
      <c r="AL144" t="s">
        <v>106</v>
      </c>
      <c r="AM144" t="s">
        <v>106</v>
      </c>
      <c r="AN144" t="s">
        <v>106</v>
      </c>
      <c r="AO144" t="s">
        <v>106</v>
      </c>
      <c r="AP144" t="s">
        <v>106</v>
      </c>
      <c r="AQ144" t="s">
        <v>106</v>
      </c>
      <c r="AR144" t="s">
        <v>106</v>
      </c>
      <c r="AS144" t="s">
        <v>106</v>
      </c>
      <c r="AT144" t="s">
        <v>106</v>
      </c>
      <c r="AU144" t="s">
        <v>106</v>
      </c>
      <c r="AV144" t="s">
        <v>106</v>
      </c>
      <c r="AW144" t="s">
        <v>106</v>
      </c>
      <c r="AX144" t="s">
        <v>106</v>
      </c>
      <c r="AY144" t="s">
        <v>106</v>
      </c>
      <c r="AZ144" t="s">
        <v>106</v>
      </c>
      <c r="BA144" t="s">
        <v>106</v>
      </c>
      <c r="BB144" t="s">
        <v>106</v>
      </c>
      <c r="BC144" t="s">
        <v>106</v>
      </c>
      <c r="BD144" t="s">
        <v>106</v>
      </c>
      <c r="BE144" t="s">
        <v>106</v>
      </c>
      <c r="BF144" t="s">
        <v>106</v>
      </c>
      <c r="BG144" t="s">
        <v>106</v>
      </c>
      <c r="BH144" t="s">
        <v>106</v>
      </c>
      <c r="BI144" t="s">
        <v>106</v>
      </c>
      <c r="BJ144" t="s">
        <v>106</v>
      </c>
      <c r="BK144" t="s">
        <v>106</v>
      </c>
      <c r="BL144" t="s">
        <v>106</v>
      </c>
      <c r="BM144" t="s">
        <v>106</v>
      </c>
      <c r="BN144" t="s">
        <v>106</v>
      </c>
      <c r="BO144" t="s">
        <v>106</v>
      </c>
      <c r="BP144" t="s">
        <v>106</v>
      </c>
    </row>
    <row r="145" spans="1:68" x14ac:dyDescent="0.25">
      <c r="A145">
        <v>2015</v>
      </c>
      <c r="B145" t="s">
        <v>233</v>
      </c>
      <c r="C145" t="s">
        <v>106</v>
      </c>
      <c r="D145" t="s">
        <v>106</v>
      </c>
      <c r="E145" t="s">
        <v>107</v>
      </c>
      <c r="F145" t="s">
        <v>107</v>
      </c>
      <c r="G145" t="s">
        <v>106</v>
      </c>
      <c r="H145" t="s">
        <v>106</v>
      </c>
      <c r="I145" t="s">
        <v>106</v>
      </c>
      <c r="J145" t="s">
        <v>106</v>
      </c>
      <c r="K145" t="s">
        <v>107</v>
      </c>
      <c r="L145" t="s">
        <v>107</v>
      </c>
      <c r="M145" t="s">
        <v>107</v>
      </c>
      <c r="N145" t="s">
        <v>107</v>
      </c>
      <c r="O145" t="s">
        <v>280</v>
      </c>
      <c r="P145" t="s">
        <v>280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107</v>
      </c>
      <c r="Z145" t="s">
        <v>107</v>
      </c>
      <c r="AA145" t="s">
        <v>106</v>
      </c>
      <c r="AB145" t="s">
        <v>106</v>
      </c>
      <c r="AC145" t="s">
        <v>106</v>
      </c>
      <c r="AD145" t="s">
        <v>106</v>
      </c>
      <c r="AE145" t="s">
        <v>107</v>
      </c>
      <c r="AF145" t="s">
        <v>107</v>
      </c>
      <c r="AG145" t="s">
        <v>106</v>
      </c>
      <c r="AH145" t="s">
        <v>106</v>
      </c>
      <c r="AI145" t="s">
        <v>106</v>
      </c>
      <c r="AJ145" t="s">
        <v>106</v>
      </c>
      <c r="AK145" t="s">
        <v>107</v>
      </c>
      <c r="AL145" t="s">
        <v>107</v>
      </c>
      <c r="AM145" t="s">
        <v>106</v>
      </c>
      <c r="AN145" t="s">
        <v>106</v>
      </c>
      <c r="AO145" t="s">
        <v>107</v>
      </c>
      <c r="AP145" t="s">
        <v>107</v>
      </c>
      <c r="AQ145" t="s">
        <v>106</v>
      </c>
      <c r="AR145" t="s">
        <v>106</v>
      </c>
      <c r="AS145" t="s">
        <v>106</v>
      </c>
      <c r="AT145" t="s">
        <v>106</v>
      </c>
      <c r="AU145" t="s">
        <v>106</v>
      </c>
      <c r="AV145" t="s">
        <v>106</v>
      </c>
      <c r="AW145">
        <v>1</v>
      </c>
      <c r="AX145">
        <v>2</v>
      </c>
      <c r="AY145" t="s">
        <v>106</v>
      </c>
      <c r="AZ145" t="s">
        <v>106</v>
      </c>
      <c r="BA145" t="s">
        <v>106</v>
      </c>
      <c r="BB145" t="s">
        <v>106</v>
      </c>
      <c r="BC145" t="s">
        <v>106</v>
      </c>
      <c r="BD145" t="s">
        <v>106</v>
      </c>
      <c r="BE145" t="s">
        <v>107</v>
      </c>
      <c r="BF145" t="s">
        <v>107</v>
      </c>
      <c r="BG145" t="s">
        <v>106</v>
      </c>
      <c r="BH145" t="s">
        <v>106</v>
      </c>
      <c r="BI145" t="s">
        <v>106</v>
      </c>
      <c r="BJ145" t="s">
        <v>106</v>
      </c>
      <c r="BK145" t="s">
        <v>106</v>
      </c>
      <c r="BL145" t="s">
        <v>106</v>
      </c>
      <c r="BM145" t="s">
        <v>106</v>
      </c>
      <c r="BN145" t="s">
        <v>106</v>
      </c>
      <c r="BO145" t="s">
        <v>106</v>
      </c>
      <c r="BP145" t="s">
        <v>106</v>
      </c>
    </row>
    <row r="146" spans="1:68" x14ac:dyDescent="0.25">
      <c r="A146">
        <v>2015</v>
      </c>
      <c r="B146" t="s">
        <v>70</v>
      </c>
      <c r="C146" t="s">
        <v>107</v>
      </c>
      <c r="D146" t="s">
        <v>107</v>
      </c>
      <c r="E146">
        <v>4</v>
      </c>
      <c r="F146">
        <v>4</v>
      </c>
      <c r="G146" t="s">
        <v>107</v>
      </c>
      <c r="H146" t="s">
        <v>107</v>
      </c>
      <c r="I146">
        <v>5</v>
      </c>
      <c r="J146">
        <v>4</v>
      </c>
      <c r="K146" t="s">
        <v>106</v>
      </c>
      <c r="L146" t="s">
        <v>106</v>
      </c>
      <c r="M146">
        <v>1</v>
      </c>
      <c r="N146">
        <v>2</v>
      </c>
      <c r="O146" t="s">
        <v>280</v>
      </c>
      <c r="P146" t="s">
        <v>280</v>
      </c>
      <c r="Q146" t="s">
        <v>107</v>
      </c>
      <c r="R146" t="s">
        <v>107</v>
      </c>
      <c r="S146">
        <v>2</v>
      </c>
      <c r="T146">
        <v>3</v>
      </c>
      <c r="U146" t="s">
        <v>107</v>
      </c>
      <c r="V146" t="s">
        <v>107</v>
      </c>
      <c r="W146" t="s">
        <v>106</v>
      </c>
      <c r="X146" t="s">
        <v>106</v>
      </c>
      <c r="Y146" t="s">
        <v>106</v>
      </c>
      <c r="Z146" t="s">
        <v>106</v>
      </c>
      <c r="AA146">
        <v>1</v>
      </c>
      <c r="AB146">
        <v>1</v>
      </c>
      <c r="AC146" t="s">
        <v>107</v>
      </c>
      <c r="AD146" t="s">
        <v>107</v>
      </c>
      <c r="AE146">
        <v>1</v>
      </c>
      <c r="AF146">
        <v>1</v>
      </c>
      <c r="AG146">
        <v>1</v>
      </c>
      <c r="AH146">
        <v>2</v>
      </c>
      <c r="AI146" t="s">
        <v>106</v>
      </c>
      <c r="AJ146" t="s">
        <v>106</v>
      </c>
      <c r="AK146">
        <v>1</v>
      </c>
      <c r="AL146">
        <v>2</v>
      </c>
      <c r="AM146" t="s">
        <v>107</v>
      </c>
      <c r="AN146" t="s">
        <v>107</v>
      </c>
      <c r="AO146">
        <v>3</v>
      </c>
      <c r="AP146">
        <v>2</v>
      </c>
      <c r="AQ146">
        <v>1</v>
      </c>
      <c r="AR146">
        <v>1</v>
      </c>
      <c r="AS146">
        <v>1</v>
      </c>
      <c r="AT146">
        <v>3</v>
      </c>
      <c r="AU146">
        <v>4</v>
      </c>
      <c r="AV146">
        <v>4</v>
      </c>
      <c r="AW146" t="s">
        <v>107</v>
      </c>
      <c r="AX146" t="s">
        <v>107</v>
      </c>
      <c r="AY146">
        <v>3</v>
      </c>
      <c r="AZ146">
        <v>3</v>
      </c>
      <c r="BA146" t="s">
        <v>106</v>
      </c>
      <c r="BB146" t="s">
        <v>106</v>
      </c>
      <c r="BC146" t="s">
        <v>107</v>
      </c>
      <c r="BD146" t="s">
        <v>107</v>
      </c>
      <c r="BE146">
        <v>3</v>
      </c>
      <c r="BF146">
        <v>3</v>
      </c>
      <c r="BG146" t="s">
        <v>107</v>
      </c>
      <c r="BH146" t="s">
        <v>107</v>
      </c>
      <c r="BI146">
        <v>1</v>
      </c>
      <c r="BJ146">
        <v>2</v>
      </c>
      <c r="BK146" t="s">
        <v>107</v>
      </c>
      <c r="BL146" t="s">
        <v>107</v>
      </c>
      <c r="BM146" t="s">
        <v>106</v>
      </c>
      <c r="BN146" t="s">
        <v>106</v>
      </c>
      <c r="BO146">
        <v>1</v>
      </c>
      <c r="BP146">
        <v>1</v>
      </c>
    </row>
    <row r="147" spans="1:68" x14ac:dyDescent="0.25">
      <c r="A147">
        <v>2015</v>
      </c>
      <c r="B147" t="s">
        <v>71</v>
      </c>
      <c r="C147">
        <v>3</v>
      </c>
      <c r="D147">
        <v>3</v>
      </c>
      <c r="E147">
        <v>9</v>
      </c>
      <c r="F147">
        <v>6</v>
      </c>
      <c r="G147" t="s">
        <v>107</v>
      </c>
      <c r="H147" t="s">
        <v>107</v>
      </c>
      <c r="I147">
        <v>8</v>
      </c>
      <c r="J147">
        <v>5</v>
      </c>
      <c r="K147">
        <v>3</v>
      </c>
      <c r="L147">
        <v>3</v>
      </c>
      <c r="M147">
        <v>1</v>
      </c>
      <c r="N147">
        <v>2</v>
      </c>
      <c r="O147" t="s">
        <v>280</v>
      </c>
      <c r="P147" t="s">
        <v>280</v>
      </c>
      <c r="Q147">
        <v>9</v>
      </c>
      <c r="R147">
        <v>6</v>
      </c>
      <c r="S147">
        <v>24</v>
      </c>
      <c r="T147">
        <v>9</v>
      </c>
      <c r="U147">
        <v>6</v>
      </c>
      <c r="V147">
        <v>5</v>
      </c>
      <c r="W147">
        <v>6</v>
      </c>
      <c r="X147">
        <v>5</v>
      </c>
      <c r="Y147">
        <v>5</v>
      </c>
      <c r="Z147">
        <v>4</v>
      </c>
      <c r="AA147">
        <v>2</v>
      </c>
      <c r="AB147">
        <v>2</v>
      </c>
      <c r="AC147">
        <v>8</v>
      </c>
      <c r="AD147">
        <v>5</v>
      </c>
      <c r="AE147">
        <v>9</v>
      </c>
      <c r="AF147">
        <v>5</v>
      </c>
      <c r="AG147">
        <v>3</v>
      </c>
      <c r="AH147">
        <v>3</v>
      </c>
      <c r="AI147">
        <v>4</v>
      </c>
      <c r="AJ147">
        <v>4</v>
      </c>
      <c r="AK147">
        <v>10</v>
      </c>
      <c r="AL147">
        <v>6</v>
      </c>
      <c r="AM147">
        <v>3</v>
      </c>
      <c r="AN147">
        <v>3</v>
      </c>
      <c r="AO147" t="s">
        <v>106</v>
      </c>
      <c r="AP147" t="s">
        <v>106</v>
      </c>
      <c r="AQ147">
        <v>1</v>
      </c>
      <c r="AR147">
        <v>2</v>
      </c>
      <c r="AS147">
        <v>4</v>
      </c>
      <c r="AT147">
        <v>4</v>
      </c>
      <c r="AU147">
        <v>4</v>
      </c>
      <c r="AV147">
        <v>4</v>
      </c>
      <c r="AW147">
        <v>9</v>
      </c>
      <c r="AX147">
        <v>5</v>
      </c>
      <c r="AY147">
        <v>6</v>
      </c>
      <c r="AZ147">
        <v>4</v>
      </c>
      <c r="BA147">
        <v>3</v>
      </c>
      <c r="BB147">
        <v>3</v>
      </c>
      <c r="BC147">
        <v>2</v>
      </c>
      <c r="BD147">
        <v>2</v>
      </c>
      <c r="BE147">
        <v>4</v>
      </c>
      <c r="BF147">
        <v>4</v>
      </c>
      <c r="BG147">
        <v>5</v>
      </c>
      <c r="BH147">
        <v>4</v>
      </c>
      <c r="BI147">
        <v>2</v>
      </c>
      <c r="BJ147">
        <v>3</v>
      </c>
      <c r="BK147">
        <v>10</v>
      </c>
      <c r="BL147">
        <v>7</v>
      </c>
      <c r="BM147">
        <v>6</v>
      </c>
      <c r="BN147">
        <v>5</v>
      </c>
      <c r="BO147">
        <v>2</v>
      </c>
      <c r="BP147">
        <v>3</v>
      </c>
    </row>
    <row r="148" spans="1:68" x14ac:dyDescent="0.25">
      <c r="A148">
        <v>2015</v>
      </c>
      <c r="B148" t="s">
        <v>72</v>
      </c>
      <c r="C148">
        <v>1</v>
      </c>
      <c r="D148">
        <v>1</v>
      </c>
      <c r="E148">
        <v>3</v>
      </c>
      <c r="F148">
        <v>4</v>
      </c>
      <c r="G148" t="s">
        <v>106</v>
      </c>
      <c r="H148" t="s">
        <v>106</v>
      </c>
      <c r="I148">
        <v>4</v>
      </c>
      <c r="J148">
        <v>3</v>
      </c>
      <c r="K148" t="s">
        <v>107</v>
      </c>
      <c r="L148" t="s">
        <v>107</v>
      </c>
      <c r="M148" t="s">
        <v>107</v>
      </c>
      <c r="N148" t="s">
        <v>107</v>
      </c>
      <c r="O148" t="s">
        <v>280</v>
      </c>
      <c r="P148" t="s">
        <v>280</v>
      </c>
      <c r="Q148">
        <v>2</v>
      </c>
      <c r="R148">
        <v>3</v>
      </c>
      <c r="S148">
        <v>1</v>
      </c>
      <c r="T148">
        <v>2</v>
      </c>
      <c r="U148" t="s">
        <v>107</v>
      </c>
      <c r="V148" t="s">
        <v>107</v>
      </c>
      <c r="W148" t="s">
        <v>106</v>
      </c>
      <c r="X148" t="s">
        <v>106</v>
      </c>
      <c r="Y148">
        <v>1</v>
      </c>
      <c r="Z148">
        <v>2</v>
      </c>
      <c r="AA148">
        <v>2</v>
      </c>
      <c r="AB148">
        <v>2</v>
      </c>
      <c r="AC148">
        <v>2</v>
      </c>
      <c r="AD148">
        <v>3</v>
      </c>
      <c r="AE148" t="s">
        <v>107</v>
      </c>
      <c r="AF148" t="s">
        <v>107</v>
      </c>
      <c r="AG148" t="s">
        <v>107</v>
      </c>
      <c r="AH148" t="s">
        <v>107</v>
      </c>
      <c r="AI148" t="s">
        <v>107</v>
      </c>
      <c r="AJ148" t="s">
        <v>107</v>
      </c>
      <c r="AK148">
        <v>3</v>
      </c>
      <c r="AL148">
        <v>3</v>
      </c>
      <c r="AM148">
        <v>1</v>
      </c>
      <c r="AN148">
        <v>2</v>
      </c>
      <c r="AO148">
        <v>1</v>
      </c>
      <c r="AP148">
        <v>1</v>
      </c>
      <c r="AQ148" t="s">
        <v>106</v>
      </c>
      <c r="AR148" t="s">
        <v>106</v>
      </c>
      <c r="AS148">
        <v>7</v>
      </c>
      <c r="AT148">
        <v>6</v>
      </c>
      <c r="AU148" t="s">
        <v>107</v>
      </c>
      <c r="AV148" t="s">
        <v>107</v>
      </c>
      <c r="AW148">
        <v>3</v>
      </c>
      <c r="AX148">
        <v>3</v>
      </c>
      <c r="AY148">
        <v>3</v>
      </c>
      <c r="AZ148">
        <v>3</v>
      </c>
      <c r="BA148">
        <v>1</v>
      </c>
      <c r="BB148">
        <v>2</v>
      </c>
      <c r="BC148">
        <v>1</v>
      </c>
      <c r="BD148">
        <v>2</v>
      </c>
      <c r="BE148" t="s">
        <v>107</v>
      </c>
      <c r="BF148" t="s">
        <v>107</v>
      </c>
      <c r="BG148">
        <v>2</v>
      </c>
      <c r="BH148">
        <v>2</v>
      </c>
      <c r="BI148" t="s">
        <v>107</v>
      </c>
      <c r="BJ148" t="s">
        <v>107</v>
      </c>
      <c r="BK148" t="s">
        <v>107</v>
      </c>
      <c r="BL148" t="s">
        <v>107</v>
      </c>
      <c r="BM148">
        <v>3</v>
      </c>
      <c r="BN148">
        <v>3</v>
      </c>
      <c r="BO148">
        <v>1</v>
      </c>
      <c r="BP148">
        <v>2</v>
      </c>
    </row>
    <row r="149" spans="1:68" x14ac:dyDescent="0.25">
      <c r="A149">
        <v>2015</v>
      </c>
      <c r="B149" t="s">
        <v>234</v>
      </c>
      <c r="C149" t="s">
        <v>106</v>
      </c>
      <c r="D149" t="s">
        <v>106</v>
      </c>
      <c r="E149" t="s">
        <v>106</v>
      </c>
      <c r="F149" t="s">
        <v>106</v>
      </c>
      <c r="G149" t="s">
        <v>106</v>
      </c>
      <c r="H149" t="s">
        <v>106</v>
      </c>
      <c r="I149" t="s">
        <v>107</v>
      </c>
      <c r="J149" t="s">
        <v>107</v>
      </c>
      <c r="K149" t="s">
        <v>106</v>
      </c>
      <c r="L149" t="s">
        <v>106</v>
      </c>
      <c r="M149" t="s">
        <v>106</v>
      </c>
      <c r="N149" t="s">
        <v>106</v>
      </c>
      <c r="O149" t="s">
        <v>280</v>
      </c>
      <c r="P149" t="s">
        <v>280</v>
      </c>
      <c r="Q149" t="s">
        <v>106</v>
      </c>
      <c r="R149" t="s">
        <v>106</v>
      </c>
      <c r="S149" t="s">
        <v>107</v>
      </c>
      <c r="T149" t="s">
        <v>107</v>
      </c>
      <c r="U149" t="s">
        <v>106</v>
      </c>
      <c r="V149" t="s">
        <v>106</v>
      </c>
      <c r="W149" t="s">
        <v>106</v>
      </c>
      <c r="X149" t="s">
        <v>106</v>
      </c>
      <c r="Y149" t="s">
        <v>106</v>
      </c>
      <c r="Z149" t="s">
        <v>106</v>
      </c>
      <c r="AA149" t="s">
        <v>106</v>
      </c>
      <c r="AB149" t="s">
        <v>106</v>
      </c>
      <c r="AC149" t="s">
        <v>106</v>
      </c>
      <c r="AD149" t="s">
        <v>106</v>
      </c>
      <c r="AE149" t="s">
        <v>106</v>
      </c>
      <c r="AF149" t="s">
        <v>106</v>
      </c>
      <c r="AG149" t="s">
        <v>106</v>
      </c>
      <c r="AH149" t="s">
        <v>106</v>
      </c>
      <c r="AI149" t="s">
        <v>106</v>
      </c>
      <c r="AJ149" t="s">
        <v>106</v>
      </c>
      <c r="AK149" t="s">
        <v>106</v>
      </c>
      <c r="AL149" t="s">
        <v>106</v>
      </c>
      <c r="AM149" t="s">
        <v>106</v>
      </c>
      <c r="AN149" t="s">
        <v>106</v>
      </c>
      <c r="AO149" t="s">
        <v>106</v>
      </c>
      <c r="AP149" t="s">
        <v>106</v>
      </c>
      <c r="AQ149" t="s">
        <v>106</v>
      </c>
      <c r="AR149" t="s">
        <v>106</v>
      </c>
      <c r="AS149" t="s">
        <v>106</v>
      </c>
      <c r="AT149" t="s">
        <v>106</v>
      </c>
      <c r="AU149" t="s">
        <v>106</v>
      </c>
      <c r="AV149" t="s">
        <v>106</v>
      </c>
      <c r="AW149" t="s">
        <v>106</v>
      </c>
      <c r="AX149" t="s">
        <v>106</v>
      </c>
      <c r="AY149" t="s">
        <v>106</v>
      </c>
      <c r="AZ149" t="s">
        <v>106</v>
      </c>
      <c r="BA149" t="s">
        <v>106</v>
      </c>
      <c r="BB149" t="s">
        <v>106</v>
      </c>
      <c r="BC149" t="s">
        <v>106</v>
      </c>
      <c r="BD149" t="s">
        <v>106</v>
      </c>
      <c r="BE149" t="s">
        <v>106</v>
      </c>
      <c r="BF149" t="s">
        <v>106</v>
      </c>
      <c r="BG149" t="s">
        <v>106</v>
      </c>
      <c r="BH149" t="s">
        <v>106</v>
      </c>
      <c r="BI149" t="s">
        <v>106</v>
      </c>
      <c r="BJ149" t="s">
        <v>106</v>
      </c>
      <c r="BK149" t="s">
        <v>106</v>
      </c>
      <c r="BL149" t="s">
        <v>106</v>
      </c>
      <c r="BM149" t="s">
        <v>106</v>
      </c>
      <c r="BN149" t="s">
        <v>106</v>
      </c>
      <c r="BO149" t="s">
        <v>106</v>
      </c>
      <c r="BP149" t="s">
        <v>106</v>
      </c>
    </row>
    <row r="150" spans="1:68" x14ac:dyDescent="0.25">
      <c r="A150">
        <v>2015</v>
      </c>
      <c r="B150" t="s">
        <v>73</v>
      </c>
      <c r="C150">
        <v>1</v>
      </c>
      <c r="D150">
        <v>2</v>
      </c>
      <c r="E150">
        <v>5</v>
      </c>
      <c r="F150">
        <v>4</v>
      </c>
      <c r="G150">
        <v>1</v>
      </c>
      <c r="H150">
        <v>2</v>
      </c>
      <c r="I150">
        <v>5</v>
      </c>
      <c r="J150">
        <v>4</v>
      </c>
      <c r="K150">
        <v>3</v>
      </c>
      <c r="L150">
        <v>3</v>
      </c>
      <c r="M150">
        <v>5</v>
      </c>
      <c r="N150">
        <v>4</v>
      </c>
      <c r="O150" t="s">
        <v>280</v>
      </c>
      <c r="P150" t="s">
        <v>280</v>
      </c>
      <c r="Q150">
        <v>3</v>
      </c>
      <c r="R150">
        <v>3</v>
      </c>
      <c r="S150">
        <v>6</v>
      </c>
      <c r="T150">
        <v>4</v>
      </c>
      <c r="U150">
        <v>4</v>
      </c>
      <c r="V150">
        <v>4</v>
      </c>
      <c r="W150">
        <v>2</v>
      </c>
      <c r="X150">
        <v>3</v>
      </c>
      <c r="Y150">
        <v>2</v>
      </c>
      <c r="Z150">
        <v>3</v>
      </c>
      <c r="AA150">
        <v>4</v>
      </c>
      <c r="AB150">
        <v>3</v>
      </c>
      <c r="AC150">
        <v>3</v>
      </c>
      <c r="AD150">
        <v>3</v>
      </c>
      <c r="AE150">
        <v>4</v>
      </c>
      <c r="AF150">
        <v>3</v>
      </c>
      <c r="AG150">
        <v>1</v>
      </c>
      <c r="AH150">
        <v>2</v>
      </c>
      <c r="AI150">
        <v>3</v>
      </c>
      <c r="AJ150">
        <v>3</v>
      </c>
      <c r="AK150">
        <v>2</v>
      </c>
      <c r="AL150">
        <v>3</v>
      </c>
      <c r="AM150">
        <v>7</v>
      </c>
      <c r="AN150">
        <v>5</v>
      </c>
      <c r="AO150">
        <v>2</v>
      </c>
      <c r="AP150">
        <v>2</v>
      </c>
      <c r="AQ150">
        <v>2</v>
      </c>
      <c r="AR150">
        <v>2</v>
      </c>
      <c r="AS150">
        <v>3</v>
      </c>
      <c r="AT150">
        <v>4</v>
      </c>
      <c r="AU150">
        <v>3</v>
      </c>
      <c r="AV150">
        <v>3</v>
      </c>
      <c r="AW150">
        <v>2</v>
      </c>
      <c r="AX150">
        <v>2</v>
      </c>
      <c r="AY150">
        <v>2</v>
      </c>
      <c r="AZ150">
        <v>2</v>
      </c>
      <c r="BA150">
        <v>3</v>
      </c>
      <c r="BB150">
        <v>3</v>
      </c>
      <c r="BC150">
        <v>3</v>
      </c>
      <c r="BD150">
        <v>3</v>
      </c>
      <c r="BE150">
        <v>5</v>
      </c>
      <c r="BF150">
        <v>4</v>
      </c>
      <c r="BG150" t="s">
        <v>106</v>
      </c>
      <c r="BH150" t="s">
        <v>106</v>
      </c>
      <c r="BI150" t="s">
        <v>107</v>
      </c>
      <c r="BJ150" t="s">
        <v>107</v>
      </c>
      <c r="BK150">
        <v>3</v>
      </c>
      <c r="BL150">
        <v>4</v>
      </c>
      <c r="BM150">
        <v>6</v>
      </c>
      <c r="BN150">
        <v>5</v>
      </c>
      <c r="BO150">
        <v>3</v>
      </c>
      <c r="BP150">
        <v>3</v>
      </c>
    </row>
    <row r="151" spans="1:68" x14ac:dyDescent="0.25">
      <c r="A151">
        <v>2015</v>
      </c>
      <c r="B151" t="s">
        <v>74</v>
      </c>
      <c r="C151">
        <v>6</v>
      </c>
      <c r="D151">
        <v>3</v>
      </c>
      <c r="E151">
        <v>8</v>
      </c>
      <c r="F151">
        <v>6</v>
      </c>
      <c r="G151">
        <v>1</v>
      </c>
      <c r="H151">
        <v>2</v>
      </c>
      <c r="I151">
        <v>9</v>
      </c>
      <c r="J151">
        <v>5</v>
      </c>
      <c r="K151" t="s">
        <v>107</v>
      </c>
      <c r="L151" t="s">
        <v>107</v>
      </c>
      <c r="M151">
        <v>1</v>
      </c>
      <c r="N151">
        <v>2</v>
      </c>
      <c r="O151" t="s">
        <v>280</v>
      </c>
      <c r="P151" t="s">
        <v>280</v>
      </c>
      <c r="Q151" t="s">
        <v>106</v>
      </c>
      <c r="R151" t="s">
        <v>106</v>
      </c>
      <c r="S151">
        <v>2</v>
      </c>
      <c r="T151">
        <v>2</v>
      </c>
      <c r="U151">
        <v>2</v>
      </c>
      <c r="V151">
        <v>3</v>
      </c>
      <c r="W151">
        <v>2</v>
      </c>
      <c r="X151">
        <v>3</v>
      </c>
      <c r="Y151" t="s">
        <v>107</v>
      </c>
      <c r="Z151" t="s">
        <v>107</v>
      </c>
      <c r="AA151">
        <v>1</v>
      </c>
      <c r="AB151">
        <v>2</v>
      </c>
      <c r="AC151">
        <v>6</v>
      </c>
      <c r="AD151">
        <v>4</v>
      </c>
      <c r="AE151">
        <v>9</v>
      </c>
      <c r="AF151">
        <v>5</v>
      </c>
      <c r="AG151">
        <v>3</v>
      </c>
      <c r="AH151">
        <v>3</v>
      </c>
      <c r="AI151">
        <v>1</v>
      </c>
      <c r="AJ151">
        <v>2</v>
      </c>
      <c r="AK151" t="s">
        <v>107</v>
      </c>
      <c r="AL151" t="s">
        <v>107</v>
      </c>
      <c r="AM151" t="s">
        <v>107</v>
      </c>
      <c r="AN151" t="s">
        <v>107</v>
      </c>
      <c r="AO151">
        <v>3</v>
      </c>
      <c r="AP151">
        <v>2</v>
      </c>
      <c r="AQ151">
        <v>1</v>
      </c>
      <c r="AR151">
        <v>2</v>
      </c>
      <c r="AS151" t="s">
        <v>106</v>
      </c>
      <c r="AT151" t="s">
        <v>106</v>
      </c>
      <c r="AU151" t="s">
        <v>107</v>
      </c>
      <c r="AV151" t="s">
        <v>107</v>
      </c>
      <c r="AW151">
        <v>3</v>
      </c>
      <c r="AX151">
        <v>3</v>
      </c>
      <c r="AY151">
        <v>15</v>
      </c>
      <c r="AZ151">
        <v>7</v>
      </c>
      <c r="BA151">
        <v>6</v>
      </c>
      <c r="BB151">
        <v>4</v>
      </c>
      <c r="BC151">
        <v>2</v>
      </c>
      <c r="BD151">
        <v>2</v>
      </c>
      <c r="BE151">
        <v>1</v>
      </c>
      <c r="BF151">
        <v>2</v>
      </c>
      <c r="BG151" t="s">
        <v>106</v>
      </c>
      <c r="BH151" t="s">
        <v>106</v>
      </c>
      <c r="BI151">
        <v>2</v>
      </c>
      <c r="BJ151">
        <v>2</v>
      </c>
      <c r="BK151">
        <v>7</v>
      </c>
      <c r="BL151">
        <v>6</v>
      </c>
      <c r="BM151" t="s">
        <v>107</v>
      </c>
      <c r="BN151" t="s">
        <v>107</v>
      </c>
      <c r="BO151" t="s">
        <v>107</v>
      </c>
      <c r="BP151" t="s">
        <v>107</v>
      </c>
    </row>
    <row r="152" spans="1:68" x14ac:dyDescent="0.25">
      <c r="A152">
        <v>2015</v>
      </c>
      <c r="B152" t="s">
        <v>75</v>
      </c>
      <c r="C152" t="s">
        <v>107</v>
      </c>
      <c r="D152" t="s">
        <v>107</v>
      </c>
      <c r="E152">
        <v>2</v>
      </c>
      <c r="F152">
        <v>3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>
        <v>2</v>
      </c>
      <c r="N152">
        <v>2</v>
      </c>
      <c r="O152" t="s">
        <v>280</v>
      </c>
      <c r="P152" t="s">
        <v>280</v>
      </c>
      <c r="Q152" t="s">
        <v>106</v>
      </c>
      <c r="R152" t="s">
        <v>106</v>
      </c>
      <c r="S152" t="s">
        <v>106</v>
      </c>
      <c r="T152" t="s">
        <v>106</v>
      </c>
      <c r="U152" t="s">
        <v>107</v>
      </c>
      <c r="V152" t="s">
        <v>107</v>
      </c>
      <c r="W152" t="s">
        <v>107</v>
      </c>
      <c r="X152" t="s">
        <v>107</v>
      </c>
      <c r="Y152" t="s">
        <v>106</v>
      </c>
      <c r="Z152" t="s">
        <v>106</v>
      </c>
      <c r="AA152" t="s">
        <v>107</v>
      </c>
      <c r="AB152" t="s">
        <v>107</v>
      </c>
      <c r="AC152" t="s">
        <v>106</v>
      </c>
      <c r="AD152" t="s">
        <v>106</v>
      </c>
      <c r="AE152" t="s">
        <v>107</v>
      </c>
      <c r="AF152" t="s">
        <v>107</v>
      </c>
      <c r="AG152" t="s">
        <v>106</v>
      </c>
      <c r="AH152" t="s">
        <v>106</v>
      </c>
      <c r="AI152" t="s">
        <v>106</v>
      </c>
      <c r="AJ152" t="s">
        <v>106</v>
      </c>
      <c r="AK152" t="s">
        <v>106</v>
      </c>
      <c r="AL152" t="s">
        <v>106</v>
      </c>
      <c r="AM152">
        <v>2</v>
      </c>
      <c r="AN152">
        <v>2</v>
      </c>
      <c r="AO152">
        <v>1</v>
      </c>
      <c r="AP152">
        <v>1</v>
      </c>
      <c r="AQ152" t="s">
        <v>106</v>
      </c>
      <c r="AR152" t="s">
        <v>106</v>
      </c>
      <c r="AS152" t="s">
        <v>106</v>
      </c>
      <c r="AT152" t="s">
        <v>106</v>
      </c>
      <c r="AU152">
        <v>2</v>
      </c>
      <c r="AV152">
        <v>2</v>
      </c>
      <c r="AW152">
        <v>1</v>
      </c>
      <c r="AX152">
        <v>2</v>
      </c>
      <c r="AY152">
        <v>1</v>
      </c>
      <c r="AZ152">
        <v>2</v>
      </c>
      <c r="BA152" t="s">
        <v>106</v>
      </c>
      <c r="BB152" t="s">
        <v>106</v>
      </c>
      <c r="BC152" t="s">
        <v>107</v>
      </c>
      <c r="BD152" t="s">
        <v>107</v>
      </c>
      <c r="BE152">
        <v>2</v>
      </c>
      <c r="BF152">
        <v>2</v>
      </c>
      <c r="BG152" t="s">
        <v>106</v>
      </c>
      <c r="BH152" t="s">
        <v>106</v>
      </c>
      <c r="BI152" t="s">
        <v>106</v>
      </c>
      <c r="BJ152" t="s">
        <v>106</v>
      </c>
      <c r="BK152" t="s">
        <v>107</v>
      </c>
      <c r="BL152" t="s">
        <v>107</v>
      </c>
      <c r="BM152">
        <v>1</v>
      </c>
      <c r="BN152">
        <v>2</v>
      </c>
      <c r="BO152">
        <v>1</v>
      </c>
      <c r="BP152">
        <v>2</v>
      </c>
    </row>
    <row r="153" spans="1:68" x14ac:dyDescent="0.25">
      <c r="A153">
        <v>2015</v>
      </c>
      <c r="B153" t="s">
        <v>235</v>
      </c>
      <c r="C153" t="s">
        <v>106</v>
      </c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280</v>
      </c>
      <c r="P153" t="s">
        <v>280</v>
      </c>
      <c r="Q153" t="s">
        <v>107</v>
      </c>
      <c r="R153" t="s">
        <v>107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  <c r="Z153" t="s">
        <v>106</v>
      </c>
      <c r="AA153" t="s">
        <v>106</v>
      </c>
      <c r="AB153" t="s">
        <v>106</v>
      </c>
      <c r="AC153" t="s">
        <v>106</v>
      </c>
      <c r="AD153" t="s">
        <v>106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106</v>
      </c>
      <c r="AL153" t="s">
        <v>106</v>
      </c>
      <c r="AM153" t="s">
        <v>106</v>
      </c>
      <c r="AN153" t="s">
        <v>106</v>
      </c>
      <c r="AO153" t="s">
        <v>106</v>
      </c>
      <c r="AP153" t="s">
        <v>106</v>
      </c>
      <c r="AQ153" t="s">
        <v>106</v>
      </c>
      <c r="AR153" t="s">
        <v>106</v>
      </c>
      <c r="AS153" t="s">
        <v>106</v>
      </c>
      <c r="AT153" t="s">
        <v>106</v>
      </c>
      <c r="AU153">
        <v>1</v>
      </c>
      <c r="AV153">
        <v>2</v>
      </c>
      <c r="AW153" t="s">
        <v>107</v>
      </c>
      <c r="AX153" t="s">
        <v>107</v>
      </c>
      <c r="AY153" t="s">
        <v>106</v>
      </c>
      <c r="AZ153" t="s">
        <v>106</v>
      </c>
      <c r="BA153" t="s">
        <v>106</v>
      </c>
      <c r="BB153" t="s">
        <v>106</v>
      </c>
      <c r="BC153" t="s">
        <v>106</v>
      </c>
      <c r="BD153" t="s">
        <v>106</v>
      </c>
      <c r="BE153" t="s">
        <v>107</v>
      </c>
      <c r="BF153" t="s">
        <v>107</v>
      </c>
      <c r="BG153" t="s">
        <v>107</v>
      </c>
      <c r="BH153" t="s">
        <v>107</v>
      </c>
      <c r="BI153" t="s">
        <v>106</v>
      </c>
      <c r="BJ153" t="s">
        <v>106</v>
      </c>
      <c r="BK153" t="s">
        <v>106</v>
      </c>
      <c r="BL153" t="s">
        <v>106</v>
      </c>
      <c r="BM153" t="s">
        <v>106</v>
      </c>
      <c r="BN153" t="s">
        <v>106</v>
      </c>
      <c r="BO153" t="s">
        <v>107</v>
      </c>
      <c r="BP153" t="s">
        <v>107</v>
      </c>
    </row>
    <row r="154" spans="1:68" x14ac:dyDescent="0.25">
      <c r="A154">
        <v>2015</v>
      </c>
      <c r="B154" t="s">
        <v>236</v>
      </c>
      <c r="C154" t="s">
        <v>106</v>
      </c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107</v>
      </c>
      <c r="L154" t="s">
        <v>107</v>
      </c>
      <c r="M154" t="s">
        <v>106</v>
      </c>
      <c r="N154" t="s">
        <v>106</v>
      </c>
      <c r="O154" t="s">
        <v>280</v>
      </c>
      <c r="P154" t="s">
        <v>280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  <c r="Z154" t="s">
        <v>106</v>
      </c>
      <c r="AA154" t="s">
        <v>106</v>
      </c>
      <c r="AB154" t="s">
        <v>106</v>
      </c>
      <c r="AC154" t="s">
        <v>106</v>
      </c>
      <c r="AD154" t="s">
        <v>106</v>
      </c>
      <c r="AE154" t="s">
        <v>106</v>
      </c>
      <c r="AF154" t="s">
        <v>106</v>
      </c>
      <c r="AG154" t="s">
        <v>106</v>
      </c>
      <c r="AH154" t="s">
        <v>106</v>
      </c>
      <c r="AI154" t="s">
        <v>106</v>
      </c>
      <c r="AJ154" t="s">
        <v>106</v>
      </c>
      <c r="AK154" t="s">
        <v>106</v>
      </c>
      <c r="AL154" t="s">
        <v>106</v>
      </c>
      <c r="AM154" t="s">
        <v>106</v>
      </c>
      <c r="AN154" t="s">
        <v>106</v>
      </c>
      <c r="AO154" t="s">
        <v>106</v>
      </c>
      <c r="AP154" t="s">
        <v>106</v>
      </c>
      <c r="AQ154" t="s">
        <v>106</v>
      </c>
      <c r="AR154" t="s">
        <v>106</v>
      </c>
      <c r="AS154" t="s">
        <v>106</v>
      </c>
      <c r="AT154" t="s">
        <v>106</v>
      </c>
      <c r="AU154" t="s">
        <v>106</v>
      </c>
      <c r="AV154" t="s">
        <v>106</v>
      </c>
      <c r="AW154" t="s">
        <v>106</v>
      </c>
      <c r="AX154" t="s">
        <v>106</v>
      </c>
      <c r="AY154" t="s">
        <v>106</v>
      </c>
      <c r="AZ154" t="s">
        <v>106</v>
      </c>
      <c r="BA154" t="s">
        <v>106</v>
      </c>
      <c r="BB154" t="s">
        <v>106</v>
      </c>
      <c r="BC154" t="s">
        <v>106</v>
      </c>
      <c r="BD154" t="s">
        <v>106</v>
      </c>
      <c r="BE154" t="s">
        <v>106</v>
      </c>
      <c r="BF154" t="s">
        <v>106</v>
      </c>
      <c r="BG154" t="s">
        <v>106</v>
      </c>
      <c r="BH154" t="s">
        <v>106</v>
      </c>
      <c r="BI154" t="s">
        <v>106</v>
      </c>
      <c r="BJ154" t="s">
        <v>106</v>
      </c>
      <c r="BK154" t="s">
        <v>106</v>
      </c>
      <c r="BL154" t="s">
        <v>106</v>
      </c>
      <c r="BM154" t="s">
        <v>106</v>
      </c>
      <c r="BN154" t="s">
        <v>106</v>
      </c>
      <c r="BO154" t="s">
        <v>106</v>
      </c>
      <c r="BP154" t="s">
        <v>106</v>
      </c>
    </row>
    <row r="155" spans="1:68" x14ac:dyDescent="0.25">
      <c r="A155">
        <v>2015</v>
      </c>
      <c r="B155" t="s">
        <v>237</v>
      </c>
      <c r="C155" t="s">
        <v>106</v>
      </c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280</v>
      </c>
      <c r="P155" t="s">
        <v>280</v>
      </c>
      <c r="Q155" t="s">
        <v>106</v>
      </c>
      <c r="R155" t="s">
        <v>106</v>
      </c>
      <c r="S155" t="s">
        <v>106</v>
      </c>
      <c r="T155" t="s">
        <v>106</v>
      </c>
      <c r="U155" t="s">
        <v>107</v>
      </c>
      <c r="V155" t="s">
        <v>107</v>
      </c>
      <c r="W155" t="s">
        <v>106</v>
      </c>
      <c r="X155" t="s">
        <v>106</v>
      </c>
      <c r="Y155" t="s">
        <v>106</v>
      </c>
      <c r="Z155" t="s">
        <v>106</v>
      </c>
      <c r="AA155" t="s">
        <v>106</v>
      </c>
      <c r="AB155" t="s">
        <v>106</v>
      </c>
      <c r="AC155" t="s">
        <v>106</v>
      </c>
      <c r="AD155" t="s">
        <v>106</v>
      </c>
      <c r="AE155" t="s">
        <v>106</v>
      </c>
      <c r="AF155" t="s">
        <v>106</v>
      </c>
      <c r="AG155" t="s">
        <v>106</v>
      </c>
      <c r="AH155" t="s">
        <v>106</v>
      </c>
      <c r="AI155" t="s">
        <v>106</v>
      </c>
      <c r="AJ155" t="s">
        <v>106</v>
      </c>
      <c r="AK155" t="s">
        <v>106</v>
      </c>
      <c r="AL155" t="s">
        <v>106</v>
      </c>
      <c r="AM155" t="s">
        <v>106</v>
      </c>
      <c r="AN155" t="s">
        <v>106</v>
      </c>
      <c r="AO155" t="s">
        <v>106</v>
      </c>
      <c r="AP155" t="s">
        <v>106</v>
      </c>
      <c r="AQ155" t="s">
        <v>106</v>
      </c>
      <c r="AR155" t="s">
        <v>106</v>
      </c>
      <c r="AS155" t="s">
        <v>106</v>
      </c>
      <c r="AT155" t="s">
        <v>106</v>
      </c>
      <c r="AU155" t="s">
        <v>106</v>
      </c>
      <c r="AV155" t="s">
        <v>106</v>
      </c>
      <c r="AW155" t="s">
        <v>106</v>
      </c>
      <c r="AX155" t="s">
        <v>106</v>
      </c>
      <c r="AY155" t="s">
        <v>107</v>
      </c>
      <c r="AZ155" t="s">
        <v>107</v>
      </c>
      <c r="BA155" t="s">
        <v>106</v>
      </c>
      <c r="BB155" t="s">
        <v>106</v>
      </c>
      <c r="BC155" t="s">
        <v>106</v>
      </c>
      <c r="BD155" t="s">
        <v>106</v>
      </c>
      <c r="BE155" t="s">
        <v>106</v>
      </c>
      <c r="BF155" t="s">
        <v>106</v>
      </c>
      <c r="BG155" t="s">
        <v>106</v>
      </c>
      <c r="BH155" t="s">
        <v>106</v>
      </c>
      <c r="BI155" t="s">
        <v>106</v>
      </c>
      <c r="BJ155" t="s">
        <v>106</v>
      </c>
      <c r="BK155" t="s">
        <v>106</v>
      </c>
      <c r="BL155" t="s">
        <v>106</v>
      </c>
      <c r="BM155" t="s">
        <v>106</v>
      </c>
      <c r="BN155" t="s">
        <v>106</v>
      </c>
      <c r="BO155" t="s">
        <v>106</v>
      </c>
      <c r="BP155" t="s">
        <v>106</v>
      </c>
    </row>
    <row r="156" spans="1:68" x14ac:dyDescent="0.25">
      <c r="A156">
        <v>2015</v>
      </c>
      <c r="B156" t="s">
        <v>238</v>
      </c>
      <c r="C156" t="s">
        <v>106</v>
      </c>
      <c r="D156" t="s">
        <v>106</v>
      </c>
      <c r="E156">
        <v>1</v>
      </c>
      <c r="F156">
        <v>2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280</v>
      </c>
      <c r="P156" t="s">
        <v>280</v>
      </c>
      <c r="Q156" t="s">
        <v>106</v>
      </c>
      <c r="R156" t="s">
        <v>106</v>
      </c>
      <c r="S156" t="s">
        <v>107</v>
      </c>
      <c r="T156" t="s">
        <v>107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  <c r="Z156" t="s">
        <v>106</v>
      </c>
      <c r="AA156" t="s">
        <v>106</v>
      </c>
      <c r="AB156" t="s">
        <v>106</v>
      </c>
      <c r="AC156" t="s">
        <v>107</v>
      </c>
      <c r="AD156" t="s">
        <v>107</v>
      </c>
      <c r="AE156" t="s">
        <v>106</v>
      </c>
      <c r="AF156" t="s">
        <v>106</v>
      </c>
      <c r="AG156" t="s">
        <v>106</v>
      </c>
      <c r="AH156" t="s">
        <v>106</v>
      </c>
      <c r="AI156" t="s">
        <v>106</v>
      </c>
      <c r="AJ156" t="s">
        <v>106</v>
      </c>
      <c r="AK156" t="s">
        <v>107</v>
      </c>
      <c r="AL156" t="s">
        <v>107</v>
      </c>
      <c r="AM156" t="s">
        <v>106</v>
      </c>
      <c r="AN156" t="s">
        <v>106</v>
      </c>
      <c r="AO156" t="s">
        <v>107</v>
      </c>
      <c r="AP156" t="s">
        <v>107</v>
      </c>
      <c r="AQ156" t="s">
        <v>106</v>
      </c>
      <c r="AR156" t="s">
        <v>106</v>
      </c>
      <c r="AS156" t="s">
        <v>106</v>
      </c>
      <c r="AT156" t="s">
        <v>106</v>
      </c>
      <c r="AU156" t="s">
        <v>106</v>
      </c>
      <c r="AV156" t="s">
        <v>106</v>
      </c>
      <c r="AW156" t="s">
        <v>106</v>
      </c>
      <c r="AX156" t="s">
        <v>106</v>
      </c>
      <c r="AY156" t="s">
        <v>106</v>
      </c>
      <c r="AZ156" t="s">
        <v>106</v>
      </c>
      <c r="BA156" t="s">
        <v>106</v>
      </c>
      <c r="BB156" t="s">
        <v>106</v>
      </c>
      <c r="BC156" t="s">
        <v>107</v>
      </c>
      <c r="BD156" t="s">
        <v>107</v>
      </c>
      <c r="BE156" t="s">
        <v>106</v>
      </c>
      <c r="BF156" t="s">
        <v>106</v>
      </c>
      <c r="BG156" t="s">
        <v>106</v>
      </c>
      <c r="BH156" t="s">
        <v>106</v>
      </c>
      <c r="BI156" t="s">
        <v>107</v>
      </c>
      <c r="BJ156" t="s">
        <v>107</v>
      </c>
      <c r="BK156" t="s">
        <v>106</v>
      </c>
      <c r="BL156" t="s">
        <v>106</v>
      </c>
      <c r="BM156" t="s">
        <v>107</v>
      </c>
      <c r="BN156" t="s">
        <v>107</v>
      </c>
      <c r="BO156" t="s">
        <v>107</v>
      </c>
      <c r="BP156" t="s">
        <v>107</v>
      </c>
    </row>
    <row r="157" spans="1:68" x14ac:dyDescent="0.25">
      <c r="A157">
        <v>2015</v>
      </c>
      <c r="B157" t="s">
        <v>239</v>
      </c>
      <c r="C157" t="s">
        <v>106</v>
      </c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280</v>
      </c>
      <c r="P157" t="s">
        <v>280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  <c r="Z157" t="s">
        <v>106</v>
      </c>
      <c r="AA157" t="s">
        <v>106</v>
      </c>
      <c r="AB157" t="s">
        <v>106</v>
      </c>
      <c r="AC157" t="s">
        <v>107</v>
      </c>
      <c r="AD157" t="s">
        <v>107</v>
      </c>
      <c r="AE157" t="s">
        <v>106</v>
      </c>
      <c r="AF157" t="s">
        <v>106</v>
      </c>
      <c r="AG157" t="s">
        <v>106</v>
      </c>
      <c r="AH157" t="s">
        <v>106</v>
      </c>
      <c r="AI157" t="s">
        <v>106</v>
      </c>
      <c r="AJ157" t="s">
        <v>106</v>
      </c>
      <c r="AK157" t="s">
        <v>106</v>
      </c>
      <c r="AL157" t="s">
        <v>106</v>
      </c>
      <c r="AM157" t="s">
        <v>106</v>
      </c>
      <c r="AN157" t="s">
        <v>106</v>
      </c>
      <c r="AO157" t="s">
        <v>106</v>
      </c>
      <c r="AP157" t="s">
        <v>106</v>
      </c>
      <c r="AQ157" t="s">
        <v>106</v>
      </c>
      <c r="AR157" t="s">
        <v>106</v>
      </c>
      <c r="AS157" t="s">
        <v>106</v>
      </c>
      <c r="AT157" t="s">
        <v>106</v>
      </c>
      <c r="AU157" t="s">
        <v>106</v>
      </c>
      <c r="AV157" t="s">
        <v>106</v>
      </c>
      <c r="AW157" t="s">
        <v>106</v>
      </c>
      <c r="AX157" t="s">
        <v>106</v>
      </c>
      <c r="AY157" t="s">
        <v>106</v>
      </c>
      <c r="AZ157" t="s">
        <v>106</v>
      </c>
      <c r="BA157" t="s">
        <v>106</v>
      </c>
      <c r="BB157" t="s">
        <v>106</v>
      </c>
      <c r="BC157" t="s">
        <v>106</v>
      </c>
      <c r="BD157" t="s">
        <v>106</v>
      </c>
      <c r="BE157" t="s">
        <v>106</v>
      </c>
      <c r="BF157" t="s">
        <v>106</v>
      </c>
      <c r="BG157" t="s">
        <v>106</v>
      </c>
      <c r="BH157" t="s">
        <v>106</v>
      </c>
      <c r="BI157" t="s">
        <v>106</v>
      </c>
      <c r="BJ157" t="s">
        <v>106</v>
      </c>
      <c r="BK157" t="s">
        <v>106</v>
      </c>
      <c r="BL157" t="s">
        <v>106</v>
      </c>
      <c r="BM157" t="s">
        <v>106</v>
      </c>
      <c r="BN157" t="s">
        <v>106</v>
      </c>
      <c r="BO157" t="s">
        <v>106</v>
      </c>
      <c r="BP157" t="s">
        <v>106</v>
      </c>
    </row>
    <row r="158" spans="1:68" x14ac:dyDescent="0.25">
      <c r="A158">
        <v>2015</v>
      </c>
      <c r="B158" t="s">
        <v>240</v>
      </c>
      <c r="C158" t="s">
        <v>107</v>
      </c>
      <c r="D158" t="s">
        <v>107</v>
      </c>
      <c r="E158" t="s">
        <v>107</v>
      </c>
      <c r="F158" t="s">
        <v>107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280</v>
      </c>
      <c r="P158" t="s">
        <v>280</v>
      </c>
      <c r="Q158" t="s">
        <v>106</v>
      </c>
      <c r="R158" t="s">
        <v>106</v>
      </c>
      <c r="S158" t="s">
        <v>107</v>
      </c>
      <c r="T158" t="s">
        <v>107</v>
      </c>
      <c r="U158" t="s">
        <v>106</v>
      </c>
      <c r="V158" t="s">
        <v>106</v>
      </c>
      <c r="W158" t="s">
        <v>106</v>
      </c>
      <c r="X158" t="s">
        <v>106</v>
      </c>
      <c r="Y158" t="s">
        <v>106</v>
      </c>
      <c r="Z158" t="s">
        <v>106</v>
      </c>
      <c r="AA158" t="s">
        <v>106</v>
      </c>
      <c r="AB158" t="s">
        <v>106</v>
      </c>
      <c r="AC158" t="s">
        <v>106</v>
      </c>
      <c r="AD158" t="s">
        <v>106</v>
      </c>
      <c r="AE158" t="s">
        <v>106</v>
      </c>
      <c r="AF158" t="s">
        <v>106</v>
      </c>
      <c r="AG158" t="s">
        <v>106</v>
      </c>
      <c r="AH158" t="s">
        <v>106</v>
      </c>
      <c r="AI158" t="s">
        <v>106</v>
      </c>
      <c r="AJ158" t="s">
        <v>106</v>
      </c>
      <c r="AK158" t="s">
        <v>106</v>
      </c>
      <c r="AL158" t="s">
        <v>106</v>
      </c>
      <c r="AM158" t="s">
        <v>106</v>
      </c>
      <c r="AN158" t="s">
        <v>106</v>
      </c>
      <c r="AO158">
        <v>1</v>
      </c>
      <c r="AP158">
        <v>1</v>
      </c>
      <c r="AQ158" t="s">
        <v>106</v>
      </c>
      <c r="AR158" t="s">
        <v>106</v>
      </c>
      <c r="AS158" t="s">
        <v>106</v>
      </c>
      <c r="AT158" t="s">
        <v>106</v>
      </c>
      <c r="AU158" t="s">
        <v>106</v>
      </c>
      <c r="AV158" t="s">
        <v>106</v>
      </c>
      <c r="AW158" t="s">
        <v>106</v>
      </c>
      <c r="AX158" t="s">
        <v>106</v>
      </c>
      <c r="AY158" t="s">
        <v>106</v>
      </c>
      <c r="AZ158" t="s">
        <v>106</v>
      </c>
      <c r="BA158" t="s">
        <v>107</v>
      </c>
      <c r="BB158" t="s">
        <v>107</v>
      </c>
      <c r="BC158" t="s">
        <v>106</v>
      </c>
      <c r="BD158" t="s">
        <v>106</v>
      </c>
      <c r="BE158" t="s">
        <v>106</v>
      </c>
      <c r="BF158" t="s">
        <v>106</v>
      </c>
      <c r="BG158" t="s">
        <v>106</v>
      </c>
      <c r="BH158" t="s">
        <v>106</v>
      </c>
      <c r="BI158" t="s">
        <v>106</v>
      </c>
      <c r="BJ158" t="s">
        <v>106</v>
      </c>
      <c r="BK158" t="s">
        <v>107</v>
      </c>
      <c r="BL158" t="s">
        <v>107</v>
      </c>
      <c r="BM158" t="s">
        <v>106</v>
      </c>
      <c r="BN158" t="s">
        <v>106</v>
      </c>
      <c r="BO158" t="s">
        <v>107</v>
      </c>
      <c r="BP158" t="s">
        <v>107</v>
      </c>
    </row>
    <row r="159" spans="1:68" x14ac:dyDescent="0.25">
      <c r="A159">
        <v>2015</v>
      </c>
      <c r="B159" t="s">
        <v>77</v>
      </c>
      <c r="C159" t="s">
        <v>106</v>
      </c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280</v>
      </c>
      <c r="P159" t="s">
        <v>280</v>
      </c>
      <c r="Q159" t="s">
        <v>106</v>
      </c>
      <c r="R159" t="s">
        <v>106</v>
      </c>
      <c r="S159" t="s">
        <v>106</v>
      </c>
      <c r="T159" t="s">
        <v>106</v>
      </c>
      <c r="U159" t="s">
        <v>107</v>
      </c>
      <c r="V159" t="s">
        <v>107</v>
      </c>
      <c r="W159" t="s">
        <v>107</v>
      </c>
      <c r="X159" t="s">
        <v>107</v>
      </c>
      <c r="Y159" t="s">
        <v>106</v>
      </c>
      <c r="Z159" t="s">
        <v>106</v>
      </c>
      <c r="AA159" t="s">
        <v>106</v>
      </c>
      <c r="AB159" t="s">
        <v>106</v>
      </c>
      <c r="AC159" t="s">
        <v>107</v>
      </c>
      <c r="AD159" t="s">
        <v>107</v>
      </c>
      <c r="AE159" t="s">
        <v>106</v>
      </c>
      <c r="AF159" t="s">
        <v>106</v>
      </c>
      <c r="AG159" t="s">
        <v>106</v>
      </c>
      <c r="AH159" t="s">
        <v>106</v>
      </c>
      <c r="AI159" t="s">
        <v>106</v>
      </c>
      <c r="AJ159" t="s">
        <v>106</v>
      </c>
      <c r="AK159" t="s">
        <v>107</v>
      </c>
      <c r="AL159" t="s">
        <v>107</v>
      </c>
      <c r="AM159" t="s">
        <v>106</v>
      </c>
      <c r="AN159" t="s">
        <v>106</v>
      </c>
      <c r="AO159" t="s">
        <v>107</v>
      </c>
      <c r="AP159" t="s">
        <v>107</v>
      </c>
      <c r="AQ159" t="s">
        <v>106</v>
      </c>
      <c r="AR159" t="s">
        <v>106</v>
      </c>
      <c r="AS159" t="s">
        <v>106</v>
      </c>
      <c r="AT159" t="s">
        <v>106</v>
      </c>
      <c r="AU159" t="s">
        <v>106</v>
      </c>
      <c r="AV159" t="s">
        <v>106</v>
      </c>
      <c r="AW159" t="s">
        <v>106</v>
      </c>
      <c r="AX159" t="s">
        <v>106</v>
      </c>
      <c r="AY159" t="s">
        <v>107</v>
      </c>
      <c r="AZ159" t="s">
        <v>107</v>
      </c>
      <c r="BA159" t="s">
        <v>106</v>
      </c>
      <c r="BB159" t="s">
        <v>106</v>
      </c>
      <c r="BC159" t="s">
        <v>107</v>
      </c>
      <c r="BD159" t="s">
        <v>107</v>
      </c>
      <c r="BE159" t="s">
        <v>106</v>
      </c>
      <c r="BF159" t="s">
        <v>106</v>
      </c>
      <c r="BG159" t="s">
        <v>106</v>
      </c>
      <c r="BH159" t="s">
        <v>106</v>
      </c>
      <c r="BI159" t="s">
        <v>106</v>
      </c>
      <c r="BJ159" t="s">
        <v>106</v>
      </c>
      <c r="BK159" t="s">
        <v>106</v>
      </c>
      <c r="BL159" t="s">
        <v>106</v>
      </c>
      <c r="BM159" t="s">
        <v>106</v>
      </c>
      <c r="BN159" t="s">
        <v>106</v>
      </c>
      <c r="BO159" t="s">
        <v>106</v>
      </c>
      <c r="BP159" t="s">
        <v>106</v>
      </c>
    </row>
    <row r="160" spans="1:68" x14ac:dyDescent="0.25">
      <c r="A160">
        <v>2015</v>
      </c>
      <c r="B160" t="s">
        <v>78</v>
      </c>
      <c r="C160">
        <v>1</v>
      </c>
      <c r="D160">
        <v>1</v>
      </c>
      <c r="E160" t="s">
        <v>106</v>
      </c>
      <c r="F160" t="s">
        <v>106</v>
      </c>
      <c r="G160" t="s">
        <v>107</v>
      </c>
      <c r="H160" t="s">
        <v>107</v>
      </c>
      <c r="I160" t="s">
        <v>106</v>
      </c>
      <c r="J160" t="s">
        <v>106</v>
      </c>
      <c r="K160" t="s">
        <v>107</v>
      </c>
      <c r="L160" t="s">
        <v>107</v>
      </c>
      <c r="M160">
        <v>1</v>
      </c>
      <c r="N160">
        <v>2</v>
      </c>
      <c r="O160" t="s">
        <v>280</v>
      </c>
      <c r="P160" t="s">
        <v>280</v>
      </c>
      <c r="Q160">
        <v>3</v>
      </c>
      <c r="R160">
        <v>3</v>
      </c>
      <c r="S160" t="s">
        <v>107</v>
      </c>
      <c r="T160" t="s">
        <v>107</v>
      </c>
      <c r="U160" t="s">
        <v>107</v>
      </c>
      <c r="V160" t="s">
        <v>107</v>
      </c>
      <c r="W160">
        <v>2</v>
      </c>
      <c r="X160">
        <v>3</v>
      </c>
      <c r="Y160" t="s">
        <v>107</v>
      </c>
      <c r="Z160" t="s">
        <v>107</v>
      </c>
      <c r="AA160" t="s">
        <v>106</v>
      </c>
      <c r="AB160" t="s">
        <v>106</v>
      </c>
      <c r="AC160" t="s">
        <v>107</v>
      </c>
      <c r="AD160" t="s">
        <v>107</v>
      </c>
      <c r="AE160" t="s">
        <v>107</v>
      </c>
      <c r="AF160" t="s">
        <v>107</v>
      </c>
      <c r="AG160">
        <v>1</v>
      </c>
      <c r="AH160">
        <v>1</v>
      </c>
      <c r="AI160" t="s">
        <v>106</v>
      </c>
      <c r="AJ160" t="s">
        <v>106</v>
      </c>
      <c r="AK160" t="s">
        <v>106</v>
      </c>
      <c r="AL160" t="s">
        <v>106</v>
      </c>
      <c r="AM160" t="s">
        <v>107</v>
      </c>
      <c r="AN160" t="s">
        <v>107</v>
      </c>
      <c r="AO160" t="s">
        <v>107</v>
      </c>
      <c r="AP160" t="s">
        <v>107</v>
      </c>
      <c r="AQ160" t="s">
        <v>107</v>
      </c>
      <c r="AR160" t="s">
        <v>107</v>
      </c>
      <c r="AS160">
        <v>1</v>
      </c>
      <c r="AT160">
        <v>3</v>
      </c>
      <c r="AU160">
        <v>1</v>
      </c>
      <c r="AV160">
        <v>2</v>
      </c>
      <c r="AW160" t="s">
        <v>107</v>
      </c>
      <c r="AX160" t="s">
        <v>107</v>
      </c>
      <c r="AY160" t="s">
        <v>107</v>
      </c>
      <c r="AZ160" t="s">
        <v>107</v>
      </c>
      <c r="BA160" t="s">
        <v>107</v>
      </c>
      <c r="BB160" t="s">
        <v>107</v>
      </c>
      <c r="BC160" t="s">
        <v>106</v>
      </c>
      <c r="BD160" t="s">
        <v>106</v>
      </c>
      <c r="BE160">
        <v>6</v>
      </c>
      <c r="BF160">
        <v>4</v>
      </c>
      <c r="BG160" t="s">
        <v>107</v>
      </c>
      <c r="BH160" t="s">
        <v>107</v>
      </c>
      <c r="BI160" t="s">
        <v>106</v>
      </c>
      <c r="BJ160" t="s">
        <v>106</v>
      </c>
      <c r="BK160" t="s">
        <v>106</v>
      </c>
      <c r="BL160" t="s">
        <v>106</v>
      </c>
      <c r="BM160" t="s">
        <v>106</v>
      </c>
      <c r="BN160" t="s">
        <v>106</v>
      </c>
      <c r="BO160">
        <v>1</v>
      </c>
      <c r="BP160">
        <v>2</v>
      </c>
    </row>
    <row r="161" spans="1:68" x14ac:dyDescent="0.25">
      <c r="A161">
        <v>2015</v>
      </c>
      <c r="B161" t="s">
        <v>79</v>
      </c>
      <c r="C161" t="s">
        <v>107</v>
      </c>
      <c r="D161" t="s">
        <v>107</v>
      </c>
      <c r="E161" t="s">
        <v>107</v>
      </c>
      <c r="F161" t="s">
        <v>107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107</v>
      </c>
      <c r="N161" t="s">
        <v>107</v>
      </c>
      <c r="O161" t="s">
        <v>280</v>
      </c>
      <c r="P161" t="s">
        <v>280</v>
      </c>
      <c r="Q161" t="s">
        <v>107</v>
      </c>
      <c r="R161" t="s">
        <v>107</v>
      </c>
      <c r="S161" t="s">
        <v>107</v>
      </c>
      <c r="T161" t="s">
        <v>107</v>
      </c>
      <c r="U161" t="s">
        <v>106</v>
      </c>
      <c r="V161" t="s">
        <v>106</v>
      </c>
      <c r="W161" t="s">
        <v>107</v>
      </c>
      <c r="X161" t="s">
        <v>107</v>
      </c>
      <c r="Y161" t="s">
        <v>106</v>
      </c>
      <c r="Z161" t="s">
        <v>106</v>
      </c>
      <c r="AA161" t="s">
        <v>107</v>
      </c>
      <c r="AB161" t="s">
        <v>107</v>
      </c>
      <c r="AC161" t="s">
        <v>107</v>
      </c>
      <c r="AD161" t="s">
        <v>107</v>
      </c>
      <c r="AE161" t="s">
        <v>107</v>
      </c>
      <c r="AF161" t="s">
        <v>107</v>
      </c>
      <c r="AG161" t="s">
        <v>106</v>
      </c>
      <c r="AH161" t="s">
        <v>106</v>
      </c>
      <c r="AI161" t="s">
        <v>107</v>
      </c>
      <c r="AJ161" t="s">
        <v>107</v>
      </c>
      <c r="AK161" t="s">
        <v>107</v>
      </c>
      <c r="AL161" t="s">
        <v>107</v>
      </c>
      <c r="AM161">
        <v>2</v>
      </c>
      <c r="AN161">
        <v>2</v>
      </c>
      <c r="AO161" t="s">
        <v>107</v>
      </c>
      <c r="AP161" t="s">
        <v>107</v>
      </c>
      <c r="AQ161" t="s">
        <v>107</v>
      </c>
      <c r="AR161" t="s">
        <v>107</v>
      </c>
      <c r="AS161" t="s">
        <v>106</v>
      </c>
      <c r="AT161" t="s">
        <v>106</v>
      </c>
      <c r="AU161" t="s">
        <v>107</v>
      </c>
      <c r="AV161" t="s">
        <v>107</v>
      </c>
      <c r="AW161" t="s">
        <v>107</v>
      </c>
      <c r="AX161" t="s">
        <v>107</v>
      </c>
      <c r="AY161" t="s">
        <v>107</v>
      </c>
      <c r="AZ161" t="s">
        <v>107</v>
      </c>
      <c r="BA161" t="s">
        <v>106</v>
      </c>
      <c r="BB161" t="s">
        <v>106</v>
      </c>
      <c r="BC161" t="s">
        <v>107</v>
      </c>
      <c r="BD161" t="s">
        <v>107</v>
      </c>
      <c r="BE161" t="s">
        <v>106</v>
      </c>
      <c r="BF161" t="s">
        <v>106</v>
      </c>
      <c r="BG161" t="s">
        <v>106</v>
      </c>
      <c r="BH161" t="s">
        <v>106</v>
      </c>
      <c r="BI161" t="s">
        <v>106</v>
      </c>
      <c r="BJ161" t="s">
        <v>106</v>
      </c>
      <c r="BK161" t="s">
        <v>107</v>
      </c>
      <c r="BL161" t="s">
        <v>107</v>
      </c>
      <c r="BM161" t="s">
        <v>107</v>
      </c>
      <c r="BN161" t="s">
        <v>107</v>
      </c>
      <c r="BO161" t="s">
        <v>107</v>
      </c>
      <c r="BP161" t="s">
        <v>107</v>
      </c>
    </row>
    <row r="162" spans="1:68" x14ac:dyDescent="0.25">
      <c r="A162">
        <v>2015</v>
      </c>
      <c r="B162" t="s">
        <v>80</v>
      </c>
      <c r="C162" t="s">
        <v>106</v>
      </c>
      <c r="D162" t="s">
        <v>106</v>
      </c>
      <c r="E162" t="s">
        <v>107</v>
      </c>
      <c r="F162" t="s">
        <v>107</v>
      </c>
      <c r="G162" t="s">
        <v>106</v>
      </c>
      <c r="H162" t="s">
        <v>106</v>
      </c>
      <c r="I162" t="s">
        <v>107</v>
      </c>
      <c r="J162" t="s">
        <v>107</v>
      </c>
      <c r="K162" t="s">
        <v>107</v>
      </c>
      <c r="L162" t="s">
        <v>107</v>
      </c>
      <c r="M162" t="s">
        <v>106</v>
      </c>
      <c r="N162" t="s">
        <v>106</v>
      </c>
      <c r="O162" t="s">
        <v>280</v>
      </c>
      <c r="P162" t="s">
        <v>280</v>
      </c>
      <c r="Q162">
        <v>2</v>
      </c>
      <c r="R162">
        <v>3</v>
      </c>
      <c r="S162" t="s">
        <v>106</v>
      </c>
      <c r="T162" t="s">
        <v>106</v>
      </c>
      <c r="U162" t="s">
        <v>106</v>
      </c>
      <c r="V162" t="s">
        <v>106</v>
      </c>
      <c r="W162" t="s">
        <v>107</v>
      </c>
      <c r="X162" t="s">
        <v>107</v>
      </c>
      <c r="Y162" t="s">
        <v>106</v>
      </c>
      <c r="Z162" t="s">
        <v>106</v>
      </c>
      <c r="AA162">
        <v>1</v>
      </c>
      <c r="AB162">
        <v>1</v>
      </c>
      <c r="AC162" t="s">
        <v>106</v>
      </c>
      <c r="AD162" t="s">
        <v>106</v>
      </c>
      <c r="AE162" t="s">
        <v>107</v>
      </c>
      <c r="AF162" t="s">
        <v>107</v>
      </c>
      <c r="AG162" t="s">
        <v>106</v>
      </c>
      <c r="AH162" t="s">
        <v>106</v>
      </c>
      <c r="AI162" t="s">
        <v>106</v>
      </c>
      <c r="AJ162" t="s">
        <v>106</v>
      </c>
      <c r="AK162" t="s">
        <v>107</v>
      </c>
      <c r="AL162" t="s">
        <v>107</v>
      </c>
      <c r="AM162" t="s">
        <v>106</v>
      </c>
      <c r="AN162" t="s">
        <v>106</v>
      </c>
      <c r="AO162" t="s">
        <v>106</v>
      </c>
      <c r="AP162" t="s">
        <v>106</v>
      </c>
      <c r="AQ162" t="s">
        <v>106</v>
      </c>
      <c r="AR162" t="s">
        <v>106</v>
      </c>
      <c r="AS162" t="s">
        <v>106</v>
      </c>
      <c r="AT162" t="s">
        <v>106</v>
      </c>
      <c r="AU162" t="s">
        <v>107</v>
      </c>
      <c r="AV162" t="s">
        <v>107</v>
      </c>
      <c r="AW162" t="s">
        <v>106</v>
      </c>
      <c r="AX162" t="s">
        <v>106</v>
      </c>
      <c r="AY162">
        <v>3</v>
      </c>
      <c r="AZ162">
        <v>3</v>
      </c>
      <c r="BA162" t="s">
        <v>106</v>
      </c>
      <c r="BB162" t="s">
        <v>106</v>
      </c>
      <c r="BC162" t="s">
        <v>106</v>
      </c>
      <c r="BD162" t="s">
        <v>106</v>
      </c>
      <c r="BE162" t="s">
        <v>107</v>
      </c>
      <c r="BF162" t="s">
        <v>107</v>
      </c>
      <c r="BG162" t="s">
        <v>106</v>
      </c>
      <c r="BH162" t="s">
        <v>106</v>
      </c>
      <c r="BI162">
        <v>1</v>
      </c>
      <c r="BJ162">
        <v>2</v>
      </c>
      <c r="BK162" t="s">
        <v>106</v>
      </c>
      <c r="BL162" t="s">
        <v>106</v>
      </c>
      <c r="BM162">
        <v>2</v>
      </c>
      <c r="BN162">
        <v>3</v>
      </c>
      <c r="BO162" t="s">
        <v>106</v>
      </c>
      <c r="BP162" t="s">
        <v>106</v>
      </c>
    </row>
    <row r="163" spans="1:68" x14ac:dyDescent="0.25">
      <c r="A163">
        <v>2015</v>
      </c>
      <c r="B163" t="s">
        <v>81</v>
      </c>
      <c r="C163" t="s">
        <v>106</v>
      </c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280</v>
      </c>
      <c r="P163" t="s">
        <v>280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  <c r="Z163" t="s">
        <v>106</v>
      </c>
      <c r="AA163" t="s">
        <v>106</v>
      </c>
      <c r="AB163" t="s">
        <v>106</v>
      </c>
      <c r="AC163" t="s">
        <v>106</v>
      </c>
      <c r="AD163" t="s">
        <v>106</v>
      </c>
      <c r="AE163" t="s">
        <v>106</v>
      </c>
      <c r="AF163" t="s">
        <v>106</v>
      </c>
      <c r="AG163" t="s">
        <v>106</v>
      </c>
      <c r="AH163" t="s">
        <v>106</v>
      </c>
      <c r="AI163" t="s">
        <v>106</v>
      </c>
      <c r="AJ163" t="s">
        <v>106</v>
      </c>
      <c r="AK163" t="s">
        <v>106</v>
      </c>
      <c r="AL163" t="s">
        <v>106</v>
      </c>
      <c r="AM163" t="s">
        <v>106</v>
      </c>
      <c r="AN163" t="s">
        <v>106</v>
      </c>
      <c r="AO163" t="s">
        <v>106</v>
      </c>
      <c r="AP163" t="s">
        <v>106</v>
      </c>
      <c r="AQ163" t="s">
        <v>107</v>
      </c>
      <c r="AR163" t="s">
        <v>107</v>
      </c>
      <c r="AS163" t="s">
        <v>106</v>
      </c>
      <c r="AT163" t="s">
        <v>106</v>
      </c>
      <c r="AU163" t="s">
        <v>106</v>
      </c>
      <c r="AV163" t="s">
        <v>106</v>
      </c>
      <c r="AW163" t="s">
        <v>106</v>
      </c>
      <c r="AX163" t="s">
        <v>106</v>
      </c>
      <c r="AY163" t="s">
        <v>107</v>
      </c>
      <c r="AZ163" t="s">
        <v>107</v>
      </c>
      <c r="BA163" t="s">
        <v>106</v>
      </c>
      <c r="BB163" t="s">
        <v>106</v>
      </c>
      <c r="BC163" t="s">
        <v>106</v>
      </c>
      <c r="BD163" t="s">
        <v>106</v>
      </c>
      <c r="BE163" t="s">
        <v>106</v>
      </c>
      <c r="BF163" t="s">
        <v>106</v>
      </c>
      <c r="BG163" t="s">
        <v>106</v>
      </c>
      <c r="BH163" t="s">
        <v>106</v>
      </c>
      <c r="BI163" t="s">
        <v>106</v>
      </c>
      <c r="BJ163" t="s">
        <v>106</v>
      </c>
      <c r="BK163" t="s">
        <v>106</v>
      </c>
      <c r="BL163" t="s">
        <v>106</v>
      </c>
      <c r="BM163" t="s">
        <v>106</v>
      </c>
      <c r="BN163" t="s">
        <v>106</v>
      </c>
      <c r="BO163" t="s">
        <v>106</v>
      </c>
      <c r="BP163" t="s">
        <v>106</v>
      </c>
    </row>
    <row r="164" spans="1:68" x14ac:dyDescent="0.25">
      <c r="A164">
        <v>2015</v>
      </c>
      <c r="B164" t="s">
        <v>241</v>
      </c>
      <c r="C164" t="s">
        <v>106</v>
      </c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280</v>
      </c>
      <c r="P164" t="s">
        <v>280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  <c r="Z164" t="s">
        <v>106</v>
      </c>
      <c r="AA164" t="s">
        <v>106</v>
      </c>
      <c r="AB164" t="s">
        <v>106</v>
      </c>
      <c r="AC164" t="s">
        <v>106</v>
      </c>
      <c r="AD164" t="s">
        <v>106</v>
      </c>
      <c r="AE164" t="s">
        <v>106</v>
      </c>
      <c r="AF164" t="s">
        <v>106</v>
      </c>
      <c r="AG164" t="s">
        <v>106</v>
      </c>
      <c r="AH164" t="s">
        <v>106</v>
      </c>
      <c r="AI164" t="s">
        <v>106</v>
      </c>
      <c r="AJ164" t="s">
        <v>106</v>
      </c>
      <c r="AK164" t="s">
        <v>106</v>
      </c>
      <c r="AL164" t="s">
        <v>106</v>
      </c>
      <c r="AM164" t="s">
        <v>106</v>
      </c>
      <c r="AN164" t="s">
        <v>106</v>
      </c>
      <c r="AO164" t="s">
        <v>106</v>
      </c>
      <c r="AP164" t="s">
        <v>106</v>
      </c>
      <c r="AQ164" t="s">
        <v>106</v>
      </c>
      <c r="AR164" t="s">
        <v>106</v>
      </c>
      <c r="AS164" t="s">
        <v>106</v>
      </c>
      <c r="AT164" t="s">
        <v>106</v>
      </c>
      <c r="AU164" t="s">
        <v>106</v>
      </c>
      <c r="AV164" t="s">
        <v>106</v>
      </c>
      <c r="AW164" t="s">
        <v>106</v>
      </c>
      <c r="AX164" t="s">
        <v>106</v>
      </c>
      <c r="AY164" t="s">
        <v>106</v>
      </c>
      <c r="AZ164" t="s">
        <v>106</v>
      </c>
      <c r="BA164" t="s">
        <v>106</v>
      </c>
      <c r="BB164" t="s">
        <v>106</v>
      </c>
      <c r="BC164" t="s">
        <v>106</v>
      </c>
      <c r="BD164" t="s">
        <v>106</v>
      </c>
      <c r="BE164" t="s">
        <v>106</v>
      </c>
      <c r="BF164" t="s">
        <v>106</v>
      </c>
      <c r="BG164" t="s">
        <v>106</v>
      </c>
      <c r="BH164" t="s">
        <v>106</v>
      </c>
      <c r="BI164" t="s">
        <v>106</v>
      </c>
      <c r="BJ164" t="s">
        <v>106</v>
      </c>
      <c r="BK164" t="s">
        <v>106</v>
      </c>
      <c r="BL164" t="s">
        <v>106</v>
      </c>
      <c r="BM164" t="s">
        <v>106</v>
      </c>
      <c r="BN164" t="s">
        <v>106</v>
      </c>
      <c r="BO164" t="s">
        <v>106</v>
      </c>
      <c r="BP164" t="s">
        <v>106</v>
      </c>
    </row>
    <row r="165" spans="1:68" x14ac:dyDescent="0.25">
      <c r="A165">
        <v>2015</v>
      </c>
      <c r="B165" t="s">
        <v>82</v>
      </c>
      <c r="C165">
        <v>1</v>
      </c>
      <c r="D165">
        <v>2</v>
      </c>
      <c r="E165">
        <v>4</v>
      </c>
      <c r="F165">
        <v>4</v>
      </c>
      <c r="G165" t="s">
        <v>107</v>
      </c>
      <c r="H165" t="s">
        <v>107</v>
      </c>
      <c r="I165">
        <v>11</v>
      </c>
      <c r="J165">
        <v>5</v>
      </c>
      <c r="K165" t="s">
        <v>107</v>
      </c>
      <c r="L165" t="s">
        <v>107</v>
      </c>
      <c r="M165">
        <v>3</v>
      </c>
      <c r="N165">
        <v>3</v>
      </c>
      <c r="O165" t="s">
        <v>280</v>
      </c>
      <c r="P165" t="s">
        <v>280</v>
      </c>
      <c r="Q165" t="s">
        <v>107</v>
      </c>
      <c r="R165" t="s">
        <v>107</v>
      </c>
      <c r="S165">
        <v>5</v>
      </c>
      <c r="T165">
        <v>4</v>
      </c>
      <c r="U165">
        <v>5</v>
      </c>
      <c r="V165">
        <v>4</v>
      </c>
      <c r="W165" t="s">
        <v>107</v>
      </c>
      <c r="X165" t="s">
        <v>107</v>
      </c>
      <c r="Y165" t="s">
        <v>107</v>
      </c>
      <c r="Z165" t="s">
        <v>107</v>
      </c>
      <c r="AA165">
        <v>3</v>
      </c>
      <c r="AB165">
        <v>3</v>
      </c>
      <c r="AC165">
        <v>5</v>
      </c>
      <c r="AD165">
        <v>4</v>
      </c>
      <c r="AE165">
        <v>4</v>
      </c>
      <c r="AF165">
        <v>3</v>
      </c>
      <c r="AG165" t="s">
        <v>106</v>
      </c>
      <c r="AH165" t="s">
        <v>106</v>
      </c>
      <c r="AI165">
        <v>6</v>
      </c>
      <c r="AJ165">
        <v>4</v>
      </c>
      <c r="AK165">
        <v>3</v>
      </c>
      <c r="AL165">
        <v>3</v>
      </c>
      <c r="AM165">
        <v>4</v>
      </c>
      <c r="AN165">
        <v>3</v>
      </c>
      <c r="AO165">
        <v>1</v>
      </c>
      <c r="AP165">
        <v>1</v>
      </c>
      <c r="AQ165" t="s">
        <v>107</v>
      </c>
      <c r="AR165" t="s">
        <v>107</v>
      </c>
      <c r="AS165">
        <v>2</v>
      </c>
      <c r="AT165">
        <v>3</v>
      </c>
      <c r="AU165" t="s">
        <v>106</v>
      </c>
      <c r="AV165" t="s">
        <v>106</v>
      </c>
      <c r="AW165" t="s">
        <v>107</v>
      </c>
      <c r="AX165" t="s">
        <v>107</v>
      </c>
      <c r="AY165">
        <v>4</v>
      </c>
      <c r="AZ165">
        <v>4</v>
      </c>
      <c r="BA165">
        <v>2</v>
      </c>
      <c r="BB165">
        <v>2</v>
      </c>
      <c r="BC165" t="s">
        <v>106</v>
      </c>
      <c r="BD165" t="s">
        <v>106</v>
      </c>
      <c r="BE165">
        <v>2</v>
      </c>
      <c r="BF165">
        <v>2</v>
      </c>
      <c r="BG165" t="s">
        <v>106</v>
      </c>
      <c r="BH165" t="s">
        <v>106</v>
      </c>
      <c r="BI165">
        <v>4</v>
      </c>
      <c r="BJ165">
        <v>4</v>
      </c>
      <c r="BK165">
        <v>2</v>
      </c>
      <c r="BL165">
        <v>3</v>
      </c>
      <c r="BM165">
        <v>5</v>
      </c>
      <c r="BN165">
        <v>5</v>
      </c>
      <c r="BO165">
        <v>1</v>
      </c>
      <c r="BP165">
        <v>1</v>
      </c>
    </row>
    <row r="166" spans="1:68" x14ac:dyDescent="0.25">
      <c r="A166">
        <v>2015</v>
      </c>
      <c r="B166" t="s">
        <v>83</v>
      </c>
      <c r="C166">
        <v>1</v>
      </c>
      <c r="D166">
        <v>1</v>
      </c>
      <c r="E166">
        <v>3</v>
      </c>
      <c r="F166">
        <v>4</v>
      </c>
      <c r="G166" t="s">
        <v>107</v>
      </c>
      <c r="H166" t="s">
        <v>107</v>
      </c>
      <c r="I166" t="s">
        <v>107</v>
      </c>
      <c r="J166" t="s">
        <v>107</v>
      </c>
      <c r="K166">
        <v>1</v>
      </c>
      <c r="L166">
        <v>2</v>
      </c>
      <c r="M166">
        <v>4</v>
      </c>
      <c r="N166">
        <v>4</v>
      </c>
      <c r="O166" t="s">
        <v>280</v>
      </c>
      <c r="P166" t="s">
        <v>280</v>
      </c>
      <c r="Q166">
        <v>3</v>
      </c>
      <c r="R166">
        <v>3</v>
      </c>
      <c r="S166">
        <v>1</v>
      </c>
      <c r="T166">
        <v>2</v>
      </c>
      <c r="U166" t="s">
        <v>107</v>
      </c>
      <c r="V166" t="s">
        <v>107</v>
      </c>
      <c r="W166">
        <v>2</v>
      </c>
      <c r="X166">
        <v>2</v>
      </c>
      <c r="Y166">
        <v>1</v>
      </c>
      <c r="Z166">
        <v>2</v>
      </c>
      <c r="AA166">
        <v>2</v>
      </c>
      <c r="AB166">
        <v>2</v>
      </c>
      <c r="AC166" t="s">
        <v>106</v>
      </c>
      <c r="AD166" t="s">
        <v>106</v>
      </c>
      <c r="AE166">
        <v>1</v>
      </c>
      <c r="AF166">
        <v>2</v>
      </c>
      <c r="AG166" t="s">
        <v>107</v>
      </c>
      <c r="AH166" t="s">
        <v>107</v>
      </c>
      <c r="AI166">
        <v>2</v>
      </c>
      <c r="AJ166">
        <v>3</v>
      </c>
      <c r="AK166">
        <v>2</v>
      </c>
      <c r="AL166">
        <v>3</v>
      </c>
      <c r="AM166">
        <v>2</v>
      </c>
      <c r="AN166">
        <v>2</v>
      </c>
      <c r="AO166">
        <v>1</v>
      </c>
      <c r="AP166">
        <v>1</v>
      </c>
      <c r="AQ166">
        <v>3</v>
      </c>
      <c r="AR166">
        <v>2</v>
      </c>
      <c r="AS166" t="s">
        <v>107</v>
      </c>
      <c r="AT166" t="s">
        <v>107</v>
      </c>
      <c r="AU166">
        <v>2</v>
      </c>
      <c r="AV166">
        <v>3</v>
      </c>
      <c r="AW166">
        <v>3</v>
      </c>
      <c r="AX166">
        <v>3</v>
      </c>
      <c r="AY166" t="s">
        <v>107</v>
      </c>
      <c r="AZ166" t="s">
        <v>107</v>
      </c>
      <c r="BA166">
        <v>1</v>
      </c>
      <c r="BB166">
        <v>2</v>
      </c>
      <c r="BC166">
        <v>1</v>
      </c>
      <c r="BD166">
        <v>1</v>
      </c>
      <c r="BE166">
        <v>1</v>
      </c>
      <c r="BF166">
        <v>2</v>
      </c>
      <c r="BG166">
        <v>2</v>
      </c>
      <c r="BH166">
        <v>3</v>
      </c>
      <c r="BI166" t="s">
        <v>107</v>
      </c>
      <c r="BJ166" t="s">
        <v>107</v>
      </c>
      <c r="BK166" t="s">
        <v>106</v>
      </c>
      <c r="BL166" t="s">
        <v>106</v>
      </c>
      <c r="BM166">
        <v>4</v>
      </c>
      <c r="BN166">
        <v>4</v>
      </c>
      <c r="BO166">
        <v>2</v>
      </c>
      <c r="BP166">
        <v>2</v>
      </c>
    </row>
    <row r="167" spans="1:68" x14ac:dyDescent="0.25">
      <c r="A167">
        <v>2015</v>
      </c>
      <c r="B167" t="s">
        <v>84</v>
      </c>
      <c r="C167" t="s">
        <v>106</v>
      </c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107</v>
      </c>
      <c r="N167" t="s">
        <v>107</v>
      </c>
      <c r="O167" t="s">
        <v>280</v>
      </c>
      <c r="P167" t="s">
        <v>280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107</v>
      </c>
      <c r="Z167" t="s">
        <v>107</v>
      </c>
      <c r="AA167">
        <v>1</v>
      </c>
      <c r="AB167">
        <v>2</v>
      </c>
      <c r="AC167" t="s">
        <v>106</v>
      </c>
      <c r="AD167" t="s">
        <v>106</v>
      </c>
      <c r="AE167" t="s">
        <v>106</v>
      </c>
      <c r="AF167" t="s">
        <v>106</v>
      </c>
      <c r="AG167" t="s">
        <v>106</v>
      </c>
      <c r="AH167" t="s">
        <v>106</v>
      </c>
      <c r="AI167" t="s">
        <v>106</v>
      </c>
      <c r="AJ167" t="s">
        <v>106</v>
      </c>
      <c r="AK167" t="s">
        <v>107</v>
      </c>
      <c r="AL167" t="s">
        <v>107</v>
      </c>
      <c r="AM167" t="s">
        <v>107</v>
      </c>
      <c r="AN167" t="s">
        <v>107</v>
      </c>
      <c r="AO167" t="s">
        <v>106</v>
      </c>
      <c r="AP167" t="s">
        <v>106</v>
      </c>
      <c r="AQ167">
        <v>2</v>
      </c>
      <c r="AR167">
        <v>2</v>
      </c>
      <c r="AS167" t="s">
        <v>106</v>
      </c>
      <c r="AT167" t="s">
        <v>106</v>
      </c>
      <c r="AU167" t="s">
        <v>106</v>
      </c>
      <c r="AV167" t="s">
        <v>106</v>
      </c>
      <c r="AW167">
        <v>1</v>
      </c>
      <c r="AX167">
        <v>2</v>
      </c>
      <c r="AY167" t="s">
        <v>106</v>
      </c>
      <c r="AZ167" t="s">
        <v>106</v>
      </c>
      <c r="BA167" t="s">
        <v>106</v>
      </c>
      <c r="BB167" t="s">
        <v>106</v>
      </c>
      <c r="BC167" t="s">
        <v>106</v>
      </c>
      <c r="BD167" t="s">
        <v>106</v>
      </c>
      <c r="BE167" t="s">
        <v>106</v>
      </c>
      <c r="BF167" t="s">
        <v>106</v>
      </c>
      <c r="BG167" t="s">
        <v>107</v>
      </c>
      <c r="BH167" t="s">
        <v>107</v>
      </c>
      <c r="BI167" t="s">
        <v>106</v>
      </c>
      <c r="BJ167" t="s">
        <v>106</v>
      </c>
      <c r="BK167" t="s">
        <v>106</v>
      </c>
      <c r="BL167" t="s">
        <v>106</v>
      </c>
      <c r="BM167" t="s">
        <v>106</v>
      </c>
      <c r="BN167" t="s">
        <v>106</v>
      </c>
      <c r="BO167" t="s">
        <v>107</v>
      </c>
      <c r="BP167" t="s">
        <v>107</v>
      </c>
    </row>
    <row r="168" spans="1:68" x14ac:dyDescent="0.25">
      <c r="A168">
        <v>2015</v>
      </c>
      <c r="B168" t="s">
        <v>85</v>
      </c>
      <c r="C168">
        <v>1</v>
      </c>
      <c r="D168">
        <v>2</v>
      </c>
      <c r="E168" t="s">
        <v>107</v>
      </c>
      <c r="F168" t="s">
        <v>107</v>
      </c>
      <c r="G168" t="s">
        <v>106</v>
      </c>
      <c r="H168" t="s">
        <v>106</v>
      </c>
      <c r="I168">
        <v>2</v>
      </c>
      <c r="J168">
        <v>2</v>
      </c>
      <c r="K168" t="s">
        <v>107</v>
      </c>
      <c r="L168" t="s">
        <v>107</v>
      </c>
      <c r="M168">
        <v>4</v>
      </c>
      <c r="N168">
        <v>4</v>
      </c>
      <c r="O168" t="s">
        <v>280</v>
      </c>
      <c r="P168" t="s">
        <v>280</v>
      </c>
      <c r="Q168">
        <v>2</v>
      </c>
      <c r="R168">
        <v>3</v>
      </c>
      <c r="S168">
        <v>2</v>
      </c>
      <c r="T168">
        <v>3</v>
      </c>
      <c r="U168" t="s">
        <v>107</v>
      </c>
      <c r="V168" t="s">
        <v>107</v>
      </c>
      <c r="W168" t="s">
        <v>107</v>
      </c>
      <c r="X168" t="s">
        <v>107</v>
      </c>
      <c r="Y168">
        <v>2</v>
      </c>
      <c r="Z168">
        <v>2</v>
      </c>
      <c r="AA168">
        <v>1</v>
      </c>
      <c r="AB168">
        <v>2</v>
      </c>
      <c r="AC168">
        <v>1</v>
      </c>
      <c r="AD168">
        <v>2</v>
      </c>
      <c r="AE168" t="s">
        <v>107</v>
      </c>
      <c r="AF168" t="s">
        <v>107</v>
      </c>
      <c r="AG168" t="s">
        <v>107</v>
      </c>
      <c r="AH168" t="s">
        <v>107</v>
      </c>
      <c r="AI168" t="s">
        <v>107</v>
      </c>
      <c r="AJ168" t="s">
        <v>107</v>
      </c>
      <c r="AK168" t="s">
        <v>106</v>
      </c>
      <c r="AL168" t="s">
        <v>106</v>
      </c>
      <c r="AM168">
        <v>3</v>
      </c>
      <c r="AN168">
        <v>3</v>
      </c>
      <c r="AO168">
        <v>2</v>
      </c>
      <c r="AP168">
        <v>2</v>
      </c>
      <c r="AQ168">
        <v>1</v>
      </c>
      <c r="AR168">
        <v>2</v>
      </c>
      <c r="AS168">
        <v>3</v>
      </c>
      <c r="AT168">
        <v>4</v>
      </c>
      <c r="AU168">
        <v>1</v>
      </c>
      <c r="AV168">
        <v>2</v>
      </c>
      <c r="AW168">
        <v>2</v>
      </c>
      <c r="AX168">
        <v>2</v>
      </c>
      <c r="AY168">
        <v>2</v>
      </c>
      <c r="AZ168">
        <v>2</v>
      </c>
      <c r="BA168" t="s">
        <v>106</v>
      </c>
      <c r="BB168" t="s">
        <v>106</v>
      </c>
      <c r="BC168" t="s">
        <v>107</v>
      </c>
      <c r="BD168" t="s">
        <v>107</v>
      </c>
      <c r="BE168">
        <v>2</v>
      </c>
      <c r="BF168">
        <v>3</v>
      </c>
      <c r="BG168">
        <v>1</v>
      </c>
      <c r="BH168">
        <v>2</v>
      </c>
      <c r="BI168">
        <v>5</v>
      </c>
      <c r="BJ168">
        <v>4</v>
      </c>
      <c r="BK168" t="s">
        <v>107</v>
      </c>
      <c r="BL168" t="s">
        <v>107</v>
      </c>
      <c r="BM168">
        <v>4</v>
      </c>
      <c r="BN168">
        <v>4</v>
      </c>
      <c r="BO168">
        <v>3</v>
      </c>
      <c r="BP168">
        <v>3</v>
      </c>
    </row>
    <row r="169" spans="1:68" x14ac:dyDescent="0.25">
      <c r="A169">
        <v>2015</v>
      </c>
      <c r="B169" t="s">
        <v>86</v>
      </c>
      <c r="C169" t="s">
        <v>106</v>
      </c>
      <c r="D169" t="s">
        <v>106</v>
      </c>
      <c r="E169">
        <v>3</v>
      </c>
      <c r="F169">
        <v>4</v>
      </c>
      <c r="G169">
        <v>1</v>
      </c>
      <c r="H169">
        <v>2</v>
      </c>
      <c r="I169">
        <v>9</v>
      </c>
      <c r="J169">
        <v>5</v>
      </c>
      <c r="K169" t="s">
        <v>106</v>
      </c>
      <c r="L169" t="s">
        <v>106</v>
      </c>
      <c r="M169" t="s">
        <v>107</v>
      </c>
      <c r="N169" t="s">
        <v>107</v>
      </c>
      <c r="O169" t="s">
        <v>280</v>
      </c>
      <c r="P169" t="s">
        <v>280</v>
      </c>
      <c r="Q169">
        <v>3</v>
      </c>
      <c r="R169">
        <v>3</v>
      </c>
      <c r="S169">
        <v>6</v>
      </c>
      <c r="T169">
        <v>5</v>
      </c>
      <c r="U169">
        <v>1</v>
      </c>
      <c r="V169">
        <v>2</v>
      </c>
      <c r="W169" t="s">
        <v>107</v>
      </c>
      <c r="X169" t="s">
        <v>107</v>
      </c>
      <c r="Y169" t="s">
        <v>107</v>
      </c>
      <c r="Z169" t="s">
        <v>107</v>
      </c>
      <c r="AA169" t="s">
        <v>107</v>
      </c>
      <c r="AB169" t="s">
        <v>107</v>
      </c>
      <c r="AC169">
        <v>1</v>
      </c>
      <c r="AD169">
        <v>2</v>
      </c>
      <c r="AE169">
        <v>14</v>
      </c>
      <c r="AF169">
        <v>6</v>
      </c>
      <c r="AG169" t="s">
        <v>107</v>
      </c>
      <c r="AH169" t="s">
        <v>107</v>
      </c>
      <c r="AI169">
        <v>3</v>
      </c>
      <c r="AJ169">
        <v>3</v>
      </c>
      <c r="AK169">
        <v>2</v>
      </c>
      <c r="AL169">
        <v>3</v>
      </c>
      <c r="AM169" t="s">
        <v>107</v>
      </c>
      <c r="AN169" t="s">
        <v>107</v>
      </c>
      <c r="AO169">
        <v>1</v>
      </c>
      <c r="AP169">
        <v>1</v>
      </c>
      <c r="AQ169">
        <v>3</v>
      </c>
      <c r="AR169">
        <v>2</v>
      </c>
      <c r="AS169" t="s">
        <v>106</v>
      </c>
      <c r="AT169" t="s">
        <v>106</v>
      </c>
      <c r="AU169">
        <v>6</v>
      </c>
      <c r="AV169">
        <v>5</v>
      </c>
      <c r="AW169">
        <v>4</v>
      </c>
      <c r="AX169">
        <v>3</v>
      </c>
      <c r="AY169">
        <v>5</v>
      </c>
      <c r="AZ169">
        <v>4</v>
      </c>
      <c r="BA169">
        <v>11</v>
      </c>
      <c r="BB169">
        <v>6</v>
      </c>
      <c r="BC169" t="s">
        <v>106</v>
      </c>
      <c r="BD169" t="s">
        <v>106</v>
      </c>
      <c r="BE169" t="s">
        <v>107</v>
      </c>
      <c r="BF169" t="s">
        <v>107</v>
      </c>
      <c r="BG169">
        <v>3</v>
      </c>
      <c r="BH169">
        <v>3</v>
      </c>
      <c r="BI169" t="s">
        <v>107</v>
      </c>
      <c r="BJ169" t="s">
        <v>107</v>
      </c>
      <c r="BK169">
        <v>2</v>
      </c>
      <c r="BL169">
        <v>3</v>
      </c>
      <c r="BM169" t="s">
        <v>107</v>
      </c>
      <c r="BN169" t="s">
        <v>107</v>
      </c>
      <c r="BO169">
        <v>1</v>
      </c>
      <c r="BP169">
        <v>2</v>
      </c>
    </row>
    <row r="170" spans="1:68" x14ac:dyDescent="0.25">
      <c r="A170">
        <v>2015</v>
      </c>
      <c r="B170" t="s">
        <v>242</v>
      </c>
      <c r="C170" t="s">
        <v>106</v>
      </c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280</v>
      </c>
      <c r="P170" t="s">
        <v>280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  <c r="Z170" t="s">
        <v>106</v>
      </c>
      <c r="AA170" t="s">
        <v>107</v>
      </c>
      <c r="AB170" t="s">
        <v>107</v>
      </c>
      <c r="AC170" t="s">
        <v>106</v>
      </c>
      <c r="AD170" t="s">
        <v>106</v>
      </c>
      <c r="AE170" t="s">
        <v>106</v>
      </c>
      <c r="AF170" t="s">
        <v>106</v>
      </c>
      <c r="AG170" t="s">
        <v>106</v>
      </c>
      <c r="AH170" t="s">
        <v>106</v>
      </c>
      <c r="AI170" t="s">
        <v>106</v>
      </c>
      <c r="AJ170" t="s">
        <v>106</v>
      </c>
      <c r="AK170" t="s">
        <v>106</v>
      </c>
      <c r="AL170" t="s">
        <v>106</v>
      </c>
      <c r="AM170" t="s">
        <v>106</v>
      </c>
      <c r="AN170" t="s">
        <v>106</v>
      </c>
      <c r="AO170" t="s">
        <v>106</v>
      </c>
      <c r="AP170" t="s">
        <v>106</v>
      </c>
      <c r="AQ170" t="s">
        <v>106</v>
      </c>
      <c r="AR170" t="s">
        <v>106</v>
      </c>
      <c r="AS170" t="s">
        <v>106</v>
      </c>
      <c r="AT170" t="s">
        <v>106</v>
      </c>
      <c r="AU170" t="s">
        <v>106</v>
      </c>
      <c r="AV170" t="s">
        <v>106</v>
      </c>
      <c r="AW170" t="s">
        <v>106</v>
      </c>
      <c r="AX170" t="s">
        <v>106</v>
      </c>
      <c r="AY170" t="s">
        <v>106</v>
      </c>
      <c r="AZ170" t="s">
        <v>106</v>
      </c>
      <c r="BA170" t="s">
        <v>106</v>
      </c>
      <c r="BB170" t="s">
        <v>106</v>
      </c>
      <c r="BC170" t="s">
        <v>106</v>
      </c>
      <c r="BD170" t="s">
        <v>106</v>
      </c>
      <c r="BE170" t="s">
        <v>106</v>
      </c>
      <c r="BF170" t="s">
        <v>106</v>
      </c>
      <c r="BG170" t="s">
        <v>106</v>
      </c>
      <c r="BH170" t="s">
        <v>106</v>
      </c>
      <c r="BI170" t="s">
        <v>106</v>
      </c>
      <c r="BJ170" t="s">
        <v>106</v>
      </c>
      <c r="BK170" t="s">
        <v>106</v>
      </c>
      <c r="BL170" t="s">
        <v>106</v>
      </c>
      <c r="BM170" t="s">
        <v>106</v>
      </c>
      <c r="BN170" t="s">
        <v>106</v>
      </c>
      <c r="BO170" t="s">
        <v>106</v>
      </c>
      <c r="BP170" t="s">
        <v>106</v>
      </c>
    </row>
    <row r="171" spans="1:68" x14ac:dyDescent="0.25">
      <c r="A171">
        <v>2015</v>
      </c>
      <c r="B171" t="s">
        <v>243</v>
      </c>
      <c r="C171" t="s">
        <v>106</v>
      </c>
      <c r="D171" t="s">
        <v>106</v>
      </c>
      <c r="E171" t="s">
        <v>107</v>
      </c>
      <c r="F171" t="s">
        <v>107</v>
      </c>
      <c r="G171" t="s">
        <v>106</v>
      </c>
      <c r="H171" t="s">
        <v>106</v>
      </c>
      <c r="I171" t="s">
        <v>107</v>
      </c>
      <c r="J171" t="s">
        <v>107</v>
      </c>
      <c r="K171" t="s">
        <v>106</v>
      </c>
      <c r="L171" t="s">
        <v>106</v>
      </c>
      <c r="M171" t="s">
        <v>107</v>
      </c>
      <c r="N171" t="s">
        <v>107</v>
      </c>
      <c r="O171" t="s">
        <v>280</v>
      </c>
      <c r="P171" t="s">
        <v>280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  <c r="Z171" t="s">
        <v>106</v>
      </c>
      <c r="AA171" t="s">
        <v>106</v>
      </c>
      <c r="AB171" t="s">
        <v>106</v>
      </c>
      <c r="AC171" t="s">
        <v>106</v>
      </c>
      <c r="AD171" t="s">
        <v>106</v>
      </c>
      <c r="AE171" t="s">
        <v>107</v>
      </c>
      <c r="AF171" t="s">
        <v>107</v>
      </c>
      <c r="AG171" t="s">
        <v>106</v>
      </c>
      <c r="AH171" t="s">
        <v>106</v>
      </c>
      <c r="AI171" t="s">
        <v>106</v>
      </c>
      <c r="AJ171" t="s">
        <v>106</v>
      </c>
      <c r="AK171" t="s">
        <v>106</v>
      </c>
      <c r="AL171" t="s">
        <v>106</v>
      </c>
      <c r="AM171" t="s">
        <v>106</v>
      </c>
      <c r="AN171" t="s">
        <v>106</v>
      </c>
      <c r="AO171" t="s">
        <v>106</v>
      </c>
      <c r="AP171" t="s">
        <v>106</v>
      </c>
      <c r="AQ171" t="s">
        <v>106</v>
      </c>
      <c r="AR171" t="s">
        <v>106</v>
      </c>
      <c r="AS171" t="s">
        <v>106</v>
      </c>
      <c r="AT171" t="s">
        <v>106</v>
      </c>
      <c r="AU171" t="s">
        <v>106</v>
      </c>
      <c r="AV171" t="s">
        <v>106</v>
      </c>
      <c r="AW171" t="s">
        <v>106</v>
      </c>
      <c r="AX171" t="s">
        <v>106</v>
      </c>
      <c r="AY171" t="s">
        <v>106</v>
      </c>
      <c r="AZ171" t="s">
        <v>106</v>
      </c>
      <c r="BA171" t="s">
        <v>107</v>
      </c>
      <c r="BB171" t="s">
        <v>107</v>
      </c>
      <c r="BC171" t="s">
        <v>106</v>
      </c>
      <c r="BD171" t="s">
        <v>106</v>
      </c>
      <c r="BE171" t="s">
        <v>106</v>
      </c>
      <c r="BF171" t="s">
        <v>106</v>
      </c>
      <c r="BG171" t="s">
        <v>106</v>
      </c>
      <c r="BH171" t="s">
        <v>106</v>
      </c>
      <c r="BI171" t="s">
        <v>106</v>
      </c>
      <c r="BJ171" t="s">
        <v>106</v>
      </c>
      <c r="BK171" t="s">
        <v>106</v>
      </c>
      <c r="BL171" t="s">
        <v>106</v>
      </c>
      <c r="BM171" t="s">
        <v>106</v>
      </c>
      <c r="BN171" t="s">
        <v>106</v>
      </c>
      <c r="BO171" t="s">
        <v>106</v>
      </c>
      <c r="BP171" t="s">
        <v>106</v>
      </c>
    </row>
    <row r="172" spans="1:68" x14ac:dyDescent="0.25">
      <c r="A172">
        <v>2015</v>
      </c>
      <c r="B172" t="s">
        <v>244</v>
      </c>
      <c r="C172" t="s">
        <v>106</v>
      </c>
      <c r="D172" t="s">
        <v>106</v>
      </c>
      <c r="E172" t="s">
        <v>107</v>
      </c>
      <c r="F172" t="s">
        <v>107</v>
      </c>
      <c r="G172">
        <v>2</v>
      </c>
      <c r="H172">
        <v>2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280</v>
      </c>
      <c r="P172" t="s">
        <v>280</v>
      </c>
      <c r="Q172" t="s">
        <v>106</v>
      </c>
      <c r="R172" t="s">
        <v>106</v>
      </c>
      <c r="S172" t="s">
        <v>107</v>
      </c>
      <c r="T172" t="s">
        <v>107</v>
      </c>
      <c r="U172" t="s">
        <v>106</v>
      </c>
      <c r="V172" t="s">
        <v>106</v>
      </c>
      <c r="W172" t="s">
        <v>107</v>
      </c>
      <c r="X172" t="s">
        <v>107</v>
      </c>
      <c r="Y172">
        <v>1</v>
      </c>
      <c r="Z172">
        <v>2</v>
      </c>
      <c r="AA172" t="s">
        <v>107</v>
      </c>
      <c r="AB172" t="s">
        <v>107</v>
      </c>
      <c r="AC172" t="s">
        <v>106</v>
      </c>
      <c r="AD172" t="s">
        <v>106</v>
      </c>
      <c r="AE172" t="s">
        <v>106</v>
      </c>
      <c r="AF172" t="s">
        <v>106</v>
      </c>
      <c r="AG172" t="s">
        <v>106</v>
      </c>
      <c r="AH172" t="s">
        <v>106</v>
      </c>
      <c r="AI172" t="s">
        <v>106</v>
      </c>
      <c r="AJ172" t="s">
        <v>106</v>
      </c>
      <c r="AK172" t="s">
        <v>107</v>
      </c>
      <c r="AL172" t="s">
        <v>107</v>
      </c>
      <c r="AM172" t="s">
        <v>106</v>
      </c>
      <c r="AN172" t="s">
        <v>106</v>
      </c>
      <c r="AO172" t="s">
        <v>106</v>
      </c>
      <c r="AP172" t="s">
        <v>106</v>
      </c>
      <c r="AQ172" t="s">
        <v>106</v>
      </c>
      <c r="AR172" t="s">
        <v>106</v>
      </c>
      <c r="AS172" t="s">
        <v>106</v>
      </c>
      <c r="AT172" t="s">
        <v>106</v>
      </c>
      <c r="AU172" t="s">
        <v>107</v>
      </c>
      <c r="AV172" t="s">
        <v>107</v>
      </c>
      <c r="AW172" t="s">
        <v>106</v>
      </c>
      <c r="AX172" t="s">
        <v>106</v>
      </c>
      <c r="AY172" t="s">
        <v>106</v>
      </c>
      <c r="AZ172" t="s">
        <v>106</v>
      </c>
      <c r="BA172" t="s">
        <v>106</v>
      </c>
      <c r="BB172" t="s">
        <v>106</v>
      </c>
      <c r="BC172" t="s">
        <v>106</v>
      </c>
      <c r="BD172" t="s">
        <v>106</v>
      </c>
      <c r="BE172" t="s">
        <v>107</v>
      </c>
      <c r="BF172" t="s">
        <v>107</v>
      </c>
      <c r="BG172" t="s">
        <v>106</v>
      </c>
      <c r="BH172" t="s">
        <v>106</v>
      </c>
      <c r="BI172" t="s">
        <v>107</v>
      </c>
      <c r="BJ172" t="s">
        <v>107</v>
      </c>
      <c r="BK172" t="s">
        <v>106</v>
      </c>
      <c r="BL172" t="s">
        <v>106</v>
      </c>
      <c r="BM172" t="s">
        <v>106</v>
      </c>
      <c r="BN172" t="s">
        <v>106</v>
      </c>
      <c r="BO172">
        <v>1</v>
      </c>
      <c r="BP172">
        <v>2</v>
      </c>
    </row>
    <row r="173" spans="1:68" x14ac:dyDescent="0.25">
      <c r="A173">
        <v>2015</v>
      </c>
      <c r="B173" t="s">
        <v>246</v>
      </c>
      <c r="C173" t="s">
        <v>106</v>
      </c>
      <c r="D173" t="s">
        <v>106</v>
      </c>
      <c r="E173" t="s">
        <v>106</v>
      </c>
      <c r="F173" t="s">
        <v>106</v>
      </c>
      <c r="G173" t="s">
        <v>107</v>
      </c>
      <c r="H173" t="s">
        <v>107</v>
      </c>
      <c r="I173" t="s">
        <v>107</v>
      </c>
      <c r="J173" t="s">
        <v>107</v>
      </c>
      <c r="K173" t="s">
        <v>106</v>
      </c>
      <c r="L173" t="s">
        <v>106</v>
      </c>
      <c r="M173" t="s">
        <v>106</v>
      </c>
      <c r="N173" t="s">
        <v>106</v>
      </c>
      <c r="O173" t="s">
        <v>280</v>
      </c>
      <c r="P173" t="s">
        <v>280</v>
      </c>
      <c r="Q173" t="s">
        <v>107</v>
      </c>
      <c r="R173" t="s">
        <v>107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106</v>
      </c>
      <c r="Z173" t="s">
        <v>106</v>
      </c>
      <c r="AA173" t="s">
        <v>106</v>
      </c>
      <c r="AB173" t="s">
        <v>106</v>
      </c>
      <c r="AC173" t="s">
        <v>106</v>
      </c>
      <c r="AD173" t="s">
        <v>106</v>
      </c>
      <c r="AE173" t="s">
        <v>106</v>
      </c>
      <c r="AF173" t="s">
        <v>106</v>
      </c>
      <c r="AG173" t="s">
        <v>106</v>
      </c>
      <c r="AH173" t="s">
        <v>106</v>
      </c>
      <c r="AI173" t="s">
        <v>106</v>
      </c>
      <c r="AJ173" t="s">
        <v>106</v>
      </c>
      <c r="AK173" t="s">
        <v>106</v>
      </c>
      <c r="AL173" t="s">
        <v>106</v>
      </c>
      <c r="AM173" t="s">
        <v>106</v>
      </c>
      <c r="AN173" t="s">
        <v>106</v>
      </c>
      <c r="AO173" t="s">
        <v>106</v>
      </c>
      <c r="AP173" t="s">
        <v>106</v>
      </c>
      <c r="AQ173" t="s">
        <v>106</v>
      </c>
      <c r="AR173" t="s">
        <v>106</v>
      </c>
      <c r="AS173" t="s">
        <v>106</v>
      </c>
      <c r="AT173" t="s">
        <v>106</v>
      </c>
      <c r="AU173" t="s">
        <v>106</v>
      </c>
      <c r="AV173" t="s">
        <v>106</v>
      </c>
      <c r="AW173" t="s">
        <v>107</v>
      </c>
      <c r="AX173" t="s">
        <v>107</v>
      </c>
      <c r="AY173" t="s">
        <v>106</v>
      </c>
      <c r="AZ173" t="s">
        <v>106</v>
      </c>
      <c r="BA173" t="s">
        <v>106</v>
      </c>
      <c r="BB173" t="s">
        <v>106</v>
      </c>
      <c r="BC173" t="s">
        <v>106</v>
      </c>
      <c r="BD173" t="s">
        <v>106</v>
      </c>
      <c r="BE173" t="s">
        <v>106</v>
      </c>
      <c r="BF173" t="s">
        <v>106</v>
      </c>
      <c r="BG173" t="s">
        <v>106</v>
      </c>
      <c r="BH173" t="s">
        <v>106</v>
      </c>
      <c r="BI173" t="s">
        <v>106</v>
      </c>
      <c r="BJ173" t="s">
        <v>106</v>
      </c>
      <c r="BK173" t="s">
        <v>106</v>
      </c>
      <c r="BL173" t="s">
        <v>106</v>
      </c>
      <c r="BM173" t="s">
        <v>106</v>
      </c>
      <c r="BN173" t="s">
        <v>106</v>
      </c>
      <c r="BO173" t="s">
        <v>106</v>
      </c>
      <c r="BP173" t="s">
        <v>106</v>
      </c>
    </row>
    <row r="174" spans="1:68" x14ac:dyDescent="0.25">
      <c r="A174">
        <v>2015</v>
      </c>
      <c r="B174" t="s">
        <v>302</v>
      </c>
      <c r="C174" t="s">
        <v>106</v>
      </c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>
        <v>1</v>
      </c>
      <c r="J174">
        <v>1</v>
      </c>
      <c r="K174" t="s">
        <v>106</v>
      </c>
      <c r="L174" t="s">
        <v>106</v>
      </c>
      <c r="M174" t="s">
        <v>106</v>
      </c>
      <c r="N174" t="s">
        <v>106</v>
      </c>
      <c r="O174" t="s">
        <v>280</v>
      </c>
      <c r="P174" t="s">
        <v>280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  <c r="Z174" t="s">
        <v>106</v>
      </c>
      <c r="AA174" t="s">
        <v>106</v>
      </c>
      <c r="AB174" t="s">
        <v>106</v>
      </c>
      <c r="AC174" t="s">
        <v>106</v>
      </c>
      <c r="AD174" t="s">
        <v>106</v>
      </c>
      <c r="AE174" t="s">
        <v>106</v>
      </c>
      <c r="AF174" t="s">
        <v>106</v>
      </c>
      <c r="AG174" t="s">
        <v>106</v>
      </c>
      <c r="AH174" t="s">
        <v>106</v>
      </c>
      <c r="AI174" t="s">
        <v>106</v>
      </c>
      <c r="AJ174" t="s">
        <v>106</v>
      </c>
      <c r="AK174" t="s">
        <v>106</v>
      </c>
      <c r="AL174" t="s">
        <v>106</v>
      </c>
      <c r="AM174" t="s">
        <v>106</v>
      </c>
      <c r="AN174" t="s">
        <v>106</v>
      </c>
      <c r="AO174" t="s">
        <v>106</v>
      </c>
      <c r="AP174" t="s">
        <v>106</v>
      </c>
      <c r="AQ174" t="s">
        <v>106</v>
      </c>
      <c r="AR174" t="s">
        <v>106</v>
      </c>
      <c r="AS174" t="s">
        <v>106</v>
      </c>
      <c r="AT174" t="s">
        <v>106</v>
      </c>
      <c r="AU174" t="s">
        <v>106</v>
      </c>
      <c r="AV174" t="s">
        <v>106</v>
      </c>
      <c r="AW174" t="s">
        <v>106</v>
      </c>
      <c r="AX174" t="s">
        <v>106</v>
      </c>
      <c r="AY174" t="s">
        <v>106</v>
      </c>
      <c r="AZ174" t="s">
        <v>106</v>
      </c>
      <c r="BA174" t="s">
        <v>106</v>
      </c>
      <c r="BB174" t="s">
        <v>106</v>
      </c>
      <c r="BC174" t="s">
        <v>106</v>
      </c>
      <c r="BD174" t="s">
        <v>106</v>
      </c>
      <c r="BE174" t="s">
        <v>106</v>
      </c>
      <c r="BF174" t="s">
        <v>106</v>
      </c>
      <c r="BG174" t="s">
        <v>106</v>
      </c>
      <c r="BH174" t="s">
        <v>106</v>
      </c>
      <c r="BI174" t="s">
        <v>106</v>
      </c>
      <c r="BJ174" t="s">
        <v>106</v>
      </c>
      <c r="BK174" t="s">
        <v>106</v>
      </c>
      <c r="BL174" t="s">
        <v>106</v>
      </c>
      <c r="BM174" t="s">
        <v>106</v>
      </c>
      <c r="BN174" t="s">
        <v>106</v>
      </c>
      <c r="BO174" t="s">
        <v>107</v>
      </c>
      <c r="BP174" t="s">
        <v>107</v>
      </c>
    </row>
    <row r="175" spans="1:68" x14ac:dyDescent="0.25">
      <c r="A175">
        <v>2015</v>
      </c>
      <c r="B175" t="s">
        <v>300</v>
      </c>
      <c r="C175" t="s">
        <v>106</v>
      </c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280</v>
      </c>
      <c r="P175" t="s">
        <v>280</v>
      </c>
      <c r="Q175" t="s">
        <v>106</v>
      </c>
      <c r="R175" t="s">
        <v>106</v>
      </c>
      <c r="S175" t="s">
        <v>106</v>
      </c>
      <c r="T175" t="s">
        <v>106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  <c r="Z175" t="s">
        <v>106</v>
      </c>
      <c r="AA175" t="s">
        <v>106</v>
      </c>
      <c r="AB175" t="s">
        <v>106</v>
      </c>
      <c r="AC175" t="s">
        <v>106</v>
      </c>
      <c r="AD175" t="s">
        <v>106</v>
      </c>
      <c r="AE175" t="s">
        <v>106</v>
      </c>
      <c r="AF175" t="s">
        <v>106</v>
      </c>
      <c r="AG175" t="s">
        <v>106</v>
      </c>
      <c r="AH175" t="s">
        <v>106</v>
      </c>
      <c r="AI175" t="s">
        <v>106</v>
      </c>
      <c r="AJ175" t="s">
        <v>106</v>
      </c>
      <c r="AK175" t="s">
        <v>106</v>
      </c>
      <c r="AL175" t="s">
        <v>106</v>
      </c>
      <c r="AM175" t="s">
        <v>106</v>
      </c>
      <c r="AN175" t="s">
        <v>106</v>
      </c>
      <c r="AO175" t="s">
        <v>106</v>
      </c>
      <c r="AP175" t="s">
        <v>106</v>
      </c>
      <c r="AQ175" t="s">
        <v>106</v>
      </c>
      <c r="AR175" t="s">
        <v>106</v>
      </c>
      <c r="AS175" t="s">
        <v>106</v>
      </c>
      <c r="AT175" t="s">
        <v>106</v>
      </c>
      <c r="AU175" t="s">
        <v>106</v>
      </c>
      <c r="AV175" t="s">
        <v>106</v>
      </c>
      <c r="AW175" t="s">
        <v>106</v>
      </c>
      <c r="AX175" t="s">
        <v>106</v>
      </c>
      <c r="AY175" t="s">
        <v>106</v>
      </c>
      <c r="AZ175" t="s">
        <v>106</v>
      </c>
      <c r="BA175" t="s">
        <v>106</v>
      </c>
      <c r="BB175" t="s">
        <v>106</v>
      </c>
      <c r="BC175" t="s">
        <v>106</v>
      </c>
      <c r="BD175" t="s">
        <v>106</v>
      </c>
      <c r="BE175" t="s">
        <v>106</v>
      </c>
      <c r="BF175" t="s">
        <v>106</v>
      </c>
      <c r="BG175" t="s">
        <v>106</v>
      </c>
      <c r="BH175" t="s">
        <v>106</v>
      </c>
      <c r="BI175" t="s">
        <v>106</v>
      </c>
      <c r="BJ175" t="s">
        <v>106</v>
      </c>
      <c r="BK175" t="s">
        <v>106</v>
      </c>
      <c r="BL175" t="s">
        <v>106</v>
      </c>
      <c r="BM175" t="s">
        <v>106</v>
      </c>
      <c r="BN175" t="s">
        <v>106</v>
      </c>
      <c r="BO175" t="s">
        <v>106</v>
      </c>
      <c r="BP175" t="s">
        <v>106</v>
      </c>
    </row>
    <row r="176" spans="1:68" x14ac:dyDescent="0.25">
      <c r="A176">
        <v>2015</v>
      </c>
      <c r="B176" t="s">
        <v>247</v>
      </c>
      <c r="C176" t="s">
        <v>106</v>
      </c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280</v>
      </c>
      <c r="P176" t="s">
        <v>280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  <c r="Z176" t="s">
        <v>106</v>
      </c>
      <c r="AA176" t="s">
        <v>106</v>
      </c>
      <c r="AB176" t="s">
        <v>106</v>
      </c>
      <c r="AC176" t="s">
        <v>106</v>
      </c>
      <c r="AD176" t="s">
        <v>106</v>
      </c>
      <c r="AE176" t="s">
        <v>106</v>
      </c>
      <c r="AF176" t="s">
        <v>106</v>
      </c>
      <c r="AG176" t="s">
        <v>106</v>
      </c>
      <c r="AH176" t="s">
        <v>106</v>
      </c>
      <c r="AI176" t="s">
        <v>106</v>
      </c>
      <c r="AJ176" t="s">
        <v>106</v>
      </c>
      <c r="AK176" t="s">
        <v>106</v>
      </c>
      <c r="AL176" t="s">
        <v>106</v>
      </c>
      <c r="AM176" t="s">
        <v>106</v>
      </c>
      <c r="AN176" t="s">
        <v>106</v>
      </c>
      <c r="AO176" t="s">
        <v>106</v>
      </c>
      <c r="AP176" t="s">
        <v>106</v>
      </c>
      <c r="AQ176" t="s">
        <v>106</v>
      </c>
      <c r="AR176" t="s">
        <v>106</v>
      </c>
      <c r="AS176" t="s">
        <v>106</v>
      </c>
      <c r="AT176" t="s">
        <v>106</v>
      </c>
      <c r="AU176" t="s">
        <v>106</v>
      </c>
      <c r="AV176" t="s">
        <v>106</v>
      </c>
      <c r="AW176" t="s">
        <v>106</v>
      </c>
      <c r="AX176" t="s">
        <v>106</v>
      </c>
      <c r="AY176" t="s">
        <v>106</v>
      </c>
      <c r="AZ176" t="s">
        <v>106</v>
      </c>
      <c r="BA176" t="s">
        <v>106</v>
      </c>
      <c r="BB176" t="s">
        <v>106</v>
      </c>
      <c r="BC176" t="s">
        <v>106</v>
      </c>
      <c r="BD176" t="s">
        <v>106</v>
      </c>
      <c r="BE176" t="s">
        <v>106</v>
      </c>
      <c r="BF176" t="s">
        <v>106</v>
      </c>
      <c r="BG176" t="s">
        <v>106</v>
      </c>
      <c r="BH176" t="s">
        <v>106</v>
      </c>
      <c r="BI176" t="s">
        <v>106</v>
      </c>
      <c r="BJ176" t="s">
        <v>106</v>
      </c>
      <c r="BK176" t="s">
        <v>106</v>
      </c>
      <c r="BL176" t="s">
        <v>106</v>
      </c>
      <c r="BM176" t="s">
        <v>106</v>
      </c>
      <c r="BN176" t="s">
        <v>106</v>
      </c>
      <c r="BO176" t="s">
        <v>106</v>
      </c>
      <c r="BP176" t="s">
        <v>106</v>
      </c>
    </row>
    <row r="177" spans="1:68" x14ac:dyDescent="0.25">
      <c r="A177">
        <v>2015</v>
      </c>
      <c r="B177" t="s">
        <v>248</v>
      </c>
      <c r="C177" t="s">
        <v>106</v>
      </c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280</v>
      </c>
      <c r="P177" t="s">
        <v>280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  <c r="Z177" t="s">
        <v>106</v>
      </c>
      <c r="AA177" t="s">
        <v>106</v>
      </c>
      <c r="AB177" t="s">
        <v>106</v>
      </c>
      <c r="AC177" t="s">
        <v>106</v>
      </c>
      <c r="AD177" t="s">
        <v>106</v>
      </c>
      <c r="AE177" t="s">
        <v>106</v>
      </c>
      <c r="AF177" t="s">
        <v>106</v>
      </c>
      <c r="AG177" t="s">
        <v>106</v>
      </c>
      <c r="AH177" t="s">
        <v>106</v>
      </c>
      <c r="AI177" t="s">
        <v>106</v>
      </c>
      <c r="AJ177" t="s">
        <v>106</v>
      </c>
      <c r="AK177" t="s">
        <v>106</v>
      </c>
      <c r="AL177" t="s">
        <v>106</v>
      </c>
      <c r="AM177" t="s">
        <v>106</v>
      </c>
      <c r="AN177" t="s">
        <v>106</v>
      </c>
      <c r="AO177" t="s">
        <v>106</v>
      </c>
      <c r="AP177" t="s">
        <v>106</v>
      </c>
      <c r="AQ177" t="s">
        <v>106</v>
      </c>
      <c r="AR177" t="s">
        <v>106</v>
      </c>
      <c r="AS177" t="s">
        <v>106</v>
      </c>
      <c r="AT177" t="s">
        <v>106</v>
      </c>
      <c r="AU177" t="s">
        <v>106</v>
      </c>
      <c r="AV177" t="s">
        <v>106</v>
      </c>
      <c r="AW177" t="s">
        <v>106</v>
      </c>
      <c r="AX177" t="s">
        <v>106</v>
      </c>
      <c r="AY177" t="s">
        <v>106</v>
      </c>
      <c r="AZ177" t="s">
        <v>106</v>
      </c>
      <c r="BA177" t="s">
        <v>106</v>
      </c>
      <c r="BB177" t="s">
        <v>106</v>
      </c>
      <c r="BC177" t="s">
        <v>106</v>
      </c>
      <c r="BD177" t="s">
        <v>106</v>
      </c>
      <c r="BE177" t="s">
        <v>106</v>
      </c>
      <c r="BF177" t="s">
        <v>106</v>
      </c>
      <c r="BG177" t="s">
        <v>106</v>
      </c>
      <c r="BH177" t="s">
        <v>106</v>
      </c>
      <c r="BI177" t="s">
        <v>106</v>
      </c>
      <c r="BJ177" t="s">
        <v>106</v>
      </c>
      <c r="BK177" t="s">
        <v>106</v>
      </c>
      <c r="BL177" t="s">
        <v>106</v>
      </c>
      <c r="BM177" t="s">
        <v>106</v>
      </c>
      <c r="BN177" t="s">
        <v>106</v>
      </c>
      <c r="BO177" t="s">
        <v>106</v>
      </c>
      <c r="BP177" t="s">
        <v>106</v>
      </c>
    </row>
    <row r="178" spans="1:68" x14ac:dyDescent="0.25">
      <c r="A178">
        <v>2015</v>
      </c>
      <c r="B178" t="s">
        <v>88</v>
      </c>
      <c r="C178">
        <v>1</v>
      </c>
      <c r="D178">
        <v>1</v>
      </c>
      <c r="E178" t="s">
        <v>106</v>
      </c>
      <c r="F178" t="s">
        <v>106</v>
      </c>
      <c r="G178" t="s">
        <v>107</v>
      </c>
      <c r="H178" t="s">
        <v>107</v>
      </c>
      <c r="I178" t="s">
        <v>106</v>
      </c>
      <c r="J178" t="s">
        <v>106</v>
      </c>
      <c r="K178" t="s">
        <v>107</v>
      </c>
      <c r="L178" t="s">
        <v>107</v>
      </c>
      <c r="M178" t="s">
        <v>107</v>
      </c>
      <c r="N178" t="s">
        <v>107</v>
      </c>
      <c r="O178" t="s">
        <v>280</v>
      </c>
      <c r="P178" t="s">
        <v>280</v>
      </c>
      <c r="Q178" t="s">
        <v>107</v>
      </c>
      <c r="R178" t="s">
        <v>107</v>
      </c>
      <c r="S178" t="s">
        <v>107</v>
      </c>
      <c r="T178" t="s">
        <v>107</v>
      </c>
      <c r="U178" t="s">
        <v>106</v>
      </c>
      <c r="V178" t="s">
        <v>106</v>
      </c>
      <c r="W178" t="s">
        <v>107</v>
      </c>
      <c r="X178" t="s">
        <v>107</v>
      </c>
      <c r="Y178" t="s">
        <v>107</v>
      </c>
      <c r="Z178" t="s">
        <v>107</v>
      </c>
      <c r="AA178" t="s">
        <v>107</v>
      </c>
      <c r="AB178" t="s">
        <v>107</v>
      </c>
      <c r="AC178" t="s">
        <v>106</v>
      </c>
      <c r="AD178" t="s">
        <v>106</v>
      </c>
      <c r="AE178" t="s">
        <v>106</v>
      </c>
      <c r="AF178" t="s">
        <v>106</v>
      </c>
      <c r="AG178" t="s">
        <v>106</v>
      </c>
      <c r="AH178" t="s">
        <v>106</v>
      </c>
      <c r="AI178" t="s">
        <v>106</v>
      </c>
      <c r="AJ178" t="s">
        <v>106</v>
      </c>
      <c r="AK178" t="s">
        <v>106</v>
      </c>
      <c r="AL178" t="s">
        <v>106</v>
      </c>
      <c r="AM178" t="s">
        <v>107</v>
      </c>
      <c r="AN178" t="s">
        <v>107</v>
      </c>
      <c r="AO178">
        <v>1</v>
      </c>
      <c r="AP178">
        <v>1</v>
      </c>
      <c r="AQ178">
        <v>1</v>
      </c>
      <c r="AR178">
        <v>1</v>
      </c>
      <c r="AS178" t="s">
        <v>106</v>
      </c>
      <c r="AT178" t="s">
        <v>106</v>
      </c>
      <c r="AU178" t="s">
        <v>106</v>
      </c>
      <c r="AV178" t="s">
        <v>106</v>
      </c>
      <c r="AW178" t="s">
        <v>107</v>
      </c>
      <c r="AX178" t="s">
        <v>107</v>
      </c>
      <c r="AY178" t="s">
        <v>106</v>
      </c>
      <c r="AZ178" t="s">
        <v>106</v>
      </c>
      <c r="BA178" t="s">
        <v>106</v>
      </c>
      <c r="BB178" t="s">
        <v>106</v>
      </c>
      <c r="BC178" t="s">
        <v>107</v>
      </c>
      <c r="BD178" t="s">
        <v>107</v>
      </c>
      <c r="BE178">
        <v>1</v>
      </c>
      <c r="BF178">
        <v>2</v>
      </c>
      <c r="BG178" t="s">
        <v>106</v>
      </c>
      <c r="BH178" t="s">
        <v>106</v>
      </c>
      <c r="BI178" t="s">
        <v>107</v>
      </c>
      <c r="BJ178" t="s">
        <v>107</v>
      </c>
      <c r="BK178" t="s">
        <v>106</v>
      </c>
      <c r="BL178" t="s">
        <v>106</v>
      </c>
      <c r="BM178" t="s">
        <v>107</v>
      </c>
      <c r="BN178" t="s">
        <v>107</v>
      </c>
      <c r="BO178">
        <v>1</v>
      </c>
      <c r="BP178">
        <v>2</v>
      </c>
    </row>
    <row r="179" spans="1:68" x14ac:dyDescent="0.25">
      <c r="A179">
        <v>2015</v>
      </c>
      <c r="B179" t="s">
        <v>89</v>
      </c>
      <c r="C179" t="s">
        <v>106</v>
      </c>
      <c r="D179" t="s">
        <v>106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106</v>
      </c>
      <c r="L179" t="s">
        <v>106</v>
      </c>
      <c r="M179" t="s">
        <v>107</v>
      </c>
      <c r="N179" t="s">
        <v>107</v>
      </c>
      <c r="O179" t="s">
        <v>280</v>
      </c>
      <c r="P179" t="s">
        <v>280</v>
      </c>
      <c r="Q179" t="s">
        <v>106</v>
      </c>
      <c r="R179" t="s">
        <v>106</v>
      </c>
      <c r="S179" t="s">
        <v>107</v>
      </c>
      <c r="T179" t="s">
        <v>107</v>
      </c>
      <c r="U179" t="s">
        <v>106</v>
      </c>
      <c r="V179" t="s">
        <v>106</v>
      </c>
      <c r="W179" t="s">
        <v>106</v>
      </c>
      <c r="X179" t="s">
        <v>106</v>
      </c>
      <c r="Y179">
        <v>1</v>
      </c>
      <c r="Z179">
        <v>1</v>
      </c>
      <c r="AA179" t="s">
        <v>107</v>
      </c>
      <c r="AB179" t="s">
        <v>107</v>
      </c>
      <c r="AC179" t="s">
        <v>107</v>
      </c>
      <c r="AD179" t="s">
        <v>107</v>
      </c>
      <c r="AE179" t="s">
        <v>107</v>
      </c>
      <c r="AF179" t="s">
        <v>107</v>
      </c>
      <c r="AG179" t="s">
        <v>106</v>
      </c>
      <c r="AH179" t="s">
        <v>106</v>
      </c>
      <c r="AI179" t="s">
        <v>106</v>
      </c>
      <c r="AJ179" t="s">
        <v>106</v>
      </c>
      <c r="AK179" t="s">
        <v>106</v>
      </c>
      <c r="AL179" t="s">
        <v>106</v>
      </c>
      <c r="AM179" t="s">
        <v>107</v>
      </c>
      <c r="AN179" t="s">
        <v>107</v>
      </c>
      <c r="AO179">
        <v>1</v>
      </c>
      <c r="AP179">
        <v>1</v>
      </c>
      <c r="AQ179" t="s">
        <v>106</v>
      </c>
      <c r="AR179" t="s">
        <v>106</v>
      </c>
      <c r="AS179">
        <v>2</v>
      </c>
      <c r="AT179">
        <v>3</v>
      </c>
      <c r="AU179" t="s">
        <v>106</v>
      </c>
      <c r="AV179" t="s">
        <v>106</v>
      </c>
      <c r="AW179" t="s">
        <v>107</v>
      </c>
      <c r="AX179" t="s">
        <v>107</v>
      </c>
      <c r="AY179" t="s">
        <v>106</v>
      </c>
      <c r="AZ179" t="s">
        <v>106</v>
      </c>
      <c r="BA179" t="s">
        <v>106</v>
      </c>
      <c r="BB179" t="s">
        <v>106</v>
      </c>
      <c r="BC179" t="s">
        <v>106</v>
      </c>
      <c r="BD179" t="s">
        <v>106</v>
      </c>
      <c r="BE179" t="s">
        <v>106</v>
      </c>
      <c r="BF179" t="s">
        <v>106</v>
      </c>
      <c r="BG179" t="s">
        <v>106</v>
      </c>
      <c r="BH179" t="s">
        <v>106</v>
      </c>
      <c r="BI179" t="s">
        <v>107</v>
      </c>
      <c r="BJ179" t="s">
        <v>107</v>
      </c>
      <c r="BK179" t="s">
        <v>107</v>
      </c>
      <c r="BL179" t="s">
        <v>107</v>
      </c>
      <c r="BM179" t="s">
        <v>107</v>
      </c>
      <c r="BN179" t="s">
        <v>107</v>
      </c>
      <c r="BO179" t="s">
        <v>107</v>
      </c>
      <c r="BP179" t="s">
        <v>107</v>
      </c>
    </row>
    <row r="180" spans="1:68" x14ac:dyDescent="0.25">
      <c r="A180">
        <v>2015</v>
      </c>
      <c r="B180" t="s">
        <v>249</v>
      </c>
      <c r="C180" t="s">
        <v>106</v>
      </c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>
        <v>2</v>
      </c>
      <c r="J180">
        <v>2</v>
      </c>
      <c r="K180" t="s">
        <v>106</v>
      </c>
      <c r="L180" t="s">
        <v>106</v>
      </c>
      <c r="M180" t="s">
        <v>106</v>
      </c>
      <c r="N180" t="s">
        <v>106</v>
      </c>
      <c r="O180" t="s">
        <v>280</v>
      </c>
      <c r="P180" t="s">
        <v>280</v>
      </c>
      <c r="Q180" t="s">
        <v>106</v>
      </c>
      <c r="R180" t="s">
        <v>106</v>
      </c>
      <c r="S180">
        <v>1</v>
      </c>
      <c r="T180">
        <v>2</v>
      </c>
      <c r="U180">
        <v>4</v>
      </c>
      <c r="V180">
        <v>4</v>
      </c>
      <c r="W180" t="s">
        <v>107</v>
      </c>
      <c r="X180" t="s">
        <v>107</v>
      </c>
      <c r="Y180" t="s">
        <v>107</v>
      </c>
      <c r="Z180" t="s">
        <v>107</v>
      </c>
      <c r="AA180" t="s">
        <v>107</v>
      </c>
      <c r="AB180" t="s">
        <v>107</v>
      </c>
      <c r="AC180" t="s">
        <v>106</v>
      </c>
      <c r="AD180" t="s">
        <v>106</v>
      </c>
      <c r="AE180">
        <v>1</v>
      </c>
      <c r="AF180">
        <v>2</v>
      </c>
      <c r="AG180" t="s">
        <v>106</v>
      </c>
      <c r="AH180" t="s">
        <v>106</v>
      </c>
      <c r="AI180" t="s">
        <v>106</v>
      </c>
      <c r="AJ180" t="s">
        <v>106</v>
      </c>
      <c r="AK180" t="s">
        <v>107</v>
      </c>
      <c r="AL180" t="s">
        <v>107</v>
      </c>
      <c r="AM180" t="s">
        <v>106</v>
      </c>
      <c r="AN180" t="s">
        <v>106</v>
      </c>
      <c r="AO180" t="s">
        <v>106</v>
      </c>
      <c r="AP180" t="s">
        <v>106</v>
      </c>
      <c r="AQ180" t="s">
        <v>107</v>
      </c>
      <c r="AR180" t="s">
        <v>107</v>
      </c>
      <c r="AS180" t="s">
        <v>106</v>
      </c>
      <c r="AT180" t="s">
        <v>106</v>
      </c>
      <c r="AU180" t="s">
        <v>106</v>
      </c>
      <c r="AV180" t="s">
        <v>106</v>
      </c>
      <c r="AW180" t="s">
        <v>106</v>
      </c>
      <c r="AX180" t="s">
        <v>106</v>
      </c>
      <c r="AY180" t="s">
        <v>106</v>
      </c>
      <c r="AZ180" t="s">
        <v>106</v>
      </c>
      <c r="BA180">
        <v>1</v>
      </c>
      <c r="BB180">
        <v>2</v>
      </c>
      <c r="BC180" t="s">
        <v>106</v>
      </c>
      <c r="BD180" t="s">
        <v>106</v>
      </c>
      <c r="BE180" t="s">
        <v>106</v>
      </c>
      <c r="BF180" t="s">
        <v>106</v>
      </c>
      <c r="BG180" t="s">
        <v>106</v>
      </c>
      <c r="BH180" t="s">
        <v>106</v>
      </c>
      <c r="BI180" t="s">
        <v>106</v>
      </c>
      <c r="BJ180" t="s">
        <v>106</v>
      </c>
      <c r="BK180" t="s">
        <v>106</v>
      </c>
      <c r="BL180" t="s">
        <v>106</v>
      </c>
      <c r="BM180" t="s">
        <v>107</v>
      </c>
      <c r="BN180" t="s">
        <v>107</v>
      </c>
      <c r="BO180" t="s">
        <v>106</v>
      </c>
      <c r="BP180" t="s">
        <v>106</v>
      </c>
    </row>
    <row r="181" spans="1:68" x14ac:dyDescent="0.25">
      <c r="A181">
        <v>2015</v>
      </c>
      <c r="B181" t="s">
        <v>90</v>
      </c>
      <c r="C181" t="s">
        <v>106</v>
      </c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>
        <v>2</v>
      </c>
      <c r="N181">
        <v>2</v>
      </c>
      <c r="O181" t="s">
        <v>280</v>
      </c>
      <c r="P181" t="s">
        <v>280</v>
      </c>
      <c r="Q181" t="s">
        <v>107</v>
      </c>
      <c r="R181" t="s">
        <v>107</v>
      </c>
      <c r="S181" t="s">
        <v>106</v>
      </c>
      <c r="T181" t="s">
        <v>106</v>
      </c>
      <c r="U181" t="s">
        <v>106</v>
      </c>
      <c r="V181" t="s">
        <v>106</v>
      </c>
      <c r="W181" t="s">
        <v>107</v>
      </c>
      <c r="X181" t="s">
        <v>107</v>
      </c>
      <c r="Y181" t="s">
        <v>106</v>
      </c>
      <c r="Z181" t="s">
        <v>106</v>
      </c>
      <c r="AA181" t="s">
        <v>107</v>
      </c>
      <c r="AB181" t="s">
        <v>107</v>
      </c>
      <c r="AC181" t="s">
        <v>107</v>
      </c>
      <c r="AD181" t="s">
        <v>107</v>
      </c>
      <c r="AE181" t="s">
        <v>106</v>
      </c>
      <c r="AF181" t="s">
        <v>106</v>
      </c>
      <c r="AG181" t="s">
        <v>106</v>
      </c>
      <c r="AH181" t="s">
        <v>106</v>
      </c>
      <c r="AI181" t="s">
        <v>106</v>
      </c>
      <c r="AJ181" t="s">
        <v>106</v>
      </c>
      <c r="AK181" t="s">
        <v>106</v>
      </c>
      <c r="AL181" t="s">
        <v>106</v>
      </c>
      <c r="AM181" t="s">
        <v>107</v>
      </c>
      <c r="AN181" t="s">
        <v>107</v>
      </c>
      <c r="AO181">
        <v>0</v>
      </c>
      <c r="AP181">
        <v>1</v>
      </c>
      <c r="AQ181" t="s">
        <v>106</v>
      </c>
      <c r="AR181" t="s">
        <v>106</v>
      </c>
      <c r="AS181" t="s">
        <v>106</v>
      </c>
      <c r="AT181" t="s">
        <v>106</v>
      </c>
      <c r="AU181" t="s">
        <v>106</v>
      </c>
      <c r="AV181" t="s">
        <v>106</v>
      </c>
      <c r="AW181" t="s">
        <v>106</v>
      </c>
      <c r="AX181" t="s">
        <v>106</v>
      </c>
      <c r="AY181" t="s">
        <v>106</v>
      </c>
      <c r="AZ181" t="s">
        <v>106</v>
      </c>
      <c r="BA181" t="s">
        <v>106</v>
      </c>
      <c r="BB181" t="s">
        <v>106</v>
      </c>
      <c r="BC181" t="s">
        <v>107</v>
      </c>
      <c r="BD181" t="s">
        <v>107</v>
      </c>
      <c r="BE181" t="s">
        <v>107</v>
      </c>
      <c r="BF181" t="s">
        <v>107</v>
      </c>
      <c r="BG181" t="s">
        <v>106</v>
      </c>
      <c r="BH181" t="s">
        <v>106</v>
      </c>
      <c r="BI181">
        <v>2</v>
      </c>
      <c r="BJ181">
        <v>3</v>
      </c>
      <c r="BK181">
        <v>2</v>
      </c>
      <c r="BL181">
        <v>3</v>
      </c>
      <c r="BM181" t="s">
        <v>107</v>
      </c>
      <c r="BN181" t="s">
        <v>107</v>
      </c>
      <c r="BO181">
        <v>3</v>
      </c>
      <c r="BP181">
        <v>3</v>
      </c>
    </row>
    <row r="182" spans="1:68" x14ac:dyDescent="0.25">
      <c r="A182">
        <v>2015</v>
      </c>
      <c r="B182" t="s">
        <v>267</v>
      </c>
      <c r="C182" t="s">
        <v>106</v>
      </c>
      <c r="D182" t="s">
        <v>106</v>
      </c>
      <c r="E182" t="s">
        <v>107</v>
      </c>
      <c r="F182" t="s">
        <v>107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280</v>
      </c>
      <c r="P182" t="s">
        <v>280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  <c r="Z182" t="s">
        <v>106</v>
      </c>
      <c r="AA182" t="s">
        <v>106</v>
      </c>
      <c r="AB182" t="s">
        <v>106</v>
      </c>
      <c r="AC182" t="s">
        <v>106</v>
      </c>
      <c r="AD182" t="s">
        <v>106</v>
      </c>
      <c r="AE182" t="s">
        <v>106</v>
      </c>
      <c r="AF182" t="s">
        <v>106</v>
      </c>
      <c r="AG182" t="s">
        <v>106</v>
      </c>
      <c r="AH182" t="s">
        <v>106</v>
      </c>
      <c r="AI182" t="s">
        <v>106</v>
      </c>
      <c r="AJ182" t="s">
        <v>106</v>
      </c>
      <c r="AK182" t="s">
        <v>106</v>
      </c>
      <c r="AL182" t="s">
        <v>106</v>
      </c>
      <c r="AM182" t="s">
        <v>106</v>
      </c>
      <c r="AN182" t="s">
        <v>106</v>
      </c>
      <c r="AO182" t="s">
        <v>106</v>
      </c>
      <c r="AP182" t="s">
        <v>106</v>
      </c>
      <c r="AQ182" t="s">
        <v>106</v>
      </c>
      <c r="AR182" t="s">
        <v>106</v>
      </c>
      <c r="AS182" t="s">
        <v>106</v>
      </c>
      <c r="AT182" t="s">
        <v>106</v>
      </c>
      <c r="AU182" t="s">
        <v>106</v>
      </c>
      <c r="AV182" t="s">
        <v>106</v>
      </c>
      <c r="AW182" t="s">
        <v>106</v>
      </c>
      <c r="AX182" t="s">
        <v>106</v>
      </c>
      <c r="AY182" t="s">
        <v>106</v>
      </c>
      <c r="AZ182" t="s">
        <v>106</v>
      </c>
      <c r="BA182" t="s">
        <v>106</v>
      </c>
      <c r="BB182" t="s">
        <v>106</v>
      </c>
      <c r="BC182" t="s">
        <v>106</v>
      </c>
      <c r="BD182" t="s">
        <v>106</v>
      </c>
      <c r="BE182" t="s">
        <v>106</v>
      </c>
      <c r="BF182" t="s">
        <v>106</v>
      </c>
      <c r="BG182" t="s">
        <v>106</v>
      </c>
      <c r="BH182" t="s">
        <v>106</v>
      </c>
      <c r="BI182" t="s">
        <v>106</v>
      </c>
      <c r="BJ182" t="s">
        <v>106</v>
      </c>
      <c r="BK182" t="s">
        <v>106</v>
      </c>
      <c r="BL182" t="s">
        <v>106</v>
      </c>
      <c r="BM182" t="s">
        <v>106</v>
      </c>
      <c r="BN182" t="s">
        <v>106</v>
      </c>
      <c r="BO182" t="s">
        <v>106</v>
      </c>
      <c r="BP182" t="s">
        <v>106</v>
      </c>
    </row>
    <row r="183" spans="1:68" x14ac:dyDescent="0.25">
      <c r="A183">
        <v>2015</v>
      </c>
      <c r="B183" t="s">
        <v>91</v>
      </c>
      <c r="C183" t="s">
        <v>106</v>
      </c>
      <c r="D183" t="s">
        <v>106</v>
      </c>
      <c r="E183">
        <v>2</v>
      </c>
      <c r="F183">
        <v>3</v>
      </c>
      <c r="G183" t="s">
        <v>107</v>
      </c>
      <c r="H183" t="s">
        <v>107</v>
      </c>
      <c r="I183">
        <v>3</v>
      </c>
      <c r="J183">
        <v>3</v>
      </c>
      <c r="K183" t="s">
        <v>106</v>
      </c>
      <c r="L183" t="s">
        <v>106</v>
      </c>
      <c r="M183" t="s">
        <v>107</v>
      </c>
      <c r="N183" t="s">
        <v>107</v>
      </c>
      <c r="O183" t="s">
        <v>280</v>
      </c>
      <c r="P183" t="s">
        <v>280</v>
      </c>
      <c r="Q183">
        <v>1</v>
      </c>
      <c r="R183">
        <v>2</v>
      </c>
      <c r="S183">
        <v>1</v>
      </c>
      <c r="T183">
        <v>2</v>
      </c>
      <c r="U183">
        <v>1</v>
      </c>
      <c r="V183">
        <v>2</v>
      </c>
      <c r="W183" t="s">
        <v>106</v>
      </c>
      <c r="X183" t="s">
        <v>106</v>
      </c>
      <c r="Y183" t="s">
        <v>106</v>
      </c>
      <c r="Z183" t="s">
        <v>106</v>
      </c>
      <c r="AA183" t="s">
        <v>106</v>
      </c>
      <c r="AB183" t="s">
        <v>106</v>
      </c>
      <c r="AC183" t="s">
        <v>106</v>
      </c>
      <c r="AD183" t="s">
        <v>106</v>
      </c>
      <c r="AE183">
        <v>2</v>
      </c>
      <c r="AF183">
        <v>2</v>
      </c>
      <c r="AG183" t="s">
        <v>106</v>
      </c>
      <c r="AH183" t="s">
        <v>106</v>
      </c>
      <c r="AI183" t="s">
        <v>106</v>
      </c>
      <c r="AJ183" t="s">
        <v>106</v>
      </c>
      <c r="AK183" t="s">
        <v>107</v>
      </c>
      <c r="AL183" t="s">
        <v>107</v>
      </c>
      <c r="AM183" t="s">
        <v>106</v>
      </c>
      <c r="AN183" t="s">
        <v>106</v>
      </c>
      <c r="AO183" t="s">
        <v>106</v>
      </c>
      <c r="AP183" t="s">
        <v>106</v>
      </c>
      <c r="AQ183" t="s">
        <v>107</v>
      </c>
      <c r="AR183" t="s">
        <v>107</v>
      </c>
      <c r="AS183" t="s">
        <v>107</v>
      </c>
      <c r="AT183" t="s">
        <v>107</v>
      </c>
      <c r="AU183" t="s">
        <v>107</v>
      </c>
      <c r="AV183" t="s">
        <v>107</v>
      </c>
      <c r="AW183" t="s">
        <v>107</v>
      </c>
      <c r="AX183" t="s">
        <v>107</v>
      </c>
      <c r="AY183" t="s">
        <v>106</v>
      </c>
      <c r="AZ183" t="s">
        <v>106</v>
      </c>
      <c r="BA183">
        <v>1</v>
      </c>
      <c r="BB183">
        <v>2</v>
      </c>
      <c r="BC183" t="s">
        <v>107</v>
      </c>
      <c r="BD183" t="s">
        <v>107</v>
      </c>
      <c r="BE183" t="s">
        <v>106</v>
      </c>
      <c r="BF183" t="s">
        <v>106</v>
      </c>
      <c r="BG183" t="s">
        <v>107</v>
      </c>
      <c r="BH183" t="s">
        <v>107</v>
      </c>
      <c r="BI183" t="s">
        <v>106</v>
      </c>
      <c r="BJ183" t="s">
        <v>106</v>
      </c>
      <c r="BK183" t="s">
        <v>107</v>
      </c>
      <c r="BL183" t="s">
        <v>107</v>
      </c>
      <c r="BM183">
        <v>1</v>
      </c>
      <c r="BN183">
        <v>2</v>
      </c>
      <c r="BO183" t="s">
        <v>106</v>
      </c>
      <c r="BP183" t="s">
        <v>106</v>
      </c>
    </row>
    <row r="184" spans="1:68" x14ac:dyDescent="0.25">
      <c r="A184">
        <v>2015</v>
      </c>
      <c r="B184" t="s">
        <v>92</v>
      </c>
      <c r="C184" t="s">
        <v>106</v>
      </c>
      <c r="D184" t="s">
        <v>106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106</v>
      </c>
      <c r="L184" t="s">
        <v>106</v>
      </c>
      <c r="M184">
        <v>1</v>
      </c>
      <c r="N184">
        <v>2</v>
      </c>
      <c r="O184" t="s">
        <v>280</v>
      </c>
      <c r="P184" t="s">
        <v>280</v>
      </c>
      <c r="Q184" t="s">
        <v>106</v>
      </c>
      <c r="R184" t="s">
        <v>106</v>
      </c>
      <c r="S184" t="s">
        <v>107</v>
      </c>
      <c r="T184" t="s">
        <v>107</v>
      </c>
      <c r="U184" t="s">
        <v>106</v>
      </c>
      <c r="V184" t="s">
        <v>106</v>
      </c>
      <c r="W184" t="s">
        <v>106</v>
      </c>
      <c r="X184" t="s">
        <v>106</v>
      </c>
      <c r="Y184" t="s">
        <v>107</v>
      </c>
      <c r="Z184" t="s">
        <v>107</v>
      </c>
      <c r="AA184" t="s">
        <v>107</v>
      </c>
      <c r="AB184" t="s">
        <v>107</v>
      </c>
      <c r="AC184" t="s">
        <v>106</v>
      </c>
      <c r="AD184" t="s">
        <v>106</v>
      </c>
      <c r="AE184" t="s">
        <v>106</v>
      </c>
      <c r="AF184" t="s">
        <v>106</v>
      </c>
      <c r="AG184" t="s">
        <v>106</v>
      </c>
      <c r="AH184" t="s">
        <v>106</v>
      </c>
      <c r="AI184" t="s">
        <v>106</v>
      </c>
      <c r="AJ184" t="s">
        <v>106</v>
      </c>
      <c r="AK184" t="s">
        <v>106</v>
      </c>
      <c r="AL184" t="s">
        <v>106</v>
      </c>
      <c r="AM184" t="s">
        <v>107</v>
      </c>
      <c r="AN184" t="s">
        <v>107</v>
      </c>
      <c r="AO184">
        <v>1</v>
      </c>
      <c r="AP184">
        <v>1</v>
      </c>
      <c r="AQ184" t="s">
        <v>106</v>
      </c>
      <c r="AR184" t="s">
        <v>106</v>
      </c>
      <c r="AS184" t="s">
        <v>107</v>
      </c>
      <c r="AT184" t="s">
        <v>107</v>
      </c>
      <c r="AU184" t="s">
        <v>106</v>
      </c>
      <c r="AV184" t="s">
        <v>106</v>
      </c>
      <c r="AW184" t="s">
        <v>107</v>
      </c>
      <c r="AX184" t="s">
        <v>107</v>
      </c>
      <c r="AY184" t="s">
        <v>107</v>
      </c>
      <c r="AZ184" t="s">
        <v>107</v>
      </c>
      <c r="BA184" t="s">
        <v>106</v>
      </c>
      <c r="BB184" t="s">
        <v>106</v>
      </c>
      <c r="BC184" t="s">
        <v>107</v>
      </c>
      <c r="BD184" t="s">
        <v>107</v>
      </c>
      <c r="BE184" t="s">
        <v>107</v>
      </c>
      <c r="BF184" t="s">
        <v>107</v>
      </c>
      <c r="BG184" t="s">
        <v>106</v>
      </c>
      <c r="BH184" t="s">
        <v>106</v>
      </c>
      <c r="BI184" t="s">
        <v>106</v>
      </c>
      <c r="BJ184" t="s">
        <v>106</v>
      </c>
      <c r="BK184" t="s">
        <v>106</v>
      </c>
      <c r="BL184" t="s">
        <v>106</v>
      </c>
      <c r="BM184" t="s">
        <v>106</v>
      </c>
      <c r="BN184" t="s">
        <v>106</v>
      </c>
      <c r="BO184" t="s">
        <v>107</v>
      </c>
      <c r="BP184" t="s">
        <v>107</v>
      </c>
    </row>
    <row r="185" spans="1:68" x14ac:dyDescent="0.25">
      <c r="A185">
        <v>2015</v>
      </c>
      <c r="B185" t="s">
        <v>250</v>
      </c>
      <c r="C185" t="s">
        <v>106</v>
      </c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280</v>
      </c>
      <c r="P185" t="s">
        <v>280</v>
      </c>
      <c r="Q185" t="s">
        <v>106</v>
      </c>
      <c r="R185" t="s">
        <v>106</v>
      </c>
      <c r="S185" t="s">
        <v>106</v>
      </c>
      <c r="T185" t="s">
        <v>106</v>
      </c>
      <c r="U185" t="s">
        <v>107</v>
      </c>
      <c r="V185" t="s">
        <v>107</v>
      </c>
      <c r="W185" t="s">
        <v>106</v>
      </c>
      <c r="X185" t="s">
        <v>106</v>
      </c>
      <c r="Y185" t="s">
        <v>106</v>
      </c>
      <c r="Z185" t="s">
        <v>106</v>
      </c>
      <c r="AA185" t="s">
        <v>106</v>
      </c>
      <c r="AB185" t="s">
        <v>106</v>
      </c>
      <c r="AC185" t="s">
        <v>106</v>
      </c>
      <c r="AD185" t="s">
        <v>106</v>
      </c>
      <c r="AE185" t="s">
        <v>106</v>
      </c>
      <c r="AF185" t="s">
        <v>106</v>
      </c>
      <c r="AG185" t="s">
        <v>106</v>
      </c>
      <c r="AH185" t="s">
        <v>106</v>
      </c>
      <c r="AI185" t="s">
        <v>107</v>
      </c>
      <c r="AJ185" t="s">
        <v>107</v>
      </c>
      <c r="AK185" t="s">
        <v>106</v>
      </c>
      <c r="AL185" t="s">
        <v>106</v>
      </c>
      <c r="AM185" t="s">
        <v>106</v>
      </c>
      <c r="AN185" t="s">
        <v>106</v>
      </c>
      <c r="AO185" t="s">
        <v>106</v>
      </c>
      <c r="AP185" t="s">
        <v>106</v>
      </c>
      <c r="AQ185" t="s">
        <v>106</v>
      </c>
      <c r="AR185" t="s">
        <v>106</v>
      </c>
      <c r="AS185" t="s">
        <v>106</v>
      </c>
      <c r="AT185" t="s">
        <v>106</v>
      </c>
      <c r="AU185" t="s">
        <v>106</v>
      </c>
      <c r="AV185" t="s">
        <v>106</v>
      </c>
      <c r="AW185" t="s">
        <v>106</v>
      </c>
      <c r="AX185" t="s">
        <v>106</v>
      </c>
      <c r="AY185" t="s">
        <v>106</v>
      </c>
      <c r="AZ185" t="s">
        <v>106</v>
      </c>
      <c r="BA185" t="s">
        <v>106</v>
      </c>
      <c r="BB185" t="s">
        <v>106</v>
      </c>
      <c r="BC185" t="s">
        <v>106</v>
      </c>
      <c r="BD185" t="s">
        <v>106</v>
      </c>
      <c r="BE185" t="s">
        <v>106</v>
      </c>
      <c r="BF185" t="s">
        <v>106</v>
      </c>
      <c r="BG185" t="s">
        <v>106</v>
      </c>
      <c r="BH185" t="s">
        <v>106</v>
      </c>
      <c r="BI185" t="s">
        <v>106</v>
      </c>
      <c r="BJ185" t="s">
        <v>106</v>
      </c>
      <c r="BK185" t="s">
        <v>106</v>
      </c>
      <c r="BL185" t="s">
        <v>106</v>
      </c>
      <c r="BM185" t="s">
        <v>106</v>
      </c>
      <c r="BN185" t="s">
        <v>106</v>
      </c>
      <c r="BO185" t="s">
        <v>106</v>
      </c>
      <c r="BP185" t="s">
        <v>106</v>
      </c>
    </row>
    <row r="186" spans="1:68" x14ac:dyDescent="0.25">
      <c r="A186">
        <v>2015</v>
      </c>
      <c r="B186" t="s">
        <v>93</v>
      </c>
      <c r="C186" t="s">
        <v>106</v>
      </c>
      <c r="D186" t="s">
        <v>106</v>
      </c>
      <c r="E186" t="s">
        <v>107</v>
      </c>
      <c r="F186" t="s">
        <v>107</v>
      </c>
      <c r="G186" t="s">
        <v>106</v>
      </c>
      <c r="H186" t="s">
        <v>106</v>
      </c>
      <c r="I186">
        <v>1</v>
      </c>
      <c r="J186">
        <v>2</v>
      </c>
      <c r="K186" t="s">
        <v>106</v>
      </c>
      <c r="L186" t="s">
        <v>106</v>
      </c>
      <c r="M186" t="s">
        <v>106</v>
      </c>
      <c r="N186" t="s">
        <v>106</v>
      </c>
      <c r="O186" t="s">
        <v>280</v>
      </c>
      <c r="P186" t="s">
        <v>280</v>
      </c>
      <c r="Q186">
        <v>1</v>
      </c>
      <c r="R186">
        <v>2</v>
      </c>
      <c r="S186" t="s">
        <v>107</v>
      </c>
      <c r="T186" t="s">
        <v>107</v>
      </c>
      <c r="U186" t="s">
        <v>107</v>
      </c>
      <c r="V186" t="s">
        <v>107</v>
      </c>
      <c r="W186" t="s">
        <v>106</v>
      </c>
      <c r="X186" t="s">
        <v>106</v>
      </c>
      <c r="Y186">
        <v>1</v>
      </c>
      <c r="Z186">
        <v>1</v>
      </c>
      <c r="AA186" t="s">
        <v>107</v>
      </c>
      <c r="AB186" t="s">
        <v>107</v>
      </c>
      <c r="AC186" t="s">
        <v>107</v>
      </c>
      <c r="AD186" t="s">
        <v>107</v>
      </c>
      <c r="AE186">
        <v>1</v>
      </c>
      <c r="AF186">
        <v>1</v>
      </c>
      <c r="AG186" t="s">
        <v>106</v>
      </c>
      <c r="AH186" t="s">
        <v>106</v>
      </c>
      <c r="AI186" t="s">
        <v>106</v>
      </c>
      <c r="AJ186" t="s">
        <v>106</v>
      </c>
      <c r="AK186" t="s">
        <v>106</v>
      </c>
      <c r="AL186" t="s">
        <v>106</v>
      </c>
      <c r="AM186" t="s">
        <v>107</v>
      </c>
      <c r="AN186" t="s">
        <v>107</v>
      </c>
      <c r="AO186" t="s">
        <v>107</v>
      </c>
      <c r="AP186" t="s">
        <v>107</v>
      </c>
      <c r="AQ186" t="s">
        <v>107</v>
      </c>
      <c r="AR186" t="s">
        <v>107</v>
      </c>
      <c r="AS186" t="s">
        <v>106</v>
      </c>
      <c r="AT186" t="s">
        <v>106</v>
      </c>
      <c r="AU186" t="s">
        <v>106</v>
      </c>
      <c r="AV186" t="s">
        <v>106</v>
      </c>
      <c r="AW186" t="s">
        <v>107</v>
      </c>
      <c r="AX186" t="s">
        <v>107</v>
      </c>
      <c r="AY186" t="s">
        <v>107</v>
      </c>
      <c r="AZ186" t="s">
        <v>107</v>
      </c>
      <c r="BA186" t="s">
        <v>107</v>
      </c>
      <c r="BB186" t="s">
        <v>107</v>
      </c>
      <c r="BC186" t="s">
        <v>107</v>
      </c>
      <c r="BD186" t="s">
        <v>107</v>
      </c>
      <c r="BE186" t="s">
        <v>107</v>
      </c>
      <c r="BF186" t="s">
        <v>107</v>
      </c>
      <c r="BG186" t="s">
        <v>106</v>
      </c>
      <c r="BH186" t="s">
        <v>106</v>
      </c>
      <c r="BI186" t="s">
        <v>106</v>
      </c>
      <c r="BJ186" t="s">
        <v>106</v>
      </c>
      <c r="BK186" t="s">
        <v>107</v>
      </c>
      <c r="BL186" t="s">
        <v>107</v>
      </c>
      <c r="BM186" t="s">
        <v>106</v>
      </c>
      <c r="BN186" t="s">
        <v>106</v>
      </c>
      <c r="BO186" t="s">
        <v>106</v>
      </c>
      <c r="BP186" t="s">
        <v>106</v>
      </c>
    </row>
    <row r="187" spans="1:68" x14ac:dyDescent="0.25">
      <c r="A187">
        <v>2015</v>
      </c>
      <c r="B187" t="s">
        <v>94</v>
      </c>
      <c r="C187" t="s">
        <v>106</v>
      </c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107</v>
      </c>
      <c r="L187" t="s">
        <v>107</v>
      </c>
      <c r="M187" t="s">
        <v>107</v>
      </c>
      <c r="N187" t="s">
        <v>107</v>
      </c>
      <c r="O187" t="s">
        <v>280</v>
      </c>
      <c r="P187" t="s">
        <v>280</v>
      </c>
      <c r="Q187" t="s">
        <v>107</v>
      </c>
      <c r="R187" t="s">
        <v>107</v>
      </c>
      <c r="S187" t="s">
        <v>106</v>
      </c>
      <c r="T187" t="s">
        <v>106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  <c r="Z187" t="s">
        <v>106</v>
      </c>
      <c r="AA187" t="s">
        <v>107</v>
      </c>
      <c r="AB187" t="s">
        <v>107</v>
      </c>
      <c r="AC187" t="s">
        <v>107</v>
      </c>
      <c r="AD187" t="s">
        <v>107</v>
      </c>
      <c r="AE187" t="s">
        <v>106</v>
      </c>
      <c r="AF187" t="s">
        <v>106</v>
      </c>
      <c r="AG187" t="s">
        <v>106</v>
      </c>
      <c r="AH187" t="s">
        <v>106</v>
      </c>
      <c r="AI187" t="s">
        <v>106</v>
      </c>
      <c r="AJ187" t="s">
        <v>106</v>
      </c>
      <c r="AK187" t="s">
        <v>106</v>
      </c>
      <c r="AL187" t="s">
        <v>106</v>
      </c>
      <c r="AM187" t="s">
        <v>107</v>
      </c>
      <c r="AN187" t="s">
        <v>107</v>
      </c>
      <c r="AO187" t="s">
        <v>106</v>
      </c>
      <c r="AP187" t="s">
        <v>106</v>
      </c>
      <c r="AQ187" t="s">
        <v>106</v>
      </c>
      <c r="AR187" t="s">
        <v>106</v>
      </c>
      <c r="AS187" t="s">
        <v>107</v>
      </c>
      <c r="AT187" t="s">
        <v>107</v>
      </c>
      <c r="AU187" t="s">
        <v>106</v>
      </c>
      <c r="AV187" t="s">
        <v>106</v>
      </c>
      <c r="AW187" t="s">
        <v>106</v>
      </c>
      <c r="AX187" t="s">
        <v>106</v>
      </c>
      <c r="AY187" t="s">
        <v>106</v>
      </c>
      <c r="AZ187" t="s">
        <v>106</v>
      </c>
      <c r="BA187" t="s">
        <v>107</v>
      </c>
      <c r="BB187" t="s">
        <v>107</v>
      </c>
      <c r="BC187" t="s">
        <v>106</v>
      </c>
      <c r="BD187" t="s">
        <v>106</v>
      </c>
      <c r="BE187" t="s">
        <v>107</v>
      </c>
      <c r="BF187" t="s">
        <v>107</v>
      </c>
      <c r="BG187" t="s">
        <v>106</v>
      </c>
      <c r="BH187" t="s">
        <v>106</v>
      </c>
      <c r="BI187" t="s">
        <v>106</v>
      </c>
      <c r="BJ187" t="s">
        <v>106</v>
      </c>
      <c r="BK187" t="s">
        <v>106</v>
      </c>
      <c r="BL187" t="s">
        <v>106</v>
      </c>
      <c r="BM187" t="s">
        <v>106</v>
      </c>
      <c r="BN187" t="s">
        <v>106</v>
      </c>
      <c r="BO187" t="s">
        <v>106</v>
      </c>
      <c r="BP187" t="s">
        <v>106</v>
      </c>
    </row>
    <row r="188" spans="1:68" x14ac:dyDescent="0.25">
      <c r="A188">
        <v>2015</v>
      </c>
      <c r="B188" t="s">
        <v>95</v>
      </c>
      <c r="C188" t="s">
        <v>106</v>
      </c>
      <c r="D188" t="s">
        <v>106</v>
      </c>
      <c r="E188">
        <v>1</v>
      </c>
      <c r="F188">
        <v>2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280</v>
      </c>
      <c r="P188" t="s">
        <v>280</v>
      </c>
      <c r="Q188">
        <v>2</v>
      </c>
      <c r="R188">
        <v>3</v>
      </c>
      <c r="S188" t="s">
        <v>106</v>
      </c>
      <c r="T188" t="s">
        <v>106</v>
      </c>
      <c r="U188">
        <v>10</v>
      </c>
      <c r="V188">
        <v>6</v>
      </c>
      <c r="W188">
        <v>2</v>
      </c>
      <c r="X188">
        <v>3</v>
      </c>
      <c r="Y188">
        <v>8</v>
      </c>
      <c r="Z188">
        <v>5</v>
      </c>
      <c r="AA188">
        <v>1</v>
      </c>
      <c r="AB188">
        <v>2</v>
      </c>
      <c r="AC188">
        <v>6</v>
      </c>
      <c r="AD188">
        <v>4</v>
      </c>
      <c r="AE188" t="s">
        <v>107</v>
      </c>
      <c r="AF188" t="s">
        <v>107</v>
      </c>
      <c r="AG188" t="s">
        <v>107</v>
      </c>
      <c r="AH188" t="s">
        <v>107</v>
      </c>
      <c r="AI188" t="s">
        <v>106</v>
      </c>
      <c r="AJ188" t="s">
        <v>106</v>
      </c>
      <c r="AK188" t="s">
        <v>106</v>
      </c>
      <c r="AL188" t="s">
        <v>106</v>
      </c>
      <c r="AM188">
        <v>3</v>
      </c>
      <c r="AN188">
        <v>3</v>
      </c>
      <c r="AO188">
        <v>1</v>
      </c>
      <c r="AP188">
        <v>1</v>
      </c>
      <c r="AQ188" t="s">
        <v>106</v>
      </c>
      <c r="AR188" t="s">
        <v>106</v>
      </c>
      <c r="AS188" t="s">
        <v>106</v>
      </c>
      <c r="AT188" t="s">
        <v>106</v>
      </c>
      <c r="AU188">
        <v>2</v>
      </c>
      <c r="AV188">
        <v>3</v>
      </c>
      <c r="AW188" t="s">
        <v>106</v>
      </c>
      <c r="AX188" t="s">
        <v>106</v>
      </c>
      <c r="AY188" t="s">
        <v>107</v>
      </c>
      <c r="AZ188" t="s">
        <v>107</v>
      </c>
      <c r="BA188">
        <v>1</v>
      </c>
      <c r="BB188">
        <v>2</v>
      </c>
      <c r="BC188" t="s">
        <v>107</v>
      </c>
      <c r="BD188" t="s">
        <v>107</v>
      </c>
      <c r="BE188">
        <v>1</v>
      </c>
      <c r="BF188">
        <v>2</v>
      </c>
      <c r="BG188" t="s">
        <v>106</v>
      </c>
      <c r="BH188" t="s">
        <v>106</v>
      </c>
      <c r="BI188" t="s">
        <v>107</v>
      </c>
      <c r="BJ188" t="s">
        <v>107</v>
      </c>
      <c r="BK188">
        <v>2</v>
      </c>
      <c r="BL188">
        <v>3</v>
      </c>
      <c r="BM188" t="s">
        <v>107</v>
      </c>
      <c r="BN188" t="s">
        <v>107</v>
      </c>
      <c r="BO188" t="s">
        <v>107</v>
      </c>
      <c r="BP188" t="s">
        <v>107</v>
      </c>
    </row>
    <row r="189" spans="1:68" x14ac:dyDescent="0.25">
      <c r="A189">
        <v>2015</v>
      </c>
      <c r="B189" t="s">
        <v>96</v>
      </c>
      <c r="C189" t="s">
        <v>107</v>
      </c>
      <c r="D189" t="s">
        <v>107</v>
      </c>
      <c r="E189" t="s">
        <v>107</v>
      </c>
      <c r="F189" t="s">
        <v>107</v>
      </c>
      <c r="G189" t="s">
        <v>106</v>
      </c>
      <c r="H189" t="s">
        <v>106</v>
      </c>
      <c r="I189">
        <v>4</v>
      </c>
      <c r="J189">
        <v>3</v>
      </c>
      <c r="K189">
        <v>1</v>
      </c>
      <c r="L189">
        <v>2</v>
      </c>
      <c r="M189" t="s">
        <v>107</v>
      </c>
      <c r="N189" t="s">
        <v>107</v>
      </c>
      <c r="O189" t="s">
        <v>280</v>
      </c>
      <c r="P189" t="s">
        <v>280</v>
      </c>
      <c r="Q189">
        <v>2</v>
      </c>
      <c r="R189">
        <v>3</v>
      </c>
      <c r="S189">
        <v>1</v>
      </c>
      <c r="T189">
        <v>2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  <c r="Z189" t="s">
        <v>107</v>
      </c>
      <c r="AA189" t="s">
        <v>106</v>
      </c>
      <c r="AB189" t="s">
        <v>106</v>
      </c>
      <c r="AC189" t="s">
        <v>107</v>
      </c>
      <c r="AD189" t="s">
        <v>107</v>
      </c>
      <c r="AE189">
        <v>4</v>
      </c>
      <c r="AF189">
        <v>3</v>
      </c>
      <c r="AG189" t="s">
        <v>106</v>
      </c>
      <c r="AH189" t="s">
        <v>106</v>
      </c>
      <c r="AI189">
        <v>1</v>
      </c>
      <c r="AJ189">
        <v>2</v>
      </c>
      <c r="AK189" t="s">
        <v>107</v>
      </c>
      <c r="AL189" t="s">
        <v>107</v>
      </c>
      <c r="AM189" t="s">
        <v>107</v>
      </c>
      <c r="AN189" t="s">
        <v>107</v>
      </c>
      <c r="AO189">
        <v>1</v>
      </c>
      <c r="AP189">
        <v>1</v>
      </c>
      <c r="AQ189">
        <v>1</v>
      </c>
      <c r="AR189">
        <v>1</v>
      </c>
      <c r="AS189" t="s">
        <v>106</v>
      </c>
      <c r="AT189" t="s">
        <v>106</v>
      </c>
      <c r="AU189" t="s">
        <v>107</v>
      </c>
      <c r="AV189" t="s">
        <v>107</v>
      </c>
      <c r="AW189">
        <v>1</v>
      </c>
      <c r="AX189">
        <v>2</v>
      </c>
      <c r="AY189">
        <v>1</v>
      </c>
      <c r="AZ189">
        <v>2</v>
      </c>
      <c r="BA189">
        <v>1</v>
      </c>
      <c r="BB189">
        <v>2</v>
      </c>
      <c r="BC189">
        <v>1</v>
      </c>
      <c r="BD189">
        <v>1</v>
      </c>
      <c r="BE189" t="s">
        <v>107</v>
      </c>
      <c r="BF189" t="s">
        <v>107</v>
      </c>
      <c r="BG189" t="s">
        <v>106</v>
      </c>
      <c r="BH189" t="s">
        <v>106</v>
      </c>
      <c r="BI189" t="s">
        <v>106</v>
      </c>
      <c r="BJ189" t="s">
        <v>106</v>
      </c>
      <c r="BK189" t="s">
        <v>107</v>
      </c>
      <c r="BL189" t="s">
        <v>107</v>
      </c>
      <c r="BM189" t="s">
        <v>107</v>
      </c>
      <c r="BN189" t="s">
        <v>107</v>
      </c>
      <c r="BO189" t="s">
        <v>107</v>
      </c>
      <c r="BP189" t="s">
        <v>107</v>
      </c>
    </row>
    <row r="190" spans="1:68" x14ac:dyDescent="0.25">
      <c r="A190">
        <v>2015</v>
      </c>
      <c r="B190" t="s">
        <v>97</v>
      </c>
      <c r="C190" t="s">
        <v>107</v>
      </c>
      <c r="D190" t="s">
        <v>107</v>
      </c>
      <c r="E190" t="s">
        <v>107</v>
      </c>
      <c r="F190" t="s">
        <v>107</v>
      </c>
      <c r="G190" t="s">
        <v>106</v>
      </c>
      <c r="H190" t="s">
        <v>106</v>
      </c>
      <c r="I190" t="s">
        <v>107</v>
      </c>
      <c r="J190" t="s">
        <v>107</v>
      </c>
      <c r="K190" t="s">
        <v>107</v>
      </c>
      <c r="L190" t="s">
        <v>107</v>
      </c>
      <c r="M190" t="s">
        <v>106</v>
      </c>
      <c r="N190" t="s">
        <v>106</v>
      </c>
      <c r="O190" t="s">
        <v>280</v>
      </c>
      <c r="P190" t="s">
        <v>280</v>
      </c>
      <c r="Q190" t="s">
        <v>107</v>
      </c>
      <c r="R190" t="s">
        <v>107</v>
      </c>
      <c r="S190" t="s">
        <v>107</v>
      </c>
      <c r="T190" t="s">
        <v>107</v>
      </c>
      <c r="U190" t="s">
        <v>106</v>
      </c>
      <c r="V190" t="s">
        <v>106</v>
      </c>
      <c r="W190">
        <v>3</v>
      </c>
      <c r="X190">
        <v>3</v>
      </c>
      <c r="Y190" t="s">
        <v>106</v>
      </c>
      <c r="Z190" t="s">
        <v>106</v>
      </c>
      <c r="AA190" t="s">
        <v>107</v>
      </c>
      <c r="AB190" t="s">
        <v>107</v>
      </c>
      <c r="AC190" t="s">
        <v>106</v>
      </c>
      <c r="AD190" t="s">
        <v>106</v>
      </c>
      <c r="AE190" t="s">
        <v>106</v>
      </c>
      <c r="AF190" t="s">
        <v>106</v>
      </c>
      <c r="AG190" t="s">
        <v>106</v>
      </c>
      <c r="AH190" t="s">
        <v>106</v>
      </c>
      <c r="AI190" t="s">
        <v>107</v>
      </c>
      <c r="AJ190" t="s">
        <v>107</v>
      </c>
      <c r="AK190" t="s">
        <v>107</v>
      </c>
      <c r="AL190" t="s">
        <v>107</v>
      </c>
      <c r="AM190" t="s">
        <v>107</v>
      </c>
      <c r="AN190" t="s">
        <v>107</v>
      </c>
      <c r="AO190" t="s">
        <v>107</v>
      </c>
      <c r="AP190" t="s">
        <v>107</v>
      </c>
      <c r="AQ190" t="s">
        <v>106</v>
      </c>
      <c r="AR190" t="s">
        <v>106</v>
      </c>
      <c r="AS190" t="s">
        <v>106</v>
      </c>
      <c r="AT190" t="s">
        <v>106</v>
      </c>
      <c r="AU190" t="s">
        <v>106</v>
      </c>
      <c r="AV190" t="s">
        <v>106</v>
      </c>
      <c r="AW190" t="s">
        <v>107</v>
      </c>
      <c r="AX190" t="s">
        <v>107</v>
      </c>
      <c r="AY190" t="s">
        <v>107</v>
      </c>
      <c r="AZ190" t="s">
        <v>107</v>
      </c>
      <c r="BA190" t="s">
        <v>106</v>
      </c>
      <c r="BB190" t="s">
        <v>106</v>
      </c>
      <c r="BC190" t="s">
        <v>107</v>
      </c>
      <c r="BD190" t="s">
        <v>107</v>
      </c>
      <c r="BE190">
        <v>2</v>
      </c>
      <c r="BF190">
        <v>3</v>
      </c>
      <c r="BG190" t="s">
        <v>106</v>
      </c>
      <c r="BH190" t="s">
        <v>106</v>
      </c>
      <c r="BI190" t="s">
        <v>107</v>
      </c>
      <c r="BJ190" t="s">
        <v>107</v>
      </c>
      <c r="BK190">
        <v>2</v>
      </c>
      <c r="BL190">
        <v>3</v>
      </c>
      <c r="BM190" t="s">
        <v>106</v>
      </c>
      <c r="BN190" t="s">
        <v>106</v>
      </c>
      <c r="BO190" t="s">
        <v>106</v>
      </c>
      <c r="BP190" t="s">
        <v>106</v>
      </c>
    </row>
    <row r="191" spans="1:68" x14ac:dyDescent="0.25">
      <c r="A191">
        <v>2015</v>
      </c>
      <c r="B191" t="s">
        <v>252</v>
      </c>
      <c r="C191" t="s">
        <v>106</v>
      </c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107</v>
      </c>
      <c r="L191" t="s">
        <v>107</v>
      </c>
      <c r="M191" t="s">
        <v>107</v>
      </c>
      <c r="N191" t="s">
        <v>107</v>
      </c>
      <c r="O191" t="s">
        <v>280</v>
      </c>
      <c r="P191" t="s">
        <v>280</v>
      </c>
      <c r="Q191" t="s">
        <v>107</v>
      </c>
      <c r="R191" t="s">
        <v>107</v>
      </c>
      <c r="S191" t="s">
        <v>107</v>
      </c>
      <c r="T191" t="s">
        <v>107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  <c r="Z191" t="s">
        <v>106</v>
      </c>
      <c r="AA191" t="s">
        <v>106</v>
      </c>
      <c r="AB191" t="s">
        <v>106</v>
      </c>
      <c r="AC191" t="s">
        <v>107</v>
      </c>
      <c r="AD191" t="s">
        <v>107</v>
      </c>
      <c r="AE191" t="s">
        <v>106</v>
      </c>
      <c r="AF191" t="s">
        <v>106</v>
      </c>
      <c r="AG191" t="s">
        <v>106</v>
      </c>
      <c r="AH191" t="s">
        <v>106</v>
      </c>
      <c r="AI191" t="s">
        <v>107</v>
      </c>
      <c r="AJ191" t="s">
        <v>107</v>
      </c>
      <c r="AK191" t="s">
        <v>106</v>
      </c>
      <c r="AL191" t="s">
        <v>106</v>
      </c>
      <c r="AM191" t="s">
        <v>106</v>
      </c>
      <c r="AN191" t="s">
        <v>106</v>
      </c>
      <c r="AO191" t="s">
        <v>106</v>
      </c>
      <c r="AP191" t="s">
        <v>106</v>
      </c>
      <c r="AQ191" t="s">
        <v>106</v>
      </c>
      <c r="AR191" t="s">
        <v>106</v>
      </c>
      <c r="AS191" t="s">
        <v>106</v>
      </c>
      <c r="AT191" t="s">
        <v>106</v>
      </c>
      <c r="AU191" t="s">
        <v>106</v>
      </c>
      <c r="AV191" t="s">
        <v>106</v>
      </c>
      <c r="AW191" t="s">
        <v>106</v>
      </c>
      <c r="AX191" t="s">
        <v>106</v>
      </c>
      <c r="AY191" t="s">
        <v>107</v>
      </c>
      <c r="AZ191" t="s">
        <v>107</v>
      </c>
      <c r="BA191" t="s">
        <v>107</v>
      </c>
      <c r="BB191" t="s">
        <v>107</v>
      </c>
      <c r="BC191" t="s">
        <v>106</v>
      </c>
      <c r="BD191" t="s">
        <v>106</v>
      </c>
      <c r="BE191" t="s">
        <v>106</v>
      </c>
      <c r="BF191" t="s">
        <v>106</v>
      </c>
      <c r="BG191" t="s">
        <v>106</v>
      </c>
      <c r="BH191" t="s">
        <v>106</v>
      </c>
      <c r="BI191" t="s">
        <v>106</v>
      </c>
      <c r="BJ191" t="s">
        <v>106</v>
      </c>
      <c r="BK191" t="s">
        <v>106</v>
      </c>
      <c r="BL191" t="s">
        <v>106</v>
      </c>
      <c r="BM191" t="s">
        <v>106</v>
      </c>
      <c r="BN191" t="s">
        <v>106</v>
      </c>
      <c r="BO191" t="s">
        <v>106</v>
      </c>
      <c r="BP191" t="s">
        <v>106</v>
      </c>
    </row>
    <row r="192" spans="1:68" x14ac:dyDescent="0.25">
      <c r="A192">
        <v>2015</v>
      </c>
      <c r="B192" t="s">
        <v>98</v>
      </c>
      <c r="C192">
        <v>125</v>
      </c>
      <c r="D192">
        <v>16</v>
      </c>
      <c r="E192">
        <v>245</v>
      </c>
      <c r="F192">
        <v>32</v>
      </c>
      <c r="G192">
        <v>202</v>
      </c>
      <c r="H192">
        <v>25</v>
      </c>
      <c r="I192">
        <v>145</v>
      </c>
      <c r="J192">
        <v>20</v>
      </c>
      <c r="K192">
        <v>263</v>
      </c>
      <c r="L192">
        <v>29</v>
      </c>
      <c r="M192">
        <v>137</v>
      </c>
      <c r="N192">
        <v>20</v>
      </c>
      <c r="O192" t="s">
        <v>280</v>
      </c>
      <c r="P192" t="s">
        <v>280</v>
      </c>
      <c r="Q192">
        <v>265</v>
      </c>
      <c r="R192">
        <v>33</v>
      </c>
      <c r="S192">
        <v>178</v>
      </c>
      <c r="T192">
        <v>25</v>
      </c>
      <c r="U192">
        <v>211</v>
      </c>
      <c r="V192">
        <v>28</v>
      </c>
      <c r="W192">
        <v>174</v>
      </c>
      <c r="X192">
        <v>25</v>
      </c>
      <c r="Y192">
        <v>172</v>
      </c>
      <c r="Z192">
        <v>22</v>
      </c>
      <c r="AA192">
        <v>100</v>
      </c>
      <c r="AB192">
        <v>15</v>
      </c>
      <c r="AC192">
        <v>162</v>
      </c>
      <c r="AD192">
        <v>22</v>
      </c>
      <c r="AE192">
        <v>124</v>
      </c>
      <c r="AF192">
        <v>18</v>
      </c>
      <c r="AG192">
        <v>221</v>
      </c>
      <c r="AH192">
        <v>25</v>
      </c>
      <c r="AI192">
        <v>200</v>
      </c>
      <c r="AJ192">
        <v>25</v>
      </c>
      <c r="AK192">
        <v>143</v>
      </c>
      <c r="AL192">
        <v>22</v>
      </c>
      <c r="AM192">
        <v>142</v>
      </c>
      <c r="AN192">
        <v>20</v>
      </c>
      <c r="AO192">
        <v>74</v>
      </c>
      <c r="AP192">
        <v>10</v>
      </c>
      <c r="AQ192">
        <v>119</v>
      </c>
      <c r="AR192">
        <v>16</v>
      </c>
      <c r="AS192">
        <v>216</v>
      </c>
      <c r="AT192">
        <v>33</v>
      </c>
      <c r="AU192">
        <v>193</v>
      </c>
      <c r="AV192">
        <v>27</v>
      </c>
      <c r="AW192">
        <v>127</v>
      </c>
      <c r="AX192">
        <v>18</v>
      </c>
      <c r="AY192">
        <v>151</v>
      </c>
      <c r="AZ192">
        <v>22</v>
      </c>
      <c r="BA192">
        <v>177</v>
      </c>
      <c r="BB192">
        <v>22</v>
      </c>
      <c r="BC192">
        <v>147</v>
      </c>
      <c r="BD192">
        <v>19</v>
      </c>
      <c r="BE192">
        <v>188</v>
      </c>
      <c r="BF192">
        <v>25</v>
      </c>
      <c r="BG192">
        <v>153</v>
      </c>
      <c r="BH192">
        <v>22</v>
      </c>
      <c r="BI192">
        <v>180</v>
      </c>
      <c r="BJ192">
        <v>25</v>
      </c>
      <c r="BK192">
        <v>169</v>
      </c>
      <c r="BL192">
        <v>28</v>
      </c>
      <c r="BM192">
        <v>209</v>
      </c>
      <c r="BN192">
        <v>29</v>
      </c>
      <c r="BO192">
        <v>118</v>
      </c>
      <c r="BP192">
        <v>18</v>
      </c>
    </row>
    <row r="193" spans="1:68" x14ac:dyDescent="0.25">
      <c r="A193">
        <v>2015</v>
      </c>
      <c r="B193" t="s">
        <v>99</v>
      </c>
      <c r="C193">
        <v>1</v>
      </c>
      <c r="D193">
        <v>1</v>
      </c>
      <c r="E193" t="s">
        <v>107</v>
      </c>
      <c r="F193" t="s">
        <v>107</v>
      </c>
      <c r="G193" t="s">
        <v>107</v>
      </c>
      <c r="H193" t="s">
        <v>107</v>
      </c>
      <c r="I193">
        <v>2</v>
      </c>
      <c r="J193">
        <v>3</v>
      </c>
      <c r="K193">
        <v>2</v>
      </c>
      <c r="L193">
        <v>3</v>
      </c>
      <c r="M193">
        <v>5</v>
      </c>
      <c r="N193">
        <v>4</v>
      </c>
      <c r="O193" t="s">
        <v>280</v>
      </c>
      <c r="P193" t="s">
        <v>280</v>
      </c>
      <c r="Q193" t="s">
        <v>106</v>
      </c>
      <c r="R193" t="s">
        <v>106</v>
      </c>
      <c r="S193">
        <v>3</v>
      </c>
      <c r="T193">
        <v>3</v>
      </c>
      <c r="U193" t="s">
        <v>107</v>
      </c>
      <c r="V193" t="s">
        <v>107</v>
      </c>
      <c r="W193">
        <v>3</v>
      </c>
      <c r="X193">
        <v>3</v>
      </c>
      <c r="Y193">
        <v>3</v>
      </c>
      <c r="Z193">
        <v>3</v>
      </c>
      <c r="AA193">
        <v>2</v>
      </c>
      <c r="AB193">
        <v>2</v>
      </c>
      <c r="AC193">
        <v>1</v>
      </c>
      <c r="AD193">
        <v>2</v>
      </c>
      <c r="AE193" t="s">
        <v>107</v>
      </c>
      <c r="AF193" t="s">
        <v>107</v>
      </c>
      <c r="AG193" t="s">
        <v>107</v>
      </c>
      <c r="AH193" t="s">
        <v>107</v>
      </c>
      <c r="AI193">
        <v>1</v>
      </c>
      <c r="AJ193">
        <v>2</v>
      </c>
      <c r="AK193" t="s">
        <v>107</v>
      </c>
      <c r="AL193" t="s">
        <v>107</v>
      </c>
      <c r="AM193">
        <v>2</v>
      </c>
      <c r="AN193">
        <v>2</v>
      </c>
      <c r="AO193">
        <v>5</v>
      </c>
      <c r="AP193">
        <v>3</v>
      </c>
      <c r="AQ193">
        <v>1</v>
      </c>
      <c r="AR193">
        <v>1</v>
      </c>
      <c r="AS193">
        <v>2</v>
      </c>
      <c r="AT193">
        <v>3</v>
      </c>
      <c r="AU193">
        <v>3</v>
      </c>
      <c r="AV193">
        <v>3</v>
      </c>
      <c r="AW193">
        <v>1</v>
      </c>
      <c r="AX193">
        <v>2</v>
      </c>
      <c r="AY193" t="s">
        <v>107</v>
      </c>
      <c r="AZ193" t="s">
        <v>107</v>
      </c>
      <c r="BA193">
        <v>1</v>
      </c>
      <c r="BB193">
        <v>2</v>
      </c>
      <c r="BC193">
        <v>3</v>
      </c>
      <c r="BD193">
        <v>3</v>
      </c>
      <c r="BE193">
        <v>5</v>
      </c>
      <c r="BF193">
        <v>4</v>
      </c>
      <c r="BG193" t="s">
        <v>106</v>
      </c>
      <c r="BH193" t="s">
        <v>106</v>
      </c>
      <c r="BI193">
        <v>2</v>
      </c>
      <c r="BJ193">
        <v>3</v>
      </c>
      <c r="BK193">
        <v>2</v>
      </c>
      <c r="BL193">
        <v>3</v>
      </c>
      <c r="BM193">
        <v>3</v>
      </c>
      <c r="BN193">
        <v>3</v>
      </c>
      <c r="BO193">
        <v>7</v>
      </c>
      <c r="BP193">
        <v>4</v>
      </c>
    </row>
    <row r="194" spans="1:68" x14ac:dyDescent="0.25">
      <c r="A194">
        <v>2015</v>
      </c>
      <c r="B194" t="s">
        <v>100</v>
      </c>
      <c r="C194" t="s">
        <v>106</v>
      </c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 t="s">
        <v>106</v>
      </c>
      <c r="N194" t="s">
        <v>106</v>
      </c>
      <c r="O194" t="s">
        <v>280</v>
      </c>
      <c r="P194" t="s">
        <v>280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  <c r="Z194" t="s">
        <v>106</v>
      </c>
      <c r="AA194" t="s">
        <v>107</v>
      </c>
      <c r="AB194" t="s">
        <v>107</v>
      </c>
      <c r="AC194" t="s">
        <v>106</v>
      </c>
      <c r="AD194" t="s">
        <v>106</v>
      </c>
      <c r="AE194" t="s">
        <v>106</v>
      </c>
      <c r="AF194" t="s">
        <v>106</v>
      </c>
      <c r="AG194" t="s">
        <v>106</v>
      </c>
      <c r="AH194" t="s">
        <v>106</v>
      </c>
      <c r="AI194" t="s">
        <v>106</v>
      </c>
      <c r="AJ194" t="s">
        <v>106</v>
      </c>
      <c r="AK194" t="s">
        <v>106</v>
      </c>
      <c r="AL194" t="s">
        <v>106</v>
      </c>
      <c r="AM194" t="s">
        <v>106</v>
      </c>
      <c r="AN194" t="s">
        <v>106</v>
      </c>
      <c r="AO194">
        <v>0</v>
      </c>
      <c r="AP194">
        <v>1</v>
      </c>
      <c r="AQ194" t="s">
        <v>106</v>
      </c>
      <c r="AR194" t="s">
        <v>106</v>
      </c>
      <c r="AS194" t="s">
        <v>106</v>
      </c>
      <c r="AT194" t="s">
        <v>106</v>
      </c>
      <c r="AU194" t="s">
        <v>106</v>
      </c>
      <c r="AV194" t="s">
        <v>106</v>
      </c>
      <c r="AW194" t="s">
        <v>106</v>
      </c>
      <c r="AX194" t="s">
        <v>106</v>
      </c>
      <c r="AY194" t="s">
        <v>106</v>
      </c>
      <c r="AZ194" t="s">
        <v>106</v>
      </c>
      <c r="BA194" t="s">
        <v>106</v>
      </c>
      <c r="BB194" t="s">
        <v>106</v>
      </c>
      <c r="BC194" t="s">
        <v>107</v>
      </c>
      <c r="BD194" t="s">
        <v>107</v>
      </c>
      <c r="BE194" t="s">
        <v>106</v>
      </c>
      <c r="BF194" t="s">
        <v>106</v>
      </c>
      <c r="BG194" t="s">
        <v>106</v>
      </c>
      <c r="BH194" t="s">
        <v>106</v>
      </c>
      <c r="BI194" t="s">
        <v>106</v>
      </c>
      <c r="BJ194" t="s">
        <v>106</v>
      </c>
      <c r="BK194" t="s">
        <v>106</v>
      </c>
      <c r="BL194" t="s">
        <v>106</v>
      </c>
      <c r="BM194" t="s">
        <v>106</v>
      </c>
      <c r="BN194" t="s">
        <v>106</v>
      </c>
      <c r="BO194" t="s">
        <v>106</v>
      </c>
      <c r="BP194" t="s">
        <v>106</v>
      </c>
    </row>
    <row r="195" spans="1:68" x14ac:dyDescent="0.25">
      <c r="A195">
        <v>2015</v>
      </c>
      <c r="B195" t="s">
        <v>253</v>
      </c>
      <c r="C195" t="s">
        <v>106</v>
      </c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106</v>
      </c>
      <c r="N195" t="s">
        <v>106</v>
      </c>
      <c r="O195" t="s">
        <v>280</v>
      </c>
      <c r="P195" t="s">
        <v>280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 t="s">
        <v>106</v>
      </c>
      <c r="X195" t="s">
        <v>106</v>
      </c>
      <c r="Y195" t="s">
        <v>106</v>
      </c>
      <c r="Z195" t="s">
        <v>106</v>
      </c>
      <c r="AA195" t="s">
        <v>106</v>
      </c>
      <c r="AB195" t="s">
        <v>106</v>
      </c>
      <c r="AC195" t="s">
        <v>106</v>
      </c>
      <c r="AD195" t="s">
        <v>106</v>
      </c>
      <c r="AE195" t="s">
        <v>106</v>
      </c>
      <c r="AF195" t="s">
        <v>106</v>
      </c>
      <c r="AG195" t="s">
        <v>106</v>
      </c>
      <c r="AH195" t="s">
        <v>106</v>
      </c>
      <c r="AI195" t="s">
        <v>106</v>
      </c>
      <c r="AJ195" t="s">
        <v>106</v>
      </c>
      <c r="AK195" t="s">
        <v>106</v>
      </c>
      <c r="AL195" t="s">
        <v>106</v>
      </c>
      <c r="AM195" t="s">
        <v>106</v>
      </c>
      <c r="AN195" t="s">
        <v>106</v>
      </c>
      <c r="AO195" t="s">
        <v>106</v>
      </c>
      <c r="AP195" t="s">
        <v>106</v>
      </c>
      <c r="AQ195" t="s">
        <v>106</v>
      </c>
      <c r="AR195" t="s">
        <v>106</v>
      </c>
      <c r="AS195" t="s">
        <v>106</v>
      </c>
      <c r="AT195" t="s">
        <v>106</v>
      </c>
      <c r="AU195" t="s">
        <v>107</v>
      </c>
      <c r="AV195" t="s">
        <v>107</v>
      </c>
      <c r="AW195" t="s">
        <v>106</v>
      </c>
      <c r="AX195" t="s">
        <v>106</v>
      </c>
      <c r="AY195" t="s">
        <v>106</v>
      </c>
      <c r="AZ195" t="s">
        <v>106</v>
      </c>
      <c r="BA195" t="s">
        <v>106</v>
      </c>
      <c r="BB195" t="s">
        <v>106</v>
      </c>
      <c r="BC195" t="s">
        <v>106</v>
      </c>
      <c r="BD195" t="s">
        <v>106</v>
      </c>
      <c r="BE195" t="s">
        <v>106</v>
      </c>
      <c r="BF195" t="s">
        <v>106</v>
      </c>
      <c r="BG195" t="s">
        <v>107</v>
      </c>
      <c r="BH195" t="s">
        <v>107</v>
      </c>
      <c r="BI195" t="s">
        <v>106</v>
      </c>
      <c r="BJ195" t="s">
        <v>106</v>
      </c>
      <c r="BK195" t="s">
        <v>106</v>
      </c>
      <c r="BL195" t="s">
        <v>106</v>
      </c>
      <c r="BM195" t="s">
        <v>106</v>
      </c>
      <c r="BN195" t="s">
        <v>106</v>
      </c>
      <c r="BO195" t="s">
        <v>106</v>
      </c>
      <c r="BP195" t="s">
        <v>106</v>
      </c>
    </row>
    <row r="196" spans="1:68" x14ac:dyDescent="0.25">
      <c r="A196">
        <v>2015</v>
      </c>
      <c r="B196" t="s">
        <v>275</v>
      </c>
      <c r="C196" t="s">
        <v>106</v>
      </c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106</v>
      </c>
      <c r="J196" t="s">
        <v>106</v>
      </c>
      <c r="K196" t="s">
        <v>106</v>
      </c>
      <c r="L196" t="s">
        <v>106</v>
      </c>
      <c r="M196" t="s">
        <v>106</v>
      </c>
      <c r="N196" t="s">
        <v>106</v>
      </c>
      <c r="O196" t="s">
        <v>280</v>
      </c>
      <c r="P196" t="s">
        <v>280</v>
      </c>
      <c r="Q196" t="s">
        <v>106</v>
      </c>
      <c r="R196" t="s">
        <v>106</v>
      </c>
      <c r="S196" t="s">
        <v>106</v>
      </c>
      <c r="T196" t="s">
        <v>106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  <c r="Z196" t="s">
        <v>106</v>
      </c>
      <c r="AA196" t="s">
        <v>106</v>
      </c>
      <c r="AB196" t="s">
        <v>106</v>
      </c>
      <c r="AC196" t="s">
        <v>106</v>
      </c>
      <c r="AD196" t="s">
        <v>106</v>
      </c>
      <c r="AE196" t="s">
        <v>106</v>
      </c>
      <c r="AF196" t="s">
        <v>106</v>
      </c>
      <c r="AG196" t="s">
        <v>106</v>
      </c>
      <c r="AH196" t="s">
        <v>106</v>
      </c>
      <c r="AI196" t="s">
        <v>106</v>
      </c>
      <c r="AJ196" t="s">
        <v>106</v>
      </c>
      <c r="AK196" t="s">
        <v>106</v>
      </c>
      <c r="AL196" t="s">
        <v>106</v>
      </c>
      <c r="AM196" t="s">
        <v>106</v>
      </c>
      <c r="AN196" t="s">
        <v>106</v>
      </c>
      <c r="AO196" t="s">
        <v>106</v>
      </c>
      <c r="AP196" t="s">
        <v>106</v>
      </c>
      <c r="AQ196" t="s">
        <v>106</v>
      </c>
      <c r="AR196" t="s">
        <v>106</v>
      </c>
      <c r="AS196" t="s">
        <v>106</v>
      </c>
      <c r="AT196" t="s">
        <v>106</v>
      </c>
      <c r="AU196" t="s">
        <v>106</v>
      </c>
      <c r="AV196" t="s">
        <v>106</v>
      </c>
      <c r="AW196" t="s">
        <v>106</v>
      </c>
      <c r="AX196" t="s">
        <v>106</v>
      </c>
      <c r="AY196" t="s">
        <v>106</v>
      </c>
      <c r="AZ196" t="s">
        <v>106</v>
      </c>
      <c r="BA196" t="s">
        <v>106</v>
      </c>
      <c r="BB196" t="s">
        <v>106</v>
      </c>
      <c r="BC196" t="s">
        <v>106</v>
      </c>
      <c r="BD196" t="s">
        <v>106</v>
      </c>
      <c r="BE196" t="s">
        <v>106</v>
      </c>
      <c r="BF196" t="s">
        <v>106</v>
      </c>
      <c r="BG196" t="s">
        <v>106</v>
      </c>
      <c r="BH196" t="s">
        <v>106</v>
      </c>
      <c r="BI196" t="s">
        <v>106</v>
      </c>
      <c r="BJ196" t="s">
        <v>106</v>
      </c>
      <c r="BK196" t="s">
        <v>106</v>
      </c>
      <c r="BL196" t="s">
        <v>106</v>
      </c>
      <c r="BM196" t="s">
        <v>106</v>
      </c>
      <c r="BN196" t="s">
        <v>106</v>
      </c>
      <c r="BO196" t="s">
        <v>106</v>
      </c>
      <c r="BP196" t="s">
        <v>106</v>
      </c>
    </row>
    <row r="197" spans="1:68" x14ac:dyDescent="0.25">
      <c r="A197">
        <v>2015</v>
      </c>
      <c r="B197" t="s">
        <v>102</v>
      </c>
      <c r="C197" t="s">
        <v>106</v>
      </c>
      <c r="D197" t="s">
        <v>106</v>
      </c>
      <c r="E197" t="s">
        <v>107</v>
      </c>
      <c r="F197" t="s">
        <v>107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107</v>
      </c>
      <c r="N197" t="s">
        <v>107</v>
      </c>
      <c r="O197" t="s">
        <v>280</v>
      </c>
      <c r="P197" t="s">
        <v>280</v>
      </c>
      <c r="Q197" t="s">
        <v>107</v>
      </c>
      <c r="R197" t="s">
        <v>107</v>
      </c>
      <c r="S197" t="s">
        <v>106</v>
      </c>
      <c r="T197" t="s">
        <v>106</v>
      </c>
      <c r="U197" t="s">
        <v>106</v>
      </c>
      <c r="V197" t="s">
        <v>106</v>
      </c>
      <c r="W197" t="s">
        <v>107</v>
      </c>
      <c r="X197" t="s">
        <v>107</v>
      </c>
      <c r="Y197" t="s">
        <v>106</v>
      </c>
      <c r="Z197" t="s">
        <v>106</v>
      </c>
      <c r="AA197">
        <v>1</v>
      </c>
      <c r="AB197">
        <v>1</v>
      </c>
      <c r="AC197" t="s">
        <v>106</v>
      </c>
      <c r="AD197" t="s">
        <v>106</v>
      </c>
      <c r="AE197" t="s">
        <v>106</v>
      </c>
      <c r="AF197" t="s">
        <v>106</v>
      </c>
      <c r="AG197" t="s">
        <v>106</v>
      </c>
      <c r="AH197" t="s">
        <v>106</v>
      </c>
      <c r="AI197" t="s">
        <v>106</v>
      </c>
      <c r="AJ197" t="s">
        <v>106</v>
      </c>
      <c r="AK197" t="s">
        <v>106</v>
      </c>
      <c r="AL197" t="s">
        <v>106</v>
      </c>
      <c r="AM197" t="s">
        <v>106</v>
      </c>
      <c r="AN197" t="s">
        <v>106</v>
      </c>
      <c r="AO197" t="s">
        <v>107</v>
      </c>
      <c r="AP197" t="s">
        <v>107</v>
      </c>
      <c r="AQ197" t="s">
        <v>107</v>
      </c>
      <c r="AR197" t="s">
        <v>107</v>
      </c>
      <c r="AS197" t="s">
        <v>106</v>
      </c>
      <c r="AT197" t="s">
        <v>106</v>
      </c>
      <c r="AU197" t="s">
        <v>106</v>
      </c>
      <c r="AV197" t="s">
        <v>106</v>
      </c>
      <c r="AW197" t="s">
        <v>106</v>
      </c>
      <c r="AX197" t="s">
        <v>106</v>
      </c>
      <c r="AY197" t="s">
        <v>106</v>
      </c>
      <c r="AZ197" t="s">
        <v>106</v>
      </c>
      <c r="BA197" t="s">
        <v>106</v>
      </c>
      <c r="BB197" t="s">
        <v>106</v>
      </c>
      <c r="BC197" t="s">
        <v>106</v>
      </c>
      <c r="BD197" t="s">
        <v>106</v>
      </c>
      <c r="BE197" t="s">
        <v>107</v>
      </c>
      <c r="BF197" t="s">
        <v>107</v>
      </c>
      <c r="BG197" t="s">
        <v>107</v>
      </c>
      <c r="BH197" t="s">
        <v>107</v>
      </c>
      <c r="BI197" t="s">
        <v>106</v>
      </c>
      <c r="BJ197" t="s">
        <v>106</v>
      </c>
      <c r="BK197" t="s">
        <v>106</v>
      </c>
      <c r="BL197" t="s">
        <v>106</v>
      </c>
      <c r="BM197" t="s">
        <v>107</v>
      </c>
      <c r="BN197" t="s">
        <v>107</v>
      </c>
      <c r="BO197" t="s">
        <v>106</v>
      </c>
      <c r="BP197" t="s">
        <v>106</v>
      </c>
    </row>
    <row r="198" spans="1:68" x14ac:dyDescent="0.25">
      <c r="A198">
        <v>2015</v>
      </c>
      <c r="B198" t="s">
        <v>103</v>
      </c>
      <c r="C198">
        <v>1</v>
      </c>
      <c r="D198">
        <v>1</v>
      </c>
      <c r="E198" t="s">
        <v>107</v>
      </c>
      <c r="F198" t="s">
        <v>107</v>
      </c>
      <c r="G198" t="s">
        <v>106</v>
      </c>
      <c r="H198" t="s">
        <v>106</v>
      </c>
      <c r="I198" t="s">
        <v>106</v>
      </c>
      <c r="J198" t="s">
        <v>106</v>
      </c>
      <c r="K198" t="s">
        <v>106</v>
      </c>
      <c r="L198" t="s">
        <v>106</v>
      </c>
      <c r="M198" t="s">
        <v>106</v>
      </c>
      <c r="N198" t="s">
        <v>106</v>
      </c>
      <c r="O198" t="s">
        <v>280</v>
      </c>
      <c r="P198" t="s">
        <v>280</v>
      </c>
      <c r="Q198" t="s">
        <v>106</v>
      </c>
      <c r="R198" t="s">
        <v>106</v>
      </c>
      <c r="S198" t="s">
        <v>106</v>
      </c>
      <c r="T198" t="s">
        <v>106</v>
      </c>
      <c r="U198" t="s">
        <v>106</v>
      </c>
      <c r="V198" t="s">
        <v>106</v>
      </c>
      <c r="W198" t="s">
        <v>107</v>
      </c>
      <c r="X198" t="s">
        <v>107</v>
      </c>
      <c r="Y198">
        <v>3</v>
      </c>
      <c r="Z198">
        <v>3</v>
      </c>
      <c r="AA198" t="s">
        <v>106</v>
      </c>
      <c r="AB198" t="s">
        <v>106</v>
      </c>
      <c r="AC198" t="s">
        <v>107</v>
      </c>
      <c r="AD198" t="s">
        <v>107</v>
      </c>
      <c r="AE198" t="s">
        <v>106</v>
      </c>
      <c r="AF198" t="s">
        <v>106</v>
      </c>
      <c r="AG198" t="s">
        <v>106</v>
      </c>
      <c r="AH198" t="s">
        <v>106</v>
      </c>
      <c r="AI198" t="s">
        <v>106</v>
      </c>
      <c r="AJ198" t="s">
        <v>106</v>
      </c>
      <c r="AK198" t="s">
        <v>106</v>
      </c>
      <c r="AL198" t="s">
        <v>106</v>
      </c>
      <c r="AM198" t="s">
        <v>107</v>
      </c>
      <c r="AN198" t="s">
        <v>107</v>
      </c>
      <c r="AO198" t="s">
        <v>107</v>
      </c>
      <c r="AP198" t="s">
        <v>107</v>
      </c>
      <c r="AQ198" t="s">
        <v>106</v>
      </c>
      <c r="AR198" t="s">
        <v>106</v>
      </c>
      <c r="AS198">
        <v>3</v>
      </c>
      <c r="AT198">
        <v>4</v>
      </c>
      <c r="AU198">
        <v>2</v>
      </c>
      <c r="AV198">
        <v>2</v>
      </c>
      <c r="AW198" t="s">
        <v>106</v>
      </c>
      <c r="AX198" t="s">
        <v>106</v>
      </c>
      <c r="AY198">
        <v>1</v>
      </c>
      <c r="AZ198">
        <v>2</v>
      </c>
      <c r="BA198" t="s">
        <v>107</v>
      </c>
      <c r="BB198" t="s">
        <v>107</v>
      </c>
      <c r="BC198" t="s">
        <v>106</v>
      </c>
      <c r="BD198" t="s">
        <v>106</v>
      </c>
      <c r="BE198">
        <v>1</v>
      </c>
      <c r="BF198">
        <v>2</v>
      </c>
      <c r="BG198" t="s">
        <v>106</v>
      </c>
      <c r="BH198" t="s">
        <v>106</v>
      </c>
      <c r="BI198" t="s">
        <v>107</v>
      </c>
      <c r="BJ198" t="s">
        <v>107</v>
      </c>
      <c r="BK198" t="s">
        <v>107</v>
      </c>
      <c r="BL198" t="s">
        <v>107</v>
      </c>
      <c r="BM198" t="s">
        <v>107</v>
      </c>
      <c r="BN198" t="s">
        <v>107</v>
      </c>
      <c r="BO198" t="s">
        <v>107</v>
      </c>
      <c r="BP198" t="s">
        <v>107</v>
      </c>
    </row>
    <row r="199" spans="1:68" x14ac:dyDescent="0.25">
      <c r="A199">
        <v>2015</v>
      </c>
      <c r="B199" t="s">
        <v>254</v>
      </c>
      <c r="C199" t="s">
        <v>106</v>
      </c>
      <c r="D199" t="s">
        <v>106</v>
      </c>
      <c r="E199" t="s">
        <v>106</v>
      </c>
      <c r="F199" t="s">
        <v>106</v>
      </c>
      <c r="G199" t="s">
        <v>106</v>
      </c>
      <c r="H199" t="s">
        <v>106</v>
      </c>
      <c r="I199" t="s">
        <v>107</v>
      </c>
      <c r="J199" t="s">
        <v>107</v>
      </c>
      <c r="K199" t="s">
        <v>106</v>
      </c>
      <c r="L199" t="s">
        <v>106</v>
      </c>
      <c r="M199" t="s">
        <v>107</v>
      </c>
      <c r="N199" t="s">
        <v>107</v>
      </c>
      <c r="O199" t="s">
        <v>280</v>
      </c>
      <c r="P199" t="s">
        <v>280</v>
      </c>
      <c r="Q199" t="s">
        <v>106</v>
      </c>
      <c r="R199" t="s">
        <v>106</v>
      </c>
      <c r="S199">
        <v>1</v>
      </c>
      <c r="T199">
        <v>2</v>
      </c>
      <c r="U199" t="s">
        <v>106</v>
      </c>
      <c r="V199" t="s">
        <v>106</v>
      </c>
      <c r="W199" t="s">
        <v>106</v>
      </c>
      <c r="X199" t="s">
        <v>106</v>
      </c>
      <c r="Y199" t="s">
        <v>106</v>
      </c>
      <c r="Z199" t="s">
        <v>106</v>
      </c>
      <c r="AA199" t="s">
        <v>107</v>
      </c>
      <c r="AB199" t="s">
        <v>107</v>
      </c>
      <c r="AC199" t="s">
        <v>106</v>
      </c>
      <c r="AD199" t="s">
        <v>106</v>
      </c>
      <c r="AE199" t="s">
        <v>106</v>
      </c>
      <c r="AF199" t="s">
        <v>106</v>
      </c>
      <c r="AG199" t="s">
        <v>106</v>
      </c>
      <c r="AH199" t="s">
        <v>106</v>
      </c>
      <c r="AI199" t="s">
        <v>106</v>
      </c>
      <c r="AJ199" t="s">
        <v>106</v>
      </c>
      <c r="AK199" t="s">
        <v>106</v>
      </c>
      <c r="AL199" t="s">
        <v>106</v>
      </c>
      <c r="AM199" t="s">
        <v>107</v>
      </c>
      <c r="AN199" t="s">
        <v>107</v>
      </c>
      <c r="AO199" t="s">
        <v>106</v>
      </c>
      <c r="AP199" t="s">
        <v>106</v>
      </c>
      <c r="AQ199" t="s">
        <v>106</v>
      </c>
      <c r="AR199" t="s">
        <v>106</v>
      </c>
      <c r="AS199" t="s">
        <v>106</v>
      </c>
      <c r="AT199" t="s">
        <v>106</v>
      </c>
      <c r="AU199" t="s">
        <v>106</v>
      </c>
      <c r="AV199" t="s">
        <v>106</v>
      </c>
      <c r="AW199" t="s">
        <v>106</v>
      </c>
      <c r="AX199" t="s">
        <v>106</v>
      </c>
      <c r="AY199" t="s">
        <v>106</v>
      </c>
      <c r="AZ199" t="s">
        <v>106</v>
      </c>
      <c r="BA199" t="s">
        <v>106</v>
      </c>
      <c r="BB199" t="s">
        <v>106</v>
      </c>
      <c r="BC199" t="s">
        <v>106</v>
      </c>
      <c r="BD199" t="s">
        <v>106</v>
      </c>
      <c r="BE199" t="s">
        <v>106</v>
      </c>
      <c r="BF199" t="s">
        <v>106</v>
      </c>
      <c r="BG199" t="s">
        <v>106</v>
      </c>
      <c r="BH199" t="s">
        <v>106</v>
      </c>
      <c r="BI199" t="s">
        <v>106</v>
      </c>
      <c r="BJ199" t="s">
        <v>106</v>
      </c>
      <c r="BK199" t="s">
        <v>106</v>
      </c>
      <c r="BL199" t="s">
        <v>106</v>
      </c>
      <c r="BM199" t="s">
        <v>106</v>
      </c>
      <c r="BN199" t="s">
        <v>106</v>
      </c>
      <c r="BO199">
        <v>1</v>
      </c>
      <c r="BP199">
        <v>1</v>
      </c>
    </row>
    <row r="200" spans="1:68" x14ac:dyDescent="0.25">
      <c r="A200">
        <v>2015</v>
      </c>
      <c r="B200" t="s">
        <v>255</v>
      </c>
      <c r="C200" t="s">
        <v>106</v>
      </c>
      <c r="D200" t="s">
        <v>106</v>
      </c>
      <c r="E200" t="s">
        <v>107</v>
      </c>
      <c r="F200" t="s">
        <v>107</v>
      </c>
      <c r="G200" t="s">
        <v>106</v>
      </c>
      <c r="H200" t="s">
        <v>106</v>
      </c>
      <c r="I200" t="s">
        <v>107</v>
      </c>
      <c r="J200" t="s">
        <v>107</v>
      </c>
      <c r="K200" t="s">
        <v>107</v>
      </c>
      <c r="L200" t="s">
        <v>107</v>
      </c>
      <c r="M200" t="s">
        <v>106</v>
      </c>
      <c r="N200" t="s">
        <v>106</v>
      </c>
      <c r="O200" t="s">
        <v>280</v>
      </c>
      <c r="P200" t="s">
        <v>280</v>
      </c>
      <c r="Q200" t="s">
        <v>106</v>
      </c>
      <c r="R200" t="s">
        <v>106</v>
      </c>
      <c r="S200" t="s">
        <v>106</v>
      </c>
      <c r="T200" t="s">
        <v>106</v>
      </c>
      <c r="U200" t="s">
        <v>106</v>
      </c>
      <c r="V200" t="s">
        <v>106</v>
      </c>
      <c r="W200" t="s">
        <v>106</v>
      </c>
      <c r="X200" t="s">
        <v>106</v>
      </c>
      <c r="Y200">
        <v>1</v>
      </c>
      <c r="Z200">
        <v>2</v>
      </c>
      <c r="AA200" t="s">
        <v>106</v>
      </c>
      <c r="AB200" t="s">
        <v>106</v>
      </c>
      <c r="AC200" t="s">
        <v>107</v>
      </c>
      <c r="AD200" t="s">
        <v>107</v>
      </c>
      <c r="AE200">
        <v>1</v>
      </c>
      <c r="AF200">
        <v>1</v>
      </c>
      <c r="AG200" t="s">
        <v>107</v>
      </c>
      <c r="AH200" t="s">
        <v>107</v>
      </c>
      <c r="AI200" t="s">
        <v>106</v>
      </c>
      <c r="AJ200" t="s">
        <v>106</v>
      </c>
      <c r="AK200" t="s">
        <v>107</v>
      </c>
      <c r="AL200" t="s">
        <v>107</v>
      </c>
      <c r="AM200" t="s">
        <v>106</v>
      </c>
      <c r="AN200" t="s">
        <v>106</v>
      </c>
      <c r="AO200" t="s">
        <v>107</v>
      </c>
      <c r="AP200" t="s">
        <v>107</v>
      </c>
      <c r="AQ200" t="s">
        <v>107</v>
      </c>
      <c r="AR200" t="s">
        <v>107</v>
      </c>
      <c r="AS200" t="s">
        <v>106</v>
      </c>
      <c r="AT200" t="s">
        <v>106</v>
      </c>
      <c r="AU200" t="s">
        <v>106</v>
      </c>
      <c r="AV200" t="s">
        <v>106</v>
      </c>
      <c r="AW200" t="s">
        <v>107</v>
      </c>
      <c r="AX200" t="s">
        <v>107</v>
      </c>
      <c r="AY200" t="s">
        <v>106</v>
      </c>
      <c r="AZ200" t="s">
        <v>106</v>
      </c>
      <c r="BA200" t="s">
        <v>107</v>
      </c>
      <c r="BB200" t="s">
        <v>107</v>
      </c>
      <c r="BC200">
        <v>1</v>
      </c>
      <c r="BD200">
        <v>1</v>
      </c>
      <c r="BE200" t="s">
        <v>107</v>
      </c>
      <c r="BF200" t="s">
        <v>107</v>
      </c>
      <c r="BG200" t="s">
        <v>107</v>
      </c>
      <c r="BH200" t="s">
        <v>107</v>
      </c>
      <c r="BI200" t="s">
        <v>107</v>
      </c>
      <c r="BJ200" t="s">
        <v>107</v>
      </c>
      <c r="BK200" t="s">
        <v>106</v>
      </c>
      <c r="BL200" t="s">
        <v>106</v>
      </c>
      <c r="BM200" t="s">
        <v>106</v>
      </c>
      <c r="BN200" t="s">
        <v>106</v>
      </c>
      <c r="BO200">
        <v>1</v>
      </c>
      <c r="BP200">
        <v>1</v>
      </c>
    </row>
    <row r="201" spans="1:68" x14ac:dyDescent="0.25">
      <c r="A201">
        <v>2015</v>
      </c>
      <c r="B201" t="s">
        <v>104</v>
      </c>
      <c r="C201" t="s">
        <v>107</v>
      </c>
      <c r="D201" t="s">
        <v>107</v>
      </c>
      <c r="E201" t="s">
        <v>106</v>
      </c>
      <c r="F201" t="s">
        <v>106</v>
      </c>
      <c r="G201" t="s">
        <v>106</v>
      </c>
      <c r="H201" t="s">
        <v>106</v>
      </c>
      <c r="I201">
        <v>1</v>
      </c>
      <c r="J201">
        <v>1</v>
      </c>
      <c r="K201" t="s">
        <v>106</v>
      </c>
      <c r="L201" t="s">
        <v>106</v>
      </c>
      <c r="M201" t="s">
        <v>107</v>
      </c>
      <c r="N201" t="s">
        <v>107</v>
      </c>
      <c r="O201" t="s">
        <v>280</v>
      </c>
      <c r="P201" t="s">
        <v>280</v>
      </c>
      <c r="Q201" t="s">
        <v>106</v>
      </c>
      <c r="R201" t="s">
        <v>106</v>
      </c>
      <c r="S201" t="s">
        <v>107</v>
      </c>
      <c r="T201" t="s">
        <v>107</v>
      </c>
      <c r="U201" t="s">
        <v>106</v>
      </c>
      <c r="V201" t="s">
        <v>106</v>
      </c>
      <c r="W201" t="s">
        <v>106</v>
      </c>
      <c r="X201" t="s">
        <v>106</v>
      </c>
      <c r="Y201" t="s">
        <v>107</v>
      </c>
      <c r="Z201" t="s">
        <v>107</v>
      </c>
      <c r="AA201" t="s">
        <v>106</v>
      </c>
      <c r="AB201" t="s">
        <v>106</v>
      </c>
      <c r="AC201" t="s">
        <v>106</v>
      </c>
      <c r="AD201" t="s">
        <v>106</v>
      </c>
      <c r="AE201" t="s">
        <v>107</v>
      </c>
      <c r="AF201" t="s">
        <v>107</v>
      </c>
      <c r="AG201" t="s">
        <v>107</v>
      </c>
      <c r="AH201" t="s">
        <v>107</v>
      </c>
      <c r="AI201">
        <v>1</v>
      </c>
      <c r="AJ201">
        <v>2</v>
      </c>
      <c r="AK201" t="s">
        <v>107</v>
      </c>
      <c r="AL201" t="s">
        <v>107</v>
      </c>
      <c r="AM201" t="s">
        <v>106</v>
      </c>
      <c r="AN201" t="s">
        <v>106</v>
      </c>
      <c r="AO201" t="s">
        <v>106</v>
      </c>
      <c r="AP201" t="s">
        <v>106</v>
      </c>
      <c r="AQ201" t="s">
        <v>107</v>
      </c>
      <c r="AR201" t="s">
        <v>107</v>
      </c>
      <c r="AS201" t="s">
        <v>106</v>
      </c>
      <c r="AT201" t="s">
        <v>106</v>
      </c>
      <c r="AU201">
        <v>1</v>
      </c>
      <c r="AV201">
        <v>2</v>
      </c>
      <c r="AW201" t="s">
        <v>107</v>
      </c>
      <c r="AX201" t="s">
        <v>107</v>
      </c>
      <c r="AY201">
        <v>1</v>
      </c>
      <c r="AZ201">
        <v>2</v>
      </c>
      <c r="BA201" t="s">
        <v>107</v>
      </c>
      <c r="BB201" t="s">
        <v>107</v>
      </c>
      <c r="BC201" t="s">
        <v>107</v>
      </c>
      <c r="BD201" t="s">
        <v>107</v>
      </c>
      <c r="BE201" t="s">
        <v>106</v>
      </c>
      <c r="BF201" t="s">
        <v>106</v>
      </c>
      <c r="BG201" t="s">
        <v>106</v>
      </c>
      <c r="BH201" t="s">
        <v>106</v>
      </c>
      <c r="BI201" t="s">
        <v>106</v>
      </c>
      <c r="BJ201" t="s">
        <v>106</v>
      </c>
      <c r="BK201" t="s">
        <v>106</v>
      </c>
      <c r="BL201" t="s">
        <v>106</v>
      </c>
      <c r="BM201" t="s">
        <v>106</v>
      </c>
      <c r="BN201" t="s">
        <v>106</v>
      </c>
      <c r="BO201" t="s">
        <v>106</v>
      </c>
      <c r="BP201" t="s">
        <v>106</v>
      </c>
    </row>
    <row r="202" spans="1:68" x14ac:dyDescent="0.25">
      <c r="A202">
        <v>2015</v>
      </c>
      <c r="B202" t="s">
        <v>105</v>
      </c>
      <c r="C202">
        <v>2</v>
      </c>
      <c r="D202">
        <v>2</v>
      </c>
      <c r="E202" t="s">
        <v>106</v>
      </c>
      <c r="F202" t="s">
        <v>106</v>
      </c>
      <c r="G202" t="s">
        <v>106</v>
      </c>
      <c r="H202" t="s">
        <v>106</v>
      </c>
      <c r="I202">
        <v>1</v>
      </c>
      <c r="J202">
        <v>1</v>
      </c>
      <c r="K202">
        <v>1</v>
      </c>
      <c r="L202">
        <v>2</v>
      </c>
      <c r="M202">
        <v>2</v>
      </c>
      <c r="N202">
        <v>2</v>
      </c>
      <c r="O202" t="s">
        <v>280</v>
      </c>
      <c r="P202" t="s">
        <v>280</v>
      </c>
      <c r="Q202" t="s">
        <v>107</v>
      </c>
      <c r="R202" t="s">
        <v>107</v>
      </c>
      <c r="S202" t="s">
        <v>106</v>
      </c>
      <c r="T202" t="s">
        <v>106</v>
      </c>
      <c r="U202">
        <v>2</v>
      </c>
      <c r="V202">
        <v>3</v>
      </c>
      <c r="W202" t="s">
        <v>107</v>
      </c>
      <c r="X202" t="s">
        <v>107</v>
      </c>
      <c r="Y202" t="s">
        <v>106</v>
      </c>
      <c r="Z202" t="s">
        <v>106</v>
      </c>
      <c r="AA202" t="s">
        <v>107</v>
      </c>
      <c r="AB202" t="s">
        <v>107</v>
      </c>
      <c r="AC202" t="s">
        <v>107</v>
      </c>
      <c r="AD202" t="s">
        <v>107</v>
      </c>
      <c r="AE202" t="s">
        <v>106</v>
      </c>
      <c r="AF202" t="s">
        <v>106</v>
      </c>
      <c r="AG202">
        <v>1</v>
      </c>
      <c r="AH202">
        <v>2</v>
      </c>
      <c r="AI202">
        <v>3</v>
      </c>
      <c r="AJ202">
        <v>3</v>
      </c>
      <c r="AK202" t="s">
        <v>106</v>
      </c>
      <c r="AL202" t="s">
        <v>106</v>
      </c>
      <c r="AM202" t="s">
        <v>107</v>
      </c>
      <c r="AN202" t="s">
        <v>107</v>
      </c>
      <c r="AO202" t="s">
        <v>107</v>
      </c>
      <c r="AP202" t="s">
        <v>107</v>
      </c>
      <c r="AQ202" t="s">
        <v>107</v>
      </c>
      <c r="AR202" t="s">
        <v>107</v>
      </c>
      <c r="AS202" t="s">
        <v>107</v>
      </c>
      <c r="AT202" t="s">
        <v>107</v>
      </c>
      <c r="AU202">
        <v>1</v>
      </c>
      <c r="AV202">
        <v>2</v>
      </c>
      <c r="AW202" t="s">
        <v>107</v>
      </c>
      <c r="AX202" t="s">
        <v>107</v>
      </c>
      <c r="AY202">
        <v>1</v>
      </c>
      <c r="AZ202">
        <v>2</v>
      </c>
      <c r="BA202" t="s">
        <v>106</v>
      </c>
      <c r="BB202" t="s">
        <v>106</v>
      </c>
      <c r="BC202">
        <v>1</v>
      </c>
      <c r="BD202">
        <v>2</v>
      </c>
      <c r="BE202" t="s">
        <v>107</v>
      </c>
      <c r="BF202" t="s">
        <v>107</v>
      </c>
      <c r="BG202" t="s">
        <v>106</v>
      </c>
      <c r="BH202" t="s">
        <v>106</v>
      </c>
      <c r="BI202">
        <v>1</v>
      </c>
      <c r="BJ202">
        <v>2</v>
      </c>
      <c r="BK202" t="s">
        <v>106</v>
      </c>
      <c r="BL202" t="s">
        <v>106</v>
      </c>
      <c r="BM202">
        <v>1</v>
      </c>
      <c r="BN202">
        <v>2</v>
      </c>
      <c r="BO202" t="s">
        <v>107</v>
      </c>
      <c r="BP202" t="s">
        <v>107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EJ205"/>
  <sheetViews>
    <sheetView topLeftCell="AL1" workbookViewId="0">
      <selection activeCell="AL4" sqref="AL4"/>
    </sheetView>
  </sheetViews>
  <sheetFormatPr defaultRowHeight="15" x14ac:dyDescent="0.25"/>
  <cols>
    <col min="1" max="1" width="9.140625" style="14"/>
    <col min="2" max="2" width="14" style="14" customWidth="1"/>
    <col min="3" max="16384" width="9.140625" style="14"/>
  </cols>
  <sheetData>
    <row r="1" spans="1:140" x14ac:dyDescent="0.25">
      <c r="B1" s="15"/>
      <c r="C1" s="10" t="s">
        <v>142</v>
      </c>
      <c r="D1" s="9"/>
      <c r="E1" s="10" t="s">
        <v>143</v>
      </c>
      <c r="F1" s="9"/>
      <c r="G1" s="10" t="s">
        <v>144</v>
      </c>
      <c r="H1" s="9"/>
      <c r="I1" s="10" t="s">
        <v>145</v>
      </c>
      <c r="J1" s="9"/>
      <c r="K1" s="10" t="s">
        <v>146</v>
      </c>
      <c r="L1" s="9"/>
      <c r="M1" s="10" t="s">
        <v>147</v>
      </c>
      <c r="N1" s="9"/>
      <c r="O1" s="10" t="s">
        <v>148</v>
      </c>
      <c r="P1" s="9"/>
      <c r="Q1" s="10" t="s">
        <v>149</v>
      </c>
      <c r="R1" s="9"/>
      <c r="S1" s="10" t="s">
        <v>150</v>
      </c>
      <c r="T1" s="9"/>
      <c r="U1" s="10" t="s">
        <v>151</v>
      </c>
      <c r="V1" s="9"/>
      <c r="W1" s="10" t="s">
        <v>152</v>
      </c>
      <c r="X1" s="9"/>
      <c r="Y1" s="10" t="s">
        <v>153</v>
      </c>
      <c r="Z1" s="9"/>
      <c r="AA1" s="10" t="s">
        <v>154</v>
      </c>
      <c r="AB1" s="9"/>
      <c r="AC1" s="10" t="s">
        <v>155</v>
      </c>
      <c r="AD1" s="9"/>
      <c r="AE1" s="10" t="s">
        <v>156</v>
      </c>
      <c r="AF1" s="9"/>
      <c r="AG1" s="10" t="s">
        <v>157</v>
      </c>
      <c r="AH1" s="9"/>
      <c r="AI1" s="10" t="s">
        <v>158</v>
      </c>
      <c r="AJ1" s="9"/>
      <c r="AK1" s="10" t="s">
        <v>159</v>
      </c>
      <c r="AL1" s="9"/>
      <c r="AM1" s="10" t="s">
        <v>160</v>
      </c>
      <c r="AN1" s="9"/>
      <c r="AO1" s="10" t="s">
        <v>161</v>
      </c>
      <c r="AP1" s="9"/>
      <c r="AQ1" s="10" t="s">
        <v>162</v>
      </c>
      <c r="AR1" s="9"/>
      <c r="AS1" s="10" t="s">
        <v>163</v>
      </c>
      <c r="AT1" s="9"/>
      <c r="AU1" s="10" t="s">
        <v>164</v>
      </c>
      <c r="AV1" s="9"/>
      <c r="AW1" s="10" t="s">
        <v>165</v>
      </c>
      <c r="AX1" s="9"/>
      <c r="AY1" s="10" t="s">
        <v>166</v>
      </c>
      <c r="AZ1" s="9"/>
      <c r="BA1" s="10" t="s">
        <v>167</v>
      </c>
      <c r="BB1" s="9"/>
      <c r="BC1" s="10" t="s">
        <v>168</v>
      </c>
      <c r="BD1" s="9"/>
      <c r="BE1" s="10" t="s">
        <v>169</v>
      </c>
      <c r="BF1" s="9"/>
      <c r="BG1" s="10" t="s">
        <v>170</v>
      </c>
      <c r="BH1" s="9"/>
      <c r="BI1" s="10" t="s">
        <v>171</v>
      </c>
      <c r="BJ1" s="9"/>
      <c r="BK1" s="10" t="s">
        <v>172</v>
      </c>
      <c r="BL1" s="9"/>
      <c r="BM1" s="10" t="s">
        <v>173</v>
      </c>
      <c r="BN1" s="9"/>
      <c r="BO1" s="10" t="s">
        <v>174</v>
      </c>
      <c r="BP1" s="9"/>
      <c r="BQ1" s="16"/>
      <c r="BR1" s="17"/>
      <c r="BS1" s="18"/>
      <c r="BT1" s="19"/>
      <c r="BU1" s="18"/>
      <c r="BV1" s="18"/>
      <c r="BW1" s="20"/>
      <c r="BX1" s="20"/>
      <c r="BY1" s="18"/>
      <c r="BZ1" s="18"/>
      <c r="CA1" s="17"/>
      <c r="CB1" s="21"/>
      <c r="CC1" s="21"/>
      <c r="CD1" s="22"/>
      <c r="CE1" s="23"/>
      <c r="CF1" s="21"/>
      <c r="CG1" s="18"/>
      <c r="CH1" s="18"/>
      <c r="CI1" s="18"/>
      <c r="CJ1" s="18"/>
      <c r="CK1" s="21"/>
      <c r="CL1" s="18"/>
      <c r="CM1" s="18"/>
      <c r="CN1" s="18"/>
      <c r="CO1" s="21"/>
      <c r="CP1" s="20"/>
      <c r="CQ1" s="24"/>
      <c r="CR1" s="20"/>
      <c r="CS1" s="24"/>
      <c r="CT1" s="20"/>
      <c r="CU1" s="24"/>
      <c r="CV1" s="20"/>
      <c r="CW1" s="24"/>
      <c r="CX1" s="20"/>
      <c r="CY1" s="24"/>
      <c r="CZ1" s="20"/>
      <c r="DA1" s="24"/>
      <c r="DB1" s="20"/>
      <c r="DC1" s="24"/>
      <c r="DD1" s="20"/>
      <c r="DE1" s="24"/>
      <c r="DF1" s="20"/>
      <c r="DG1" s="24"/>
      <c r="DH1" s="20"/>
      <c r="DI1" s="24"/>
      <c r="DJ1" s="20"/>
      <c r="DK1" s="20"/>
      <c r="DL1" s="20"/>
      <c r="DM1" s="24"/>
      <c r="DN1" s="20"/>
      <c r="DO1" s="24"/>
      <c r="DP1" s="20"/>
      <c r="DQ1" s="24"/>
      <c r="DR1" s="20"/>
      <c r="DS1" s="24"/>
      <c r="DT1" s="25"/>
      <c r="DU1" s="25"/>
      <c r="DV1" s="25"/>
      <c r="DW1" s="25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</row>
    <row r="2" spans="1:140" x14ac:dyDescent="0.25">
      <c r="C2" s="9" t="s">
        <v>108</v>
      </c>
      <c r="D2" s="11"/>
      <c r="E2" s="9" t="s">
        <v>109</v>
      </c>
      <c r="F2" s="11"/>
      <c r="G2" s="9" t="s">
        <v>110</v>
      </c>
      <c r="H2" s="11"/>
      <c r="I2" s="9" t="s">
        <v>111</v>
      </c>
      <c r="J2" s="11"/>
      <c r="K2" s="9" t="s">
        <v>112</v>
      </c>
      <c r="L2" s="11"/>
      <c r="M2" s="9" t="s">
        <v>113</v>
      </c>
      <c r="N2" s="11"/>
      <c r="O2" s="9" t="s">
        <v>320</v>
      </c>
      <c r="P2" s="11"/>
      <c r="Q2" s="9" t="s">
        <v>115</v>
      </c>
      <c r="R2" s="11"/>
      <c r="S2" s="9" t="s">
        <v>116</v>
      </c>
      <c r="T2" s="11"/>
      <c r="U2" s="9" t="s">
        <v>117</v>
      </c>
      <c r="V2" s="11"/>
      <c r="W2" s="9" t="s">
        <v>118</v>
      </c>
      <c r="X2" s="11"/>
      <c r="Y2" s="9" t="s">
        <v>139</v>
      </c>
      <c r="Z2" s="11"/>
      <c r="AA2" s="9" t="s">
        <v>119</v>
      </c>
      <c r="AB2" s="11"/>
      <c r="AC2" s="9" t="s">
        <v>140</v>
      </c>
      <c r="AD2" s="11"/>
      <c r="AE2" s="9" t="s">
        <v>121</v>
      </c>
      <c r="AF2" s="11"/>
      <c r="AG2" s="9" t="s">
        <v>120</v>
      </c>
      <c r="AH2" s="11"/>
      <c r="AI2" s="9" t="s">
        <v>122</v>
      </c>
      <c r="AJ2" s="11"/>
      <c r="AK2" s="9" t="s">
        <v>123</v>
      </c>
      <c r="AL2" s="11"/>
      <c r="AM2" s="9" t="s">
        <v>124</v>
      </c>
      <c r="AN2" s="11"/>
      <c r="AO2" s="9" t="s">
        <v>137</v>
      </c>
      <c r="AP2" s="11"/>
      <c r="AQ2" s="9" t="s">
        <v>125</v>
      </c>
      <c r="AR2" s="11"/>
      <c r="AS2" s="9" t="s">
        <v>126</v>
      </c>
      <c r="AT2" s="11"/>
      <c r="AU2" s="9" t="s">
        <v>127</v>
      </c>
      <c r="AV2" s="11"/>
      <c r="AW2" s="9" t="s">
        <v>128</v>
      </c>
      <c r="AX2" s="11"/>
      <c r="AY2" s="9" t="s">
        <v>129</v>
      </c>
      <c r="AZ2" s="11"/>
      <c r="BA2" s="9" t="s">
        <v>130</v>
      </c>
      <c r="BB2" s="11"/>
      <c r="BC2" s="9" t="s">
        <v>131</v>
      </c>
      <c r="BD2" s="11"/>
      <c r="BE2" s="9" t="s">
        <v>132</v>
      </c>
      <c r="BF2" s="11"/>
      <c r="BG2" s="9" t="s">
        <v>138</v>
      </c>
      <c r="BH2" s="11"/>
      <c r="BI2" s="9" t="s">
        <v>133</v>
      </c>
      <c r="BJ2" s="11"/>
      <c r="BK2" s="9" t="s">
        <v>134</v>
      </c>
      <c r="BL2" s="11"/>
      <c r="BM2" s="9" t="s">
        <v>135</v>
      </c>
      <c r="BN2" s="11"/>
      <c r="BO2" s="9" t="s">
        <v>136</v>
      </c>
      <c r="BP2" s="11"/>
      <c r="BQ2" s="27"/>
      <c r="BR2" s="28"/>
      <c r="BS2" s="29"/>
      <c r="BT2" s="21"/>
      <c r="BU2" s="29"/>
      <c r="BV2" s="29"/>
      <c r="BW2" s="29"/>
      <c r="BX2" s="29"/>
      <c r="BY2" s="29"/>
      <c r="BZ2" s="29"/>
      <c r="CA2" s="21"/>
      <c r="CB2" s="29"/>
      <c r="CC2" s="21"/>
      <c r="CD2" s="29"/>
      <c r="CE2" s="29"/>
      <c r="CF2" s="21"/>
      <c r="CG2" s="29"/>
      <c r="CH2" s="29"/>
      <c r="CI2" s="29"/>
      <c r="CJ2" s="29"/>
      <c r="CK2" s="21"/>
      <c r="CL2" s="29"/>
      <c r="CM2" s="29"/>
      <c r="CN2" s="29"/>
      <c r="CO2" s="18"/>
      <c r="CP2" s="29"/>
      <c r="CQ2" s="24"/>
      <c r="CR2" s="29"/>
      <c r="CS2" s="24"/>
      <c r="CT2" s="29"/>
      <c r="CU2" s="24"/>
      <c r="CV2" s="29"/>
      <c r="CW2" s="24"/>
      <c r="CX2" s="29"/>
      <c r="CY2" s="24"/>
      <c r="CZ2" s="29"/>
      <c r="DA2" s="24"/>
      <c r="DB2" s="29"/>
      <c r="DC2" s="24"/>
      <c r="DD2" s="29"/>
      <c r="DE2" s="24"/>
      <c r="DF2" s="29"/>
      <c r="DG2" s="24"/>
      <c r="DH2" s="29"/>
      <c r="DI2" s="24"/>
      <c r="DJ2" s="29"/>
      <c r="DK2" s="20"/>
      <c r="DL2" s="29"/>
      <c r="DM2" s="24"/>
      <c r="DN2" s="29"/>
      <c r="DO2" s="24"/>
      <c r="DP2" s="29"/>
      <c r="DQ2" s="20"/>
      <c r="DR2" s="29"/>
      <c r="DS2" s="24"/>
      <c r="DT2" s="29"/>
      <c r="DU2" s="29"/>
      <c r="DV2" s="29"/>
      <c r="DW2" s="29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</row>
    <row r="3" spans="1:140" s="43" customFormat="1" x14ac:dyDescent="0.25">
      <c r="A3" s="74" t="s">
        <v>425</v>
      </c>
      <c r="B3" s="75"/>
      <c r="C3" s="9"/>
      <c r="D3" s="9" t="s">
        <v>108</v>
      </c>
      <c r="E3" s="11" t="s">
        <v>310</v>
      </c>
      <c r="F3" s="9" t="s">
        <v>109</v>
      </c>
      <c r="G3" s="11"/>
      <c r="H3" s="9" t="s">
        <v>110</v>
      </c>
      <c r="I3" s="11"/>
      <c r="J3" s="9" t="s">
        <v>111</v>
      </c>
      <c r="K3" s="11"/>
      <c r="L3" s="9" t="s">
        <v>112</v>
      </c>
      <c r="M3" s="11"/>
      <c r="N3" s="9" t="s">
        <v>113</v>
      </c>
      <c r="O3" s="11"/>
      <c r="P3" s="9" t="s">
        <v>320</v>
      </c>
      <c r="Q3" s="11"/>
      <c r="R3" s="9" t="s">
        <v>115</v>
      </c>
      <c r="S3" s="11"/>
      <c r="T3" s="9" t="s">
        <v>116</v>
      </c>
      <c r="U3" s="11"/>
      <c r="V3" s="9" t="s">
        <v>117</v>
      </c>
      <c r="W3" s="11"/>
      <c r="X3" s="9" t="s">
        <v>118</v>
      </c>
      <c r="Y3" s="11"/>
      <c r="Z3" s="9" t="s">
        <v>139</v>
      </c>
      <c r="AA3" s="11"/>
      <c r="AB3" s="9" t="s">
        <v>119</v>
      </c>
      <c r="AC3" s="11" t="s">
        <v>310</v>
      </c>
      <c r="AD3" s="9" t="s">
        <v>140</v>
      </c>
      <c r="AE3" s="11"/>
      <c r="AF3" s="9" t="s">
        <v>121</v>
      </c>
      <c r="AG3" s="11"/>
      <c r="AH3" s="9" t="s">
        <v>120</v>
      </c>
      <c r="AI3" s="11"/>
      <c r="AJ3" s="9" t="s">
        <v>122</v>
      </c>
      <c r="AK3" s="11"/>
      <c r="AL3" s="9" t="s">
        <v>123</v>
      </c>
      <c r="AM3" s="11"/>
      <c r="AN3" s="9" t="s">
        <v>124</v>
      </c>
      <c r="AO3" s="11"/>
      <c r="AP3" s="9" t="s">
        <v>137</v>
      </c>
      <c r="AQ3" s="11" t="s">
        <v>310</v>
      </c>
      <c r="AR3" s="9" t="s">
        <v>125</v>
      </c>
      <c r="AS3" s="11" t="s">
        <v>310</v>
      </c>
      <c r="AT3" s="9" t="s">
        <v>126</v>
      </c>
      <c r="AU3" s="11"/>
      <c r="AV3" s="9" t="s">
        <v>127</v>
      </c>
      <c r="AW3" s="11"/>
      <c r="AX3" s="9" t="s">
        <v>128</v>
      </c>
      <c r="AY3" s="11"/>
      <c r="AZ3" s="9" t="s">
        <v>129</v>
      </c>
      <c r="BA3" s="11"/>
      <c r="BB3" s="9" t="s">
        <v>130</v>
      </c>
      <c r="BC3" s="11"/>
      <c r="BD3" s="9" t="s">
        <v>131</v>
      </c>
      <c r="BE3" s="11" t="s">
        <v>310</v>
      </c>
      <c r="BF3" s="9" t="s">
        <v>132</v>
      </c>
      <c r="BG3" s="11"/>
      <c r="BH3" s="9" t="s">
        <v>138</v>
      </c>
      <c r="BI3" s="11"/>
      <c r="BJ3" s="9" t="s">
        <v>133</v>
      </c>
      <c r="BK3" s="11"/>
      <c r="BL3" s="9" t="s">
        <v>134</v>
      </c>
      <c r="BM3" s="11"/>
      <c r="BN3" s="9" t="s">
        <v>135</v>
      </c>
      <c r="BO3" s="11"/>
      <c r="BP3" s="9" t="s">
        <v>136</v>
      </c>
      <c r="BQ3" s="27"/>
      <c r="BR3" s="28"/>
      <c r="BS3" s="29"/>
      <c r="BT3" s="21"/>
      <c r="BU3" s="29"/>
      <c r="BV3" s="29"/>
      <c r="BW3" s="29"/>
      <c r="BX3" s="29"/>
      <c r="BY3" s="29"/>
      <c r="BZ3" s="29"/>
      <c r="CA3" s="21"/>
      <c r="CB3" s="29"/>
      <c r="CC3" s="21"/>
      <c r="CD3" s="29"/>
      <c r="CE3" s="29"/>
      <c r="CF3" s="21"/>
      <c r="CG3" s="29"/>
      <c r="CH3" s="29"/>
      <c r="CI3" s="29"/>
      <c r="CJ3" s="29"/>
      <c r="CK3" s="21"/>
      <c r="CL3" s="29"/>
      <c r="CM3" s="29"/>
      <c r="CN3" s="29"/>
      <c r="CO3" s="18"/>
      <c r="CP3" s="29"/>
      <c r="CQ3" s="24"/>
      <c r="CR3" s="29"/>
      <c r="CS3" s="24"/>
      <c r="CT3" s="29"/>
      <c r="CU3" s="24"/>
      <c r="CV3" s="29"/>
      <c r="CW3" s="24"/>
      <c r="CX3" s="29"/>
      <c r="CY3" s="24"/>
      <c r="CZ3" s="29"/>
      <c r="DA3" s="24"/>
      <c r="DB3" s="29"/>
      <c r="DC3" s="24"/>
      <c r="DD3" s="29"/>
      <c r="DE3" s="24"/>
      <c r="DF3" s="29"/>
      <c r="DG3" s="24"/>
      <c r="DH3" s="29"/>
      <c r="DI3" s="24"/>
      <c r="DJ3" s="29"/>
      <c r="DK3" s="20"/>
      <c r="DL3" s="29"/>
      <c r="DM3" s="24"/>
      <c r="DN3" s="29"/>
      <c r="DO3" s="24"/>
      <c r="DP3" s="29"/>
      <c r="DQ3" s="20"/>
      <c r="DR3" s="29"/>
      <c r="DS3" s="24"/>
      <c r="DT3" s="29"/>
      <c r="DU3" s="29"/>
      <c r="DV3" s="29"/>
      <c r="DW3" s="29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</row>
    <row r="4" spans="1:140" x14ac:dyDescent="0.25">
      <c r="B4" s="15"/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 s="29"/>
      <c r="DC4" s="24"/>
      <c r="DD4" s="29"/>
      <c r="DE4" s="24"/>
      <c r="DF4" s="29"/>
      <c r="DG4" s="24"/>
      <c r="DH4" s="29"/>
      <c r="DI4" s="24"/>
      <c r="DJ4" s="29"/>
      <c r="DK4" s="20"/>
      <c r="DL4" s="29"/>
      <c r="DM4" s="24"/>
      <c r="DN4" s="29"/>
      <c r="DO4" s="24"/>
      <c r="DP4" s="29"/>
      <c r="DQ4" s="20"/>
      <c r="DR4" s="29"/>
      <c r="DS4" s="24"/>
      <c r="DT4" s="29"/>
      <c r="DU4" s="29"/>
      <c r="DV4" s="29"/>
      <c r="DW4" s="29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</row>
    <row r="5" spans="1:140" x14ac:dyDescent="0.25">
      <c r="A5" s="14">
        <v>2016</v>
      </c>
      <c r="B5" s="14" t="s">
        <v>141</v>
      </c>
      <c r="C5" s="11">
        <v>206</v>
      </c>
      <c r="D5" s="11" t="s">
        <v>303</v>
      </c>
      <c r="E5" s="11">
        <v>385</v>
      </c>
      <c r="F5" s="11" t="s">
        <v>303</v>
      </c>
      <c r="G5" s="11">
        <v>244</v>
      </c>
      <c r="H5" s="11" t="s">
        <v>303</v>
      </c>
      <c r="I5" s="11">
        <v>329</v>
      </c>
      <c r="J5" s="11" t="s">
        <v>303</v>
      </c>
      <c r="K5" s="11">
        <v>326</v>
      </c>
      <c r="L5" s="11" t="s">
        <v>303</v>
      </c>
      <c r="M5" s="11">
        <v>246</v>
      </c>
      <c r="N5" s="11" t="s">
        <v>303</v>
      </c>
      <c r="O5" s="11" t="s">
        <v>280</v>
      </c>
      <c r="P5" s="11" t="s">
        <v>280</v>
      </c>
      <c r="Q5" s="11">
        <v>382</v>
      </c>
      <c r="R5" s="11" t="s">
        <v>303</v>
      </c>
      <c r="S5" s="11">
        <v>346</v>
      </c>
      <c r="T5" s="11" t="s">
        <v>303</v>
      </c>
      <c r="U5" s="11">
        <v>332</v>
      </c>
      <c r="V5" s="11" t="s">
        <v>303</v>
      </c>
      <c r="W5" s="11">
        <v>276</v>
      </c>
      <c r="X5" s="11" t="s">
        <v>303</v>
      </c>
      <c r="Y5" s="11">
        <v>272</v>
      </c>
      <c r="Z5" s="11" t="s">
        <v>303</v>
      </c>
      <c r="AA5" s="11">
        <v>181</v>
      </c>
      <c r="AB5" s="11" t="s">
        <v>303</v>
      </c>
      <c r="AC5" s="11">
        <v>275</v>
      </c>
      <c r="AD5" s="11" t="s">
        <v>303</v>
      </c>
      <c r="AE5" s="11">
        <v>250</v>
      </c>
      <c r="AF5" s="11" t="s">
        <v>303</v>
      </c>
      <c r="AG5" s="11">
        <v>250</v>
      </c>
      <c r="AH5" s="11" t="s">
        <v>303</v>
      </c>
      <c r="AI5" s="11">
        <v>302</v>
      </c>
      <c r="AJ5" s="11" t="s">
        <v>303</v>
      </c>
      <c r="AK5" s="11">
        <v>274</v>
      </c>
      <c r="AL5" s="11" t="s">
        <v>303</v>
      </c>
      <c r="AM5" s="11">
        <v>230</v>
      </c>
      <c r="AN5" s="11" t="s">
        <v>303</v>
      </c>
      <c r="AO5" s="11">
        <v>156</v>
      </c>
      <c r="AP5" s="11" t="s">
        <v>303</v>
      </c>
      <c r="AQ5" s="11">
        <v>175</v>
      </c>
      <c r="AR5" s="11" t="s">
        <v>303</v>
      </c>
      <c r="AS5" s="11">
        <v>325</v>
      </c>
      <c r="AT5" s="11" t="s">
        <v>303</v>
      </c>
      <c r="AU5" s="11">
        <v>300</v>
      </c>
      <c r="AV5" s="11" t="s">
        <v>303</v>
      </c>
      <c r="AW5" s="11">
        <v>207</v>
      </c>
      <c r="AX5" s="11" t="s">
        <v>303</v>
      </c>
      <c r="AY5" s="11">
        <v>339</v>
      </c>
      <c r="AZ5" s="11" t="s">
        <v>303</v>
      </c>
      <c r="BA5" s="11">
        <v>302</v>
      </c>
      <c r="BB5" s="11" t="s">
        <v>303</v>
      </c>
      <c r="BC5" s="11">
        <v>198</v>
      </c>
      <c r="BD5" s="11" t="s">
        <v>303</v>
      </c>
      <c r="BE5" s="11">
        <v>312</v>
      </c>
      <c r="BF5" s="11" t="s">
        <v>303</v>
      </c>
      <c r="BG5" s="11">
        <v>202</v>
      </c>
      <c r="BH5" s="11" t="s">
        <v>303</v>
      </c>
      <c r="BI5" s="11">
        <v>302</v>
      </c>
      <c r="BJ5" s="11" t="s">
        <v>303</v>
      </c>
      <c r="BK5" s="11">
        <v>274</v>
      </c>
      <c r="BL5" s="11" t="s">
        <v>303</v>
      </c>
      <c r="BM5" s="11">
        <v>317</v>
      </c>
      <c r="BN5" s="11" t="s">
        <v>303</v>
      </c>
      <c r="BO5" s="11">
        <v>251</v>
      </c>
      <c r="BP5" s="11" t="s">
        <v>303</v>
      </c>
      <c r="BQ5" s="30"/>
      <c r="BR5" s="31"/>
      <c r="BS5" s="29"/>
      <c r="BT5" s="32"/>
      <c r="BU5" s="29"/>
      <c r="BV5" s="29"/>
      <c r="BW5" s="29"/>
      <c r="BX5" s="29"/>
      <c r="BY5" s="29"/>
      <c r="BZ5" s="29"/>
      <c r="CA5" s="17"/>
      <c r="CB5" s="29"/>
      <c r="CC5" s="21"/>
      <c r="CD5" s="29"/>
      <c r="CE5" s="29"/>
      <c r="CF5" s="21"/>
      <c r="CG5" s="29"/>
      <c r="CH5" s="29"/>
      <c r="CI5" s="29"/>
      <c r="CJ5" s="29"/>
      <c r="CK5" s="21"/>
      <c r="CL5" s="29"/>
      <c r="CM5" s="29"/>
      <c r="CN5" s="29"/>
      <c r="CO5" s="33"/>
      <c r="CP5" s="29"/>
      <c r="CQ5" s="24"/>
      <c r="CR5" s="29"/>
      <c r="CS5" s="24"/>
      <c r="CT5" s="29"/>
      <c r="CU5" s="24"/>
      <c r="CV5" s="29"/>
      <c r="CW5" s="24"/>
      <c r="CX5" s="29"/>
      <c r="CY5" s="24"/>
      <c r="CZ5" s="29"/>
      <c r="DA5" s="24"/>
      <c r="DB5" s="29"/>
      <c r="DC5" s="24"/>
      <c r="DD5" s="29"/>
      <c r="DE5" s="24"/>
      <c r="DF5" s="29"/>
      <c r="DG5" s="24"/>
      <c r="DH5" s="29"/>
      <c r="DI5" s="24"/>
      <c r="DJ5" s="29"/>
      <c r="DK5" s="20"/>
      <c r="DL5" s="29"/>
      <c r="DM5" s="24"/>
      <c r="DN5" s="29"/>
      <c r="DO5" s="24"/>
      <c r="DP5" s="29"/>
      <c r="DQ5" s="20"/>
      <c r="DR5" s="29"/>
      <c r="DS5" s="24"/>
      <c r="DT5" s="29"/>
      <c r="DU5" s="29"/>
      <c r="DV5" s="29"/>
      <c r="DW5" s="29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</row>
    <row r="6" spans="1:140" x14ac:dyDescent="0.25">
      <c r="A6" s="14">
        <v>2016</v>
      </c>
      <c r="B6" s="14" t="s">
        <v>175</v>
      </c>
      <c r="C6" s="12">
        <v>1</v>
      </c>
      <c r="D6" s="13">
        <v>1</v>
      </c>
      <c r="E6" s="12">
        <v>6</v>
      </c>
      <c r="F6" s="13">
        <v>5</v>
      </c>
      <c r="G6" s="12" t="s">
        <v>107</v>
      </c>
      <c r="H6" s="13" t="s">
        <v>107</v>
      </c>
      <c r="I6" s="12">
        <v>7</v>
      </c>
      <c r="J6" s="13">
        <v>5</v>
      </c>
      <c r="K6" s="12" t="s">
        <v>107</v>
      </c>
      <c r="L6" s="13" t="s">
        <v>107</v>
      </c>
      <c r="M6" s="12">
        <v>2</v>
      </c>
      <c r="N6" s="13">
        <v>2</v>
      </c>
      <c r="O6" s="11" t="s">
        <v>280</v>
      </c>
      <c r="P6" s="11" t="s">
        <v>280</v>
      </c>
      <c r="Q6" s="12" t="s">
        <v>107</v>
      </c>
      <c r="R6" s="13" t="s">
        <v>107</v>
      </c>
      <c r="S6" s="12">
        <v>10</v>
      </c>
      <c r="T6" s="13">
        <v>6</v>
      </c>
      <c r="U6" s="12" t="s">
        <v>107</v>
      </c>
      <c r="V6" s="13" t="s">
        <v>107</v>
      </c>
      <c r="W6" s="12" t="s">
        <v>107</v>
      </c>
      <c r="X6" s="13" t="s">
        <v>107</v>
      </c>
      <c r="Y6" s="12" t="s">
        <v>107</v>
      </c>
      <c r="Z6" s="13" t="s">
        <v>107</v>
      </c>
      <c r="AA6" s="12">
        <v>3</v>
      </c>
      <c r="AB6" s="13">
        <v>3</v>
      </c>
      <c r="AC6" s="12">
        <v>3</v>
      </c>
      <c r="AD6" s="13">
        <v>3</v>
      </c>
      <c r="AE6" s="12">
        <v>2</v>
      </c>
      <c r="AF6" s="13">
        <v>3</v>
      </c>
      <c r="AG6" s="12" t="s">
        <v>106</v>
      </c>
      <c r="AH6" s="13" t="s">
        <v>106</v>
      </c>
      <c r="AI6" s="12">
        <v>2</v>
      </c>
      <c r="AJ6" s="13">
        <v>3</v>
      </c>
      <c r="AK6" s="12">
        <v>6</v>
      </c>
      <c r="AL6" s="13">
        <v>5</v>
      </c>
      <c r="AM6" s="12" t="s">
        <v>107</v>
      </c>
      <c r="AN6" s="13" t="s">
        <v>107</v>
      </c>
      <c r="AO6" s="12">
        <v>1</v>
      </c>
      <c r="AP6" s="13">
        <v>1</v>
      </c>
      <c r="AQ6" s="12">
        <v>1</v>
      </c>
      <c r="AR6" s="13">
        <v>1</v>
      </c>
      <c r="AS6" s="12" t="s">
        <v>106</v>
      </c>
      <c r="AT6" s="13" t="s">
        <v>106</v>
      </c>
      <c r="AU6" s="12">
        <v>2</v>
      </c>
      <c r="AV6" s="13">
        <v>3</v>
      </c>
      <c r="AW6" s="12">
        <v>3</v>
      </c>
      <c r="AX6" s="13">
        <v>3</v>
      </c>
      <c r="AY6" s="12">
        <v>2</v>
      </c>
      <c r="AZ6" s="13">
        <v>3</v>
      </c>
      <c r="BA6" s="12">
        <v>1</v>
      </c>
      <c r="BB6" s="13">
        <v>2</v>
      </c>
      <c r="BC6" s="12" t="s">
        <v>106</v>
      </c>
      <c r="BD6" s="13" t="s">
        <v>106</v>
      </c>
      <c r="BE6" s="12">
        <v>1</v>
      </c>
      <c r="BF6" s="13">
        <v>2</v>
      </c>
      <c r="BG6" s="12">
        <v>1</v>
      </c>
      <c r="BH6" s="13">
        <v>2</v>
      </c>
      <c r="BI6" s="12" t="s">
        <v>106</v>
      </c>
      <c r="BJ6" s="13" t="s">
        <v>106</v>
      </c>
      <c r="BK6" s="12" t="s">
        <v>106</v>
      </c>
      <c r="BL6" s="13" t="s">
        <v>106</v>
      </c>
      <c r="BM6" s="12" t="s">
        <v>106</v>
      </c>
      <c r="BN6" s="13" t="s">
        <v>106</v>
      </c>
      <c r="BO6" s="12">
        <v>1</v>
      </c>
      <c r="BP6" s="13">
        <v>2</v>
      </c>
      <c r="BQ6" s="34"/>
      <c r="BR6" s="35"/>
      <c r="BS6" s="29"/>
      <c r="BT6" s="21"/>
      <c r="BU6" s="29"/>
      <c r="BV6" s="29"/>
      <c r="BW6" s="29"/>
      <c r="BX6" s="29"/>
      <c r="BY6" s="29"/>
      <c r="BZ6" s="29"/>
      <c r="CA6" s="21"/>
      <c r="CB6" s="29"/>
      <c r="CC6" s="21"/>
      <c r="CD6" s="29"/>
      <c r="CE6" s="29"/>
      <c r="CF6" s="21"/>
      <c r="CG6" s="29"/>
      <c r="CH6" s="29"/>
      <c r="CI6" s="29"/>
      <c r="CJ6" s="29"/>
      <c r="CK6" s="21"/>
      <c r="CL6" s="29"/>
      <c r="CM6" s="29"/>
      <c r="CN6" s="29"/>
      <c r="CO6" s="33"/>
      <c r="CP6" s="29"/>
      <c r="CQ6" s="24"/>
      <c r="CR6" s="29"/>
      <c r="CS6" s="24"/>
      <c r="CT6" s="29"/>
      <c r="CU6" s="24"/>
      <c r="CV6" s="29"/>
      <c r="CW6" s="24"/>
      <c r="CX6" s="29"/>
      <c r="CY6" s="24"/>
      <c r="CZ6" s="29"/>
      <c r="DA6" s="24"/>
      <c r="DB6" s="29"/>
      <c r="DC6" s="24"/>
      <c r="DD6" s="29"/>
      <c r="DE6" s="24"/>
      <c r="DF6" s="29"/>
      <c r="DG6" s="24"/>
      <c r="DH6" s="29"/>
      <c r="DI6" s="24"/>
      <c r="DJ6" s="29"/>
      <c r="DK6" s="20"/>
      <c r="DL6" s="29"/>
      <c r="DM6" s="24"/>
      <c r="DN6" s="29"/>
      <c r="DO6" s="24"/>
      <c r="DP6" s="29"/>
      <c r="DQ6" s="20"/>
      <c r="DR6" s="29"/>
      <c r="DS6" s="24"/>
      <c r="DT6" s="29"/>
      <c r="DU6" s="29"/>
      <c r="DV6" s="29"/>
      <c r="DW6" s="29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</row>
    <row r="7" spans="1:140" x14ac:dyDescent="0.25">
      <c r="A7" s="14">
        <v>2016</v>
      </c>
      <c r="B7" s="14" t="s">
        <v>0</v>
      </c>
      <c r="C7" s="13">
        <v>1</v>
      </c>
      <c r="D7" s="13">
        <v>2</v>
      </c>
      <c r="E7" s="13" t="s">
        <v>106</v>
      </c>
      <c r="F7" s="13" t="s">
        <v>106</v>
      </c>
      <c r="G7" s="13" t="s">
        <v>106</v>
      </c>
      <c r="H7" s="13" t="s">
        <v>106</v>
      </c>
      <c r="I7" s="13">
        <v>1</v>
      </c>
      <c r="J7" s="13">
        <v>2</v>
      </c>
      <c r="K7" s="13">
        <v>3</v>
      </c>
      <c r="L7" s="13">
        <v>3</v>
      </c>
      <c r="M7" s="13" t="s">
        <v>106</v>
      </c>
      <c r="N7" s="13" t="s">
        <v>106</v>
      </c>
      <c r="O7" s="11" t="s">
        <v>280</v>
      </c>
      <c r="P7" s="11" t="s">
        <v>280</v>
      </c>
      <c r="Q7" s="13" t="s">
        <v>107</v>
      </c>
      <c r="R7" s="13" t="s">
        <v>107</v>
      </c>
      <c r="S7" s="13" t="s">
        <v>107</v>
      </c>
      <c r="T7" s="13" t="s">
        <v>107</v>
      </c>
      <c r="U7" s="13">
        <v>3</v>
      </c>
      <c r="V7" s="13">
        <v>4</v>
      </c>
      <c r="W7" s="13" t="s">
        <v>106</v>
      </c>
      <c r="X7" s="13" t="s">
        <v>106</v>
      </c>
      <c r="Y7" s="13" t="s">
        <v>106</v>
      </c>
      <c r="Z7" s="13" t="s">
        <v>106</v>
      </c>
      <c r="AA7" s="13" t="s">
        <v>107</v>
      </c>
      <c r="AB7" s="13" t="s">
        <v>107</v>
      </c>
      <c r="AC7" s="13" t="s">
        <v>106</v>
      </c>
      <c r="AD7" s="13" t="s">
        <v>106</v>
      </c>
      <c r="AE7" s="13">
        <v>1</v>
      </c>
      <c r="AF7" s="13">
        <v>2</v>
      </c>
      <c r="AG7" s="13" t="s">
        <v>107</v>
      </c>
      <c r="AH7" s="13" t="s">
        <v>107</v>
      </c>
      <c r="AI7" s="13" t="s">
        <v>106</v>
      </c>
      <c r="AJ7" s="13" t="s">
        <v>106</v>
      </c>
      <c r="AK7" s="13" t="s">
        <v>107</v>
      </c>
      <c r="AL7" s="13" t="s">
        <v>107</v>
      </c>
      <c r="AM7" s="13" t="s">
        <v>107</v>
      </c>
      <c r="AN7" s="13" t="s">
        <v>107</v>
      </c>
      <c r="AO7" s="13">
        <v>1</v>
      </c>
      <c r="AP7" s="13">
        <v>1</v>
      </c>
      <c r="AQ7" s="13" t="s">
        <v>107</v>
      </c>
      <c r="AR7" s="13" t="s">
        <v>107</v>
      </c>
      <c r="AS7" s="13" t="s">
        <v>106</v>
      </c>
      <c r="AT7" s="13" t="s">
        <v>106</v>
      </c>
      <c r="AU7" s="13" t="s">
        <v>106</v>
      </c>
      <c r="AV7" s="13" t="s">
        <v>106</v>
      </c>
      <c r="AW7" s="13" t="s">
        <v>106</v>
      </c>
      <c r="AX7" s="13" t="s">
        <v>106</v>
      </c>
      <c r="AY7" s="13" t="s">
        <v>107</v>
      </c>
      <c r="AZ7" s="13" t="s">
        <v>107</v>
      </c>
      <c r="BA7" s="13" t="s">
        <v>106</v>
      </c>
      <c r="BB7" s="13" t="s">
        <v>106</v>
      </c>
      <c r="BC7" s="13" t="s">
        <v>106</v>
      </c>
      <c r="BD7" s="13" t="s">
        <v>106</v>
      </c>
      <c r="BE7" s="13" t="s">
        <v>106</v>
      </c>
      <c r="BF7" s="13" t="s">
        <v>106</v>
      </c>
      <c r="BG7" s="13" t="s">
        <v>107</v>
      </c>
      <c r="BH7" s="13" t="s">
        <v>107</v>
      </c>
      <c r="BI7" s="13" t="s">
        <v>106</v>
      </c>
      <c r="BJ7" s="13" t="s">
        <v>106</v>
      </c>
      <c r="BK7" s="13" t="s">
        <v>107</v>
      </c>
      <c r="BL7" s="13" t="s">
        <v>107</v>
      </c>
      <c r="BM7" s="13" t="s">
        <v>106</v>
      </c>
      <c r="BN7" s="13" t="s">
        <v>106</v>
      </c>
      <c r="BO7" s="13" t="s">
        <v>107</v>
      </c>
      <c r="BP7" s="13" t="s">
        <v>107</v>
      </c>
      <c r="BQ7" s="34"/>
      <c r="BR7" s="35"/>
      <c r="BS7" s="29"/>
      <c r="BT7" s="36"/>
      <c r="BU7" s="29"/>
      <c r="BV7" s="29"/>
      <c r="BW7" s="29"/>
      <c r="BX7" s="29"/>
      <c r="BY7" s="29"/>
      <c r="BZ7" s="29"/>
      <c r="CA7" s="21"/>
      <c r="CB7" s="29"/>
      <c r="CC7" s="21"/>
      <c r="CD7" s="29"/>
      <c r="CE7" s="29"/>
      <c r="CF7" s="21"/>
      <c r="CG7" s="29"/>
      <c r="CH7" s="29"/>
      <c r="CI7" s="29"/>
      <c r="CJ7" s="29"/>
      <c r="CK7" s="21"/>
      <c r="CL7" s="29"/>
      <c r="CM7" s="29"/>
      <c r="CN7" s="29"/>
      <c r="CO7" s="33"/>
      <c r="CP7" s="29"/>
      <c r="CQ7" s="24"/>
      <c r="CR7" s="29"/>
      <c r="CS7" s="24"/>
      <c r="CT7" s="29"/>
      <c r="CU7" s="24"/>
      <c r="CV7" s="29"/>
      <c r="CW7" s="24"/>
      <c r="CX7" s="29"/>
      <c r="CY7" s="24"/>
      <c r="CZ7" s="29"/>
      <c r="DA7" s="24"/>
      <c r="DB7" s="29"/>
      <c r="DC7" s="24"/>
      <c r="DD7" s="29"/>
      <c r="DE7" s="24"/>
      <c r="DF7" s="29"/>
      <c r="DG7" s="24"/>
      <c r="DH7" s="29"/>
      <c r="DI7" s="24"/>
      <c r="DJ7" s="29"/>
      <c r="DK7" s="20"/>
      <c r="DL7" s="29"/>
      <c r="DM7" s="24"/>
      <c r="DN7" s="29"/>
      <c r="DO7" s="24"/>
      <c r="DP7" s="29"/>
      <c r="DQ7" s="20"/>
      <c r="DR7" s="29"/>
      <c r="DS7" s="24"/>
      <c r="DT7" s="29"/>
      <c r="DU7" s="29"/>
      <c r="DV7" s="29"/>
      <c r="DW7" s="29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</row>
    <row r="8" spans="1:140" x14ac:dyDescent="0.25">
      <c r="A8" s="14">
        <v>2016</v>
      </c>
      <c r="B8" s="14" t="s">
        <v>1</v>
      </c>
      <c r="C8" s="13" t="s">
        <v>106</v>
      </c>
      <c r="D8" s="12" t="s">
        <v>106</v>
      </c>
      <c r="E8" s="13" t="s">
        <v>107</v>
      </c>
      <c r="F8" s="12" t="s">
        <v>107</v>
      </c>
      <c r="G8" s="13" t="s">
        <v>106</v>
      </c>
      <c r="H8" s="12" t="s">
        <v>106</v>
      </c>
      <c r="I8" s="13">
        <v>2</v>
      </c>
      <c r="J8" s="12">
        <v>2</v>
      </c>
      <c r="K8" s="13" t="s">
        <v>107</v>
      </c>
      <c r="L8" s="12" t="s">
        <v>107</v>
      </c>
      <c r="M8" s="13">
        <v>1</v>
      </c>
      <c r="N8" s="12">
        <v>2</v>
      </c>
      <c r="O8" s="11" t="s">
        <v>280</v>
      </c>
      <c r="P8" s="11" t="s">
        <v>280</v>
      </c>
      <c r="Q8" s="13" t="s">
        <v>107</v>
      </c>
      <c r="R8" s="12" t="s">
        <v>107</v>
      </c>
      <c r="S8" s="13" t="s">
        <v>106</v>
      </c>
      <c r="T8" s="12" t="s">
        <v>106</v>
      </c>
      <c r="U8" s="13" t="s">
        <v>106</v>
      </c>
      <c r="V8" s="12" t="s">
        <v>106</v>
      </c>
      <c r="W8" s="13" t="s">
        <v>106</v>
      </c>
      <c r="X8" s="12" t="s">
        <v>106</v>
      </c>
      <c r="Y8" s="13" t="s">
        <v>107</v>
      </c>
      <c r="Z8" s="12" t="s">
        <v>107</v>
      </c>
      <c r="AA8" s="13" t="s">
        <v>107</v>
      </c>
      <c r="AB8" s="12" t="s">
        <v>107</v>
      </c>
      <c r="AC8" s="13" t="s">
        <v>106</v>
      </c>
      <c r="AD8" s="12" t="s">
        <v>106</v>
      </c>
      <c r="AE8" s="13" t="s">
        <v>106</v>
      </c>
      <c r="AF8" s="12" t="s">
        <v>106</v>
      </c>
      <c r="AG8" s="13" t="s">
        <v>107</v>
      </c>
      <c r="AH8" s="12" t="s">
        <v>107</v>
      </c>
      <c r="AI8" s="13" t="s">
        <v>107</v>
      </c>
      <c r="AJ8" s="12" t="s">
        <v>107</v>
      </c>
      <c r="AK8" s="13">
        <v>2</v>
      </c>
      <c r="AL8" s="12">
        <v>3</v>
      </c>
      <c r="AM8" s="13" t="s">
        <v>107</v>
      </c>
      <c r="AN8" s="12" t="s">
        <v>107</v>
      </c>
      <c r="AO8" s="13" t="s">
        <v>107</v>
      </c>
      <c r="AP8" s="12" t="s">
        <v>107</v>
      </c>
      <c r="AQ8" s="13">
        <v>1</v>
      </c>
      <c r="AR8" s="12">
        <v>2</v>
      </c>
      <c r="AS8" s="13" t="s">
        <v>107</v>
      </c>
      <c r="AT8" s="12" t="s">
        <v>107</v>
      </c>
      <c r="AU8" s="13" t="s">
        <v>107</v>
      </c>
      <c r="AV8" s="12" t="s">
        <v>107</v>
      </c>
      <c r="AW8" s="13" t="s">
        <v>107</v>
      </c>
      <c r="AX8" s="12" t="s">
        <v>107</v>
      </c>
      <c r="AY8" s="13" t="s">
        <v>106</v>
      </c>
      <c r="AZ8" s="12" t="s">
        <v>106</v>
      </c>
      <c r="BA8" s="13">
        <v>1</v>
      </c>
      <c r="BB8" s="12">
        <v>2</v>
      </c>
      <c r="BC8" s="13" t="s">
        <v>106</v>
      </c>
      <c r="BD8" s="12" t="s">
        <v>106</v>
      </c>
      <c r="BE8" s="13" t="s">
        <v>107</v>
      </c>
      <c r="BF8" s="12" t="s">
        <v>107</v>
      </c>
      <c r="BG8" s="13">
        <v>1</v>
      </c>
      <c r="BH8" s="12">
        <v>2</v>
      </c>
      <c r="BI8" s="13" t="s">
        <v>107</v>
      </c>
      <c r="BJ8" s="12" t="s">
        <v>107</v>
      </c>
      <c r="BK8" s="13">
        <v>2</v>
      </c>
      <c r="BL8" s="12">
        <v>3</v>
      </c>
      <c r="BM8" s="13" t="s">
        <v>106</v>
      </c>
      <c r="BN8" s="12" t="s">
        <v>106</v>
      </c>
      <c r="BO8" s="13" t="s">
        <v>107</v>
      </c>
      <c r="BP8" s="12" t="s">
        <v>107</v>
      </c>
      <c r="BQ8" s="37"/>
      <c r="BR8" s="38"/>
      <c r="BS8" s="29"/>
      <c r="BT8" s="39"/>
      <c r="BU8" s="29"/>
      <c r="BV8" s="29"/>
      <c r="BW8" s="29"/>
      <c r="BX8" s="29"/>
      <c r="BY8" s="29"/>
      <c r="BZ8" s="29"/>
      <c r="CA8" s="17"/>
      <c r="CB8" s="29"/>
      <c r="CC8" s="21"/>
      <c r="CD8" s="29"/>
      <c r="CE8" s="29"/>
      <c r="CF8" s="21"/>
      <c r="CG8" s="29"/>
      <c r="CH8" s="29"/>
      <c r="CI8" s="29"/>
      <c r="CJ8" s="29"/>
      <c r="CK8" s="21"/>
      <c r="CL8" s="29"/>
      <c r="CM8" s="29"/>
      <c r="CN8" s="29"/>
      <c r="CO8" s="33"/>
      <c r="CP8" s="29"/>
      <c r="CQ8" s="24"/>
      <c r="CR8" s="29"/>
      <c r="CS8" s="24"/>
      <c r="CT8" s="29"/>
      <c r="CU8" s="24"/>
      <c r="CV8" s="29"/>
      <c r="CW8" s="24"/>
      <c r="CX8" s="29"/>
      <c r="CY8" s="24"/>
      <c r="CZ8" s="29"/>
      <c r="DA8" s="24"/>
      <c r="DB8" s="29"/>
      <c r="DC8" s="24"/>
      <c r="DD8" s="29"/>
      <c r="DE8" s="24"/>
      <c r="DF8" s="29"/>
      <c r="DG8" s="24"/>
      <c r="DH8" s="29"/>
      <c r="DI8" s="24"/>
      <c r="DJ8" s="29"/>
      <c r="DK8" s="20"/>
      <c r="DL8" s="29"/>
      <c r="DM8" s="24"/>
      <c r="DN8" s="29"/>
      <c r="DO8" s="24"/>
      <c r="DP8" s="29"/>
      <c r="DQ8" s="20"/>
      <c r="DR8" s="29"/>
      <c r="DS8" s="24"/>
      <c r="DT8" s="29"/>
      <c r="DU8" s="29"/>
      <c r="DV8" s="29"/>
      <c r="DW8" s="29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</row>
    <row r="9" spans="1:140" x14ac:dyDescent="0.25">
      <c r="A9" s="14">
        <v>2016</v>
      </c>
      <c r="B9" s="14" t="s">
        <v>3</v>
      </c>
      <c r="C9" s="13" t="s">
        <v>107</v>
      </c>
      <c r="D9" s="13" t="s">
        <v>107</v>
      </c>
      <c r="E9" s="13">
        <v>1</v>
      </c>
      <c r="F9" s="13">
        <v>3</v>
      </c>
      <c r="G9" s="13" t="s">
        <v>106</v>
      </c>
      <c r="H9" s="13" t="s">
        <v>106</v>
      </c>
      <c r="I9" s="13" t="s">
        <v>107</v>
      </c>
      <c r="J9" s="13" t="s">
        <v>107</v>
      </c>
      <c r="K9" s="13" t="s">
        <v>106</v>
      </c>
      <c r="L9" s="13" t="s">
        <v>106</v>
      </c>
      <c r="M9" s="13" t="s">
        <v>106</v>
      </c>
      <c r="N9" s="13" t="s">
        <v>106</v>
      </c>
      <c r="O9" s="11" t="s">
        <v>280</v>
      </c>
      <c r="P9" s="11" t="s">
        <v>280</v>
      </c>
      <c r="Q9" s="13" t="s">
        <v>106</v>
      </c>
      <c r="R9" s="13" t="s">
        <v>106</v>
      </c>
      <c r="S9" s="13" t="s">
        <v>107</v>
      </c>
      <c r="T9" s="13" t="s">
        <v>107</v>
      </c>
      <c r="U9" s="13" t="s">
        <v>107</v>
      </c>
      <c r="V9" s="13" t="s">
        <v>107</v>
      </c>
      <c r="W9" s="13" t="s">
        <v>106</v>
      </c>
      <c r="X9" s="13" t="s">
        <v>106</v>
      </c>
      <c r="Y9" s="13" t="s">
        <v>107</v>
      </c>
      <c r="Z9" s="13" t="s">
        <v>107</v>
      </c>
      <c r="AA9" s="13" t="s">
        <v>106</v>
      </c>
      <c r="AB9" s="13" t="s">
        <v>106</v>
      </c>
      <c r="AC9" s="13" t="s">
        <v>107</v>
      </c>
      <c r="AD9" s="13" t="s">
        <v>107</v>
      </c>
      <c r="AE9" s="13" t="s">
        <v>106</v>
      </c>
      <c r="AF9" s="13" t="s">
        <v>106</v>
      </c>
      <c r="AG9" s="13" t="s">
        <v>106</v>
      </c>
      <c r="AH9" s="13" t="s">
        <v>106</v>
      </c>
      <c r="AI9" s="13" t="s">
        <v>107</v>
      </c>
      <c r="AJ9" s="13" t="s">
        <v>107</v>
      </c>
      <c r="AK9" s="13" t="s">
        <v>107</v>
      </c>
      <c r="AL9" s="13" t="s">
        <v>107</v>
      </c>
      <c r="AM9" s="13" t="s">
        <v>107</v>
      </c>
      <c r="AN9" s="13" t="s">
        <v>107</v>
      </c>
      <c r="AO9" s="13" t="s">
        <v>107</v>
      </c>
      <c r="AP9" s="13" t="s">
        <v>107</v>
      </c>
      <c r="AQ9" s="13" t="s">
        <v>106</v>
      </c>
      <c r="AR9" s="13" t="s">
        <v>106</v>
      </c>
      <c r="AS9" s="13" t="s">
        <v>107</v>
      </c>
      <c r="AT9" s="13" t="s">
        <v>107</v>
      </c>
      <c r="AU9" s="13" t="s">
        <v>106</v>
      </c>
      <c r="AV9" s="13" t="s">
        <v>106</v>
      </c>
      <c r="AW9" s="13" t="s">
        <v>106</v>
      </c>
      <c r="AX9" s="13" t="s">
        <v>106</v>
      </c>
      <c r="AY9" s="13" t="s">
        <v>106</v>
      </c>
      <c r="AZ9" s="13" t="s">
        <v>106</v>
      </c>
      <c r="BA9" s="13" t="s">
        <v>106</v>
      </c>
      <c r="BB9" s="13" t="s">
        <v>106</v>
      </c>
      <c r="BC9" s="13" t="s">
        <v>106</v>
      </c>
      <c r="BD9" s="13" t="s">
        <v>106</v>
      </c>
      <c r="BE9" s="13" t="s">
        <v>106</v>
      </c>
      <c r="BF9" s="13" t="s">
        <v>106</v>
      </c>
      <c r="BG9" s="13" t="s">
        <v>107</v>
      </c>
      <c r="BH9" s="13" t="s">
        <v>107</v>
      </c>
      <c r="BI9" s="13" t="s">
        <v>107</v>
      </c>
      <c r="BJ9" s="13" t="s">
        <v>107</v>
      </c>
      <c r="BK9" s="13" t="s">
        <v>106</v>
      </c>
      <c r="BL9" s="13" t="s">
        <v>106</v>
      </c>
      <c r="BM9" s="13" t="s">
        <v>106</v>
      </c>
      <c r="BN9" s="13" t="s">
        <v>106</v>
      </c>
      <c r="BO9" s="13" t="s">
        <v>106</v>
      </c>
      <c r="BP9" s="13" t="s">
        <v>106</v>
      </c>
      <c r="BQ9" s="37"/>
      <c r="BR9" s="38"/>
      <c r="BS9" s="29"/>
      <c r="BT9" s="39"/>
      <c r="BU9" s="29"/>
      <c r="BV9" s="29"/>
      <c r="BW9" s="29"/>
      <c r="BX9" s="29"/>
      <c r="BY9" s="29"/>
      <c r="BZ9" s="29"/>
      <c r="CA9" s="17"/>
      <c r="CB9" s="29"/>
      <c r="CC9" s="12"/>
      <c r="CD9" s="29"/>
      <c r="CE9" s="29"/>
      <c r="CF9" s="21"/>
      <c r="CG9" s="29"/>
      <c r="CH9" s="29"/>
      <c r="CI9" s="29"/>
      <c r="CJ9" s="29"/>
      <c r="CK9" s="12"/>
      <c r="CL9" s="29"/>
      <c r="CM9" s="29"/>
      <c r="CN9" s="29"/>
      <c r="CO9" s="33"/>
      <c r="CP9" s="29"/>
      <c r="CQ9" s="24"/>
      <c r="CR9" s="29"/>
      <c r="CS9" s="24"/>
      <c r="CT9" s="29"/>
      <c r="CU9" s="24"/>
      <c r="CV9" s="29"/>
      <c r="CW9" s="24"/>
      <c r="CX9" s="29"/>
      <c r="CY9" s="24"/>
      <c r="CZ9" s="29"/>
      <c r="DA9" s="24"/>
      <c r="DB9" s="29"/>
      <c r="DC9" s="24"/>
      <c r="DD9" s="29"/>
      <c r="DE9" s="24"/>
      <c r="DF9" s="29"/>
      <c r="DG9" s="24"/>
      <c r="DH9" s="29"/>
      <c r="DI9" s="24"/>
      <c r="DJ9" s="29"/>
      <c r="DK9" s="20"/>
      <c r="DL9" s="29"/>
      <c r="DM9" s="24"/>
      <c r="DN9" s="29"/>
      <c r="DO9" s="24"/>
      <c r="DP9" s="29"/>
      <c r="DQ9" s="20"/>
      <c r="DR9" s="29"/>
      <c r="DS9" s="24"/>
      <c r="DT9" s="29"/>
      <c r="DU9" s="29"/>
      <c r="DV9" s="29"/>
      <c r="DW9" s="29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</row>
    <row r="10" spans="1:140" x14ac:dyDescent="0.25">
      <c r="A10" s="14">
        <v>2016</v>
      </c>
      <c r="B10" s="14" t="s">
        <v>176</v>
      </c>
      <c r="C10" s="13" t="s">
        <v>106</v>
      </c>
      <c r="D10" s="13" t="s">
        <v>106</v>
      </c>
      <c r="E10" s="13" t="s">
        <v>106</v>
      </c>
      <c r="F10" s="13" t="s">
        <v>106</v>
      </c>
      <c r="G10" s="13" t="s">
        <v>106</v>
      </c>
      <c r="H10" s="13" t="s">
        <v>106</v>
      </c>
      <c r="I10" s="13" t="s">
        <v>106</v>
      </c>
      <c r="J10" s="13" t="s">
        <v>106</v>
      </c>
      <c r="K10" s="13" t="s">
        <v>106</v>
      </c>
      <c r="L10" s="13" t="s">
        <v>106</v>
      </c>
      <c r="M10" s="13" t="s">
        <v>106</v>
      </c>
      <c r="N10" s="13" t="s">
        <v>106</v>
      </c>
      <c r="O10" s="11" t="s">
        <v>280</v>
      </c>
      <c r="P10" s="11" t="s">
        <v>280</v>
      </c>
      <c r="Q10" s="13" t="s">
        <v>106</v>
      </c>
      <c r="R10" s="13" t="s">
        <v>106</v>
      </c>
      <c r="S10" s="13" t="s">
        <v>106</v>
      </c>
      <c r="T10" s="13" t="s">
        <v>106</v>
      </c>
      <c r="U10" s="13" t="s">
        <v>106</v>
      </c>
      <c r="V10" s="13" t="s">
        <v>106</v>
      </c>
      <c r="W10" s="13" t="s">
        <v>106</v>
      </c>
      <c r="X10" s="13" t="s">
        <v>106</v>
      </c>
      <c r="Y10" s="13" t="s">
        <v>106</v>
      </c>
      <c r="Z10" s="13" t="s">
        <v>106</v>
      </c>
      <c r="AA10" s="13" t="s">
        <v>106</v>
      </c>
      <c r="AB10" s="13" t="s">
        <v>106</v>
      </c>
      <c r="AC10" s="13" t="s">
        <v>106</v>
      </c>
      <c r="AD10" s="13" t="s">
        <v>106</v>
      </c>
      <c r="AE10" s="13" t="s">
        <v>106</v>
      </c>
      <c r="AF10" s="13" t="s">
        <v>106</v>
      </c>
      <c r="AG10" s="13" t="s">
        <v>106</v>
      </c>
      <c r="AH10" s="13" t="s">
        <v>106</v>
      </c>
      <c r="AI10" s="13" t="s">
        <v>106</v>
      </c>
      <c r="AJ10" s="13" t="s">
        <v>106</v>
      </c>
      <c r="AK10" s="13" t="s">
        <v>106</v>
      </c>
      <c r="AL10" s="13" t="s">
        <v>106</v>
      </c>
      <c r="AM10" s="13" t="s">
        <v>106</v>
      </c>
      <c r="AN10" s="13" t="s">
        <v>106</v>
      </c>
      <c r="AO10" s="13" t="s">
        <v>106</v>
      </c>
      <c r="AP10" s="13" t="s">
        <v>106</v>
      </c>
      <c r="AQ10" s="13" t="s">
        <v>106</v>
      </c>
      <c r="AR10" s="13" t="s">
        <v>106</v>
      </c>
      <c r="AS10" s="13" t="s">
        <v>106</v>
      </c>
      <c r="AT10" s="13" t="s">
        <v>106</v>
      </c>
      <c r="AU10" s="13" t="s">
        <v>106</v>
      </c>
      <c r="AV10" s="13" t="s">
        <v>106</v>
      </c>
      <c r="AW10" s="13" t="s">
        <v>106</v>
      </c>
      <c r="AX10" s="13" t="s">
        <v>106</v>
      </c>
      <c r="AY10" s="13" t="s">
        <v>106</v>
      </c>
      <c r="AZ10" s="13" t="s">
        <v>106</v>
      </c>
      <c r="BA10" s="13" t="s">
        <v>106</v>
      </c>
      <c r="BB10" s="13" t="s">
        <v>106</v>
      </c>
      <c r="BC10" s="13" t="s">
        <v>106</v>
      </c>
      <c r="BD10" s="13" t="s">
        <v>106</v>
      </c>
      <c r="BE10" s="13" t="s">
        <v>106</v>
      </c>
      <c r="BF10" s="13" t="s">
        <v>106</v>
      </c>
      <c r="BG10" s="13" t="s">
        <v>106</v>
      </c>
      <c r="BH10" s="13" t="s">
        <v>106</v>
      </c>
      <c r="BI10" s="13" t="s">
        <v>106</v>
      </c>
      <c r="BJ10" s="13" t="s">
        <v>106</v>
      </c>
      <c r="BK10" s="13" t="s">
        <v>106</v>
      </c>
      <c r="BL10" s="13" t="s">
        <v>106</v>
      </c>
      <c r="BM10" s="13" t="s">
        <v>106</v>
      </c>
      <c r="BN10" s="13" t="s">
        <v>106</v>
      </c>
      <c r="BO10" s="13" t="s">
        <v>106</v>
      </c>
      <c r="BP10" s="13" t="s">
        <v>106</v>
      </c>
      <c r="BQ10" s="40"/>
      <c r="BR10" s="17"/>
      <c r="BS10" s="29"/>
      <c r="BT10" s="39"/>
      <c r="BU10" s="29"/>
      <c r="BV10" s="29"/>
      <c r="BW10" s="29"/>
      <c r="BX10" s="29"/>
      <c r="BY10" s="29"/>
      <c r="BZ10" s="29"/>
      <c r="CA10" s="17"/>
      <c r="CB10" s="29"/>
      <c r="CC10" s="21"/>
      <c r="CD10" s="29"/>
      <c r="CE10" s="29"/>
      <c r="CF10" s="21"/>
      <c r="CG10" s="29"/>
      <c r="CH10" s="29"/>
      <c r="CI10" s="29"/>
      <c r="CJ10" s="29"/>
      <c r="CK10" s="21"/>
      <c r="CL10" s="29"/>
      <c r="CM10" s="29"/>
      <c r="CN10" s="29"/>
      <c r="CO10" s="33"/>
      <c r="CP10" s="29"/>
      <c r="CQ10" s="24"/>
      <c r="CR10" s="29"/>
      <c r="CS10" s="24"/>
      <c r="CT10" s="29"/>
      <c r="CU10" s="24"/>
      <c r="CV10" s="29"/>
      <c r="CW10" s="24"/>
      <c r="CX10" s="29"/>
      <c r="CY10" s="24"/>
      <c r="CZ10" s="29"/>
      <c r="DA10" s="24"/>
      <c r="DB10" s="29"/>
      <c r="DC10" s="24"/>
      <c r="DD10" s="29"/>
      <c r="DE10" s="24"/>
      <c r="DF10" s="29"/>
      <c r="DG10" s="24"/>
      <c r="DH10" s="29"/>
      <c r="DI10" s="24"/>
      <c r="DJ10" s="29"/>
      <c r="DK10" s="20"/>
      <c r="DL10" s="29"/>
      <c r="DM10" s="24"/>
      <c r="DN10" s="29"/>
      <c r="DO10" s="24"/>
      <c r="DP10" s="29"/>
      <c r="DQ10" s="24"/>
      <c r="DR10" s="29"/>
      <c r="DS10" s="24"/>
      <c r="DT10" s="29"/>
      <c r="DU10" s="29"/>
      <c r="DV10" s="29"/>
      <c r="DW10" s="29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</row>
    <row r="11" spans="1:140" x14ac:dyDescent="0.25">
      <c r="A11" s="14">
        <v>2016</v>
      </c>
      <c r="B11" s="14" t="s">
        <v>177</v>
      </c>
      <c r="C11" s="13" t="s">
        <v>106</v>
      </c>
      <c r="D11" s="13" t="s">
        <v>106</v>
      </c>
      <c r="E11" s="13" t="s">
        <v>106</v>
      </c>
      <c r="F11" s="13" t="s">
        <v>106</v>
      </c>
      <c r="G11" s="13" t="s">
        <v>106</v>
      </c>
      <c r="H11" s="13" t="s">
        <v>106</v>
      </c>
      <c r="I11" s="13" t="s">
        <v>106</v>
      </c>
      <c r="J11" s="13" t="s">
        <v>106</v>
      </c>
      <c r="K11" s="13" t="s">
        <v>106</v>
      </c>
      <c r="L11" s="13" t="s">
        <v>106</v>
      </c>
      <c r="M11" s="13" t="s">
        <v>106</v>
      </c>
      <c r="N11" s="13" t="s">
        <v>106</v>
      </c>
      <c r="O11" s="11" t="s">
        <v>280</v>
      </c>
      <c r="P11" s="11" t="s">
        <v>280</v>
      </c>
      <c r="Q11" s="13" t="s">
        <v>106</v>
      </c>
      <c r="R11" s="13" t="s">
        <v>106</v>
      </c>
      <c r="S11" s="13" t="s">
        <v>106</v>
      </c>
      <c r="T11" s="13" t="s">
        <v>106</v>
      </c>
      <c r="U11" s="13" t="s">
        <v>106</v>
      </c>
      <c r="V11" s="13" t="s">
        <v>106</v>
      </c>
      <c r="W11" s="13" t="s">
        <v>106</v>
      </c>
      <c r="X11" s="13" t="s">
        <v>106</v>
      </c>
      <c r="Y11" s="13" t="s">
        <v>107</v>
      </c>
      <c r="Z11" s="13" t="s">
        <v>107</v>
      </c>
      <c r="AA11" s="13" t="s">
        <v>106</v>
      </c>
      <c r="AB11" s="13" t="s">
        <v>106</v>
      </c>
      <c r="AC11" s="13" t="s">
        <v>106</v>
      </c>
      <c r="AD11" s="13" t="s">
        <v>106</v>
      </c>
      <c r="AE11" s="13" t="s">
        <v>106</v>
      </c>
      <c r="AF11" s="13" t="s">
        <v>106</v>
      </c>
      <c r="AG11" s="13" t="s">
        <v>106</v>
      </c>
      <c r="AH11" s="13" t="s">
        <v>106</v>
      </c>
      <c r="AI11" s="13" t="s">
        <v>106</v>
      </c>
      <c r="AJ11" s="13" t="s">
        <v>106</v>
      </c>
      <c r="AK11" s="13" t="s">
        <v>106</v>
      </c>
      <c r="AL11" s="13" t="s">
        <v>106</v>
      </c>
      <c r="AM11" s="13" t="s">
        <v>107</v>
      </c>
      <c r="AN11" s="13" t="s">
        <v>107</v>
      </c>
      <c r="AO11" s="13" t="s">
        <v>106</v>
      </c>
      <c r="AP11" s="13" t="s">
        <v>106</v>
      </c>
      <c r="AQ11" s="13" t="s">
        <v>106</v>
      </c>
      <c r="AR11" s="13" t="s">
        <v>106</v>
      </c>
      <c r="AS11" s="13" t="s">
        <v>106</v>
      </c>
      <c r="AT11" s="13" t="s">
        <v>106</v>
      </c>
      <c r="AU11" s="13" t="s">
        <v>106</v>
      </c>
      <c r="AV11" s="13" t="s">
        <v>106</v>
      </c>
      <c r="AW11" s="13" t="s">
        <v>106</v>
      </c>
      <c r="AX11" s="13" t="s">
        <v>106</v>
      </c>
      <c r="AY11" s="13" t="s">
        <v>106</v>
      </c>
      <c r="AZ11" s="13" t="s">
        <v>106</v>
      </c>
      <c r="BA11" s="13" t="s">
        <v>106</v>
      </c>
      <c r="BB11" s="13" t="s">
        <v>106</v>
      </c>
      <c r="BC11" s="13" t="s">
        <v>106</v>
      </c>
      <c r="BD11" s="13" t="s">
        <v>106</v>
      </c>
      <c r="BE11" s="13" t="s">
        <v>106</v>
      </c>
      <c r="BF11" s="13" t="s">
        <v>106</v>
      </c>
      <c r="BG11" s="13" t="s">
        <v>106</v>
      </c>
      <c r="BH11" s="13" t="s">
        <v>106</v>
      </c>
      <c r="BI11" s="13" t="s">
        <v>106</v>
      </c>
      <c r="BJ11" s="13" t="s">
        <v>106</v>
      </c>
      <c r="BK11" s="13" t="s">
        <v>106</v>
      </c>
      <c r="BL11" s="13" t="s">
        <v>106</v>
      </c>
      <c r="BM11" s="13" t="s">
        <v>106</v>
      </c>
      <c r="BN11" s="13" t="s">
        <v>106</v>
      </c>
      <c r="BO11" s="13" t="s">
        <v>106</v>
      </c>
      <c r="BP11" s="13" t="s">
        <v>106</v>
      </c>
      <c r="BQ11" s="40"/>
      <c r="BR11" s="17"/>
      <c r="BS11" s="29"/>
      <c r="BT11" s="41"/>
      <c r="BU11" s="29"/>
      <c r="BV11" s="29"/>
      <c r="BW11" s="29"/>
      <c r="BX11" s="29"/>
      <c r="BY11" s="29"/>
      <c r="BZ11" s="29"/>
      <c r="CA11" s="17"/>
      <c r="CB11" s="29"/>
      <c r="CC11" s="21"/>
      <c r="CD11" s="29"/>
      <c r="CE11" s="29"/>
      <c r="CF11" s="21"/>
      <c r="CG11" s="29"/>
      <c r="CH11" s="29"/>
      <c r="CI11" s="29"/>
      <c r="CJ11" s="29"/>
      <c r="CK11" s="21"/>
      <c r="CL11" s="29"/>
      <c r="CM11" s="29"/>
      <c r="CN11" s="29"/>
      <c r="CO11" s="21"/>
      <c r="CP11" s="29"/>
      <c r="CQ11" s="24"/>
      <c r="CR11" s="29"/>
      <c r="CS11" s="24"/>
      <c r="CT11" s="29"/>
      <c r="CU11" s="24"/>
      <c r="CV11" s="29"/>
      <c r="CW11" s="24"/>
      <c r="CX11" s="29"/>
      <c r="CY11" s="24"/>
      <c r="CZ11" s="29"/>
      <c r="DA11" s="24"/>
      <c r="DB11" s="29"/>
      <c r="DC11" s="24"/>
      <c r="DD11" s="29"/>
      <c r="DE11" s="24"/>
      <c r="DF11" s="29"/>
      <c r="DG11" s="24"/>
      <c r="DH11" s="29"/>
      <c r="DI11" s="24"/>
      <c r="DJ11" s="29"/>
      <c r="DK11" s="24"/>
      <c r="DL11" s="29"/>
      <c r="DM11" s="24"/>
      <c r="DN11" s="29"/>
      <c r="DO11" s="24"/>
      <c r="DP11" s="29"/>
      <c r="DQ11" s="24"/>
      <c r="DR11" s="29"/>
      <c r="DS11" s="24"/>
      <c r="DT11" s="29"/>
      <c r="DU11" s="29"/>
      <c r="DV11" s="29"/>
      <c r="DW11" s="29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</row>
    <row r="12" spans="1:140" x14ac:dyDescent="0.25">
      <c r="A12" s="14">
        <v>2016</v>
      </c>
      <c r="B12" s="14" t="s">
        <v>4</v>
      </c>
      <c r="C12" s="13" t="s">
        <v>106</v>
      </c>
      <c r="D12" s="13" t="s">
        <v>106</v>
      </c>
      <c r="E12" s="13" t="s">
        <v>106</v>
      </c>
      <c r="F12" s="13" t="s">
        <v>106</v>
      </c>
      <c r="G12" s="13" t="s">
        <v>106</v>
      </c>
      <c r="H12" s="13" t="s">
        <v>106</v>
      </c>
      <c r="I12" s="13" t="s">
        <v>106</v>
      </c>
      <c r="J12" s="13" t="s">
        <v>106</v>
      </c>
      <c r="K12" s="13" t="s">
        <v>106</v>
      </c>
      <c r="L12" s="13" t="s">
        <v>106</v>
      </c>
      <c r="M12" s="13" t="s">
        <v>107</v>
      </c>
      <c r="N12" s="13" t="s">
        <v>107</v>
      </c>
      <c r="O12" s="11" t="s">
        <v>280</v>
      </c>
      <c r="P12" s="11" t="s">
        <v>280</v>
      </c>
      <c r="Q12" s="13" t="s">
        <v>106</v>
      </c>
      <c r="R12" s="13" t="s">
        <v>106</v>
      </c>
      <c r="S12" s="13" t="s">
        <v>106</v>
      </c>
      <c r="T12" s="13" t="s">
        <v>106</v>
      </c>
      <c r="U12" s="13" t="s">
        <v>106</v>
      </c>
      <c r="V12" s="13" t="s">
        <v>106</v>
      </c>
      <c r="W12" s="13" t="s">
        <v>106</v>
      </c>
      <c r="X12" s="13" t="s">
        <v>106</v>
      </c>
      <c r="Y12" s="13" t="s">
        <v>106</v>
      </c>
      <c r="Z12" s="13" t="s">
        <v>106</v>
      </c>
      <c r="AA12" s="13" t="s">
        <v>106</v>
      </c>
      <c r="AB12" s="13" t="s">
        <v>106</v>
      </c>
      <c r="AC12" s="13" t="s">
        <v>106</v>
      </c>
      <c r="AD12" s="13" t="s">
        <v>106</v>
      </c>
      <c r="AE12" s="13" t="s">
        <v>106</v>
      </c>
      <c r="AF12" s="13" t="s">
        <v>106</v>
      </c>
      <c r="AG12" s="13" t="s">
        <v>106</v>
      </c>
      <c r="AH12" s="13" t="s">
        <v>106</v>
      </c>
      <c r="AI12" s="13" t="s">
        <v>106</v>
      </c>
      <c r="AJ12" s="13" t="s">
        <v>106</v>
      </c>
      <c r="AK12" s="13" t="s">
        <v>106</v>
      </c>
      <c r="AL12" s="13" t="s">
        <v>106</v>
      </c>
      <c r="AM12" s="13" t="s">
        <v>107</v>
      </c>
      <c r="AN12" s="13" t="s">
        <v>107</v>
      </c>
      <c r="AO12" s="13" t="s">
        <v>106</v>
      </c>
      <c r="AP12" s="13" t="s">
        <v>106</v>
      </c>
      <c r="AQ12" s="13" t="s">
        <v>107</v>
      </c>
      <c r="AR12" s="13" t="s">
        <v>107</v>
      </c>
      <c r="AS12" s="13" t="s">
        <v>106</v>
      </c>
      <c r="AT12" s="13" t="s">
        <v>106</v>
      </c>
      <c r="AU12" s="13" t="s">
        <v>106</v>
      </c>
      <c r="AV12" s="13" t="s">
        <v>106</v>
      </c>
      <c r="AW12" s="13" t="s">
        <v>107</v>
      </c>
      <c r="AX12" s="13" t="s">
        <v>107</v>
      </c>
      <c r="AY12" s="13" t="s">
        <v>106</v>
      </c>
      <c r="AZ12" s="13" t="s">
        <v>106</v>
      </c>
      <c r="BA12" s="13" t="s">
        <v>106</v>
      </c>
      <c r="BB12" s="13" t="s">
        <v>106</v>
      </c>
      <c r="BC12" s="13" t="s">
        <v>106</v>
      </c>
      <c r="BD12" s="13" t="s">
        <v>106</v>
      </c>
      <c r="BE12" s="13" t="s">
        <v>107</v>
      </c>
      <c r="BF12" s="13" t="s">
        <v>107</v>
      </c>
      <c r="BG12" s="13" t="s">
        <v>106</v>
      </c>
      <c r="BH12" s="13" t="s">
        <v>106</v>
      </c>
      <c r="BI12" s="13" t="s">
        <v>106</v>
      </c>
      <c r="BJ12" s="13" t="s">
        <v>106</v>
      </c>
      <c r="BK12" s="13" t="s">
        <v>106</v>
      </c>
      <c r="BL12" s="13" t="s">
        <v>106</v>
      </c>
      <c r="BM12" s="13" t="s">
        <v>106</v>
      </c>
      <c r="BN12" s="13" t="s">
        <v>106</v>
      </c>
      <c r="BO12" s="13" t="s">
        <v>106</v>
      </c>
      <c r="BP12" s="13" t="s">
        <v>106</v>
      </c>
      <c r="BQ12" s="40"/>
      <c r="BR12" s="17"/>
      <c r="BS12" s="29"/>
      <c r="BT12" s="41"/>
      <c r="BU12" s="29"/>
      <c r="BV12" s="29"/>
      <c r="BW12" s="29"/>
      <c r="BX12" s="29"/>
      <c r="BY12" s="29"/>
      <c r="BZ12" s="29"/>
      <c r="CA12" s="17"/>
      <c r="CB12" s="29"/>
      <c r="CC12" s="21"/>
      <c r="CD12" s="29"/>
      <c r="CE12" s="29"/>
      <c r="CF12" s="21"/>
      <c r="CG12" s="29"/>
      <c r="CH12" s="29"/>
      <c r="CI12" s="29"/>
      <c r="CJ12" s="29"/>
      <c r="CK12" s="21"/>
      <c r="CL12" s="29"/>
      <c r="CM12" s="29"/>
      <c r="CN12" s="29"/>
      <c r="CO12" s="21"/>
      <c r="CP12" s="29"/>
      <c r="CQ12" s="24"/>
      <c r="CR12" s="29"/>
      <c r="CS12" s="24"/>
      <c r="CT12" s="29"/>
      <c r="CU12" s="24"/>
      <c r="CV12" s="29"/>
      <c r="CW12" s="24"/>
      <c r="CX12" s="29"/>
      <c r="CY12" s="24"/>
      <c r="CZ12" s="29"/>
      <c r="DA12" s="24"/>
      <c r="DB12" s="29"/>
      <c r="DC12" s="24"/>
      <c r="DD12" s="29"/>
      <c r="DE12" s="24"/>
      <c r="DF12" s="29"/>
      <c r="DG12" s="24"/>
      <c r="DH12" s="29"/>
      <c r="DI12" s="24"/>
      <c r="DJ12" s="29"/>
      <c r="DK12" s="24"/>
      <c r="DL12" s="29"/>
      <c r="DM12" s="24"/>
      <c r="DN12" s="29"/>
      <c r="DO12" s="24"/>
      <c r="DP12" s="29"/>
      <c r="DQ12" s="24"/>
      <c r="DR12" s="29"/>
      <c r="DS12" s="24"/>
      <c r="DT12" s="29"/>
      <c r="DU12" s="29"/>
      <c r="DV12" s="29"/>
      <c r="DW12" s="29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</row>
    <row r="13" spans="1:140" x14ac:dyDescent="0.25">
      <c r="A13" s="14">
        <v>2016</v>
      </c>
      <c r="B13" s="14" t="s">
        <v>178</v>
      </c>
      <c r="C13" s="13" t="s">
        <v>106</v>
      </c>
      <c r="D13" s="13" t="s">
        <v>106</v>
      </c>
      <c r="E13" s="13" t="s">
        <v>106</v>
      </c>
      <c r="F13" s="13" t="s">
        <v>106</v>
      </c>
      <c r="G13" s="13" t="s">
        <v>106</v>
      </c>
      <c r="H13" s="13" t="s">
        <v>106</v>
      </c>
      <c r="I13" s="13" t="s">
        <v>107</v>
      </c>
      <c r="J13" s="13" t="s">
        <v>107</v>
      </c>
      <c r="K13" s="13" t="s">
        <v>106</v>
      </c>
      <c r="L13" s="13" t="s">
        <v>106</v>
      </c>
      <c r="M13" s="13" t="s">
        <v>107</v>
      </c>
      <c r="N13" s="13" t="s">
        <v>107</v>
      </c>
      <c r="O13" s="11" t="s">
        <v>280</v>
      </c>
      <c r="P13" s="11" t="s">
        <v>280</v>
      </c>
      <c r="Q13" s="13" t="s">
        <v>106</v>
      </c>
      <c r="R13" s="13" t="s">
        <v>106</v>
      </c>
      <c r="S13" s="13" t="s">
        <v>106</v>
      </c>
      <c r="T13" s="13" t="s">
        <v>106</v>
      </c>
      <c r="U13" s="13" t="s">
        <v>106</v>
      </c>
      <c r="V13" s="13" t="s">
        <v>106</v>
      </c>
      <c r="W13" s="13" t="s">
        <v>106</v>
      </c>
      <c r="X13" s="13" t="s">
        <v>106</v>
      </c>
      <c r="Y13" s="13" t="s">
        <v>106</v>
      </c>
      <c r="Z13" s="13" t="s">
        <v>106</v>
      </c>
      <c r="AA13" s="13" t="s">
        <v>106</v>
      </c>
      <c r="AB13" s="13" t="s">
        <v>106</v>
      </c>
      <c r="AC13" s="13" t="s">
        <v>106</v>
      </c>
      <c r="AD13" s="13" t="s">
        <v>106</v>
      </c>
      <c r="AE13" s="13" t="s">
        <v>106</v>
      </c>
      <c r="AF13" s="13" t="s">
        <v>106</v>
      </c>
      <c r="AG13" s="13" t="s">
        <v>106</v>
      </c>
      <c r="AH13" s="13" t="s">
        <v>106</v>
      </c>
      <c r="AI13" s="13" t="s">
        <v>106</v>
      </c>
      <c r="AJ13" s="13" t="s">
        <v>106</v>
      </c>
      <c r="AK13" s="13" t="s">
        <v>106</v>
      </c>
      <c r="AL13" s="13" t="s">
        <v>106</v>
      </c>
      <c r="AM13" s="13" t="s">
        <v>106</v>
      </c>
      <c r="AN13" s="13" t="s">
        <v>106</v>
      </c>
      <c r="AO13" s="13" t="s">
        <v>106</v>
      </c>
      <c r="AP13" s="13" t="s">
        <v>106</v>
      </c>
      <c r="AQ13" s="13" t="s">
        <v>106</v>
      </c>
      <c r="AR13" s="13" t="s">
        <v>106</v>
      </c>
      <c r="AS13" s="13" t="s">
        <v>106</v>
      </c>
      <c r="AT13" s="13" t="s">
        <v>106</v>
      </c>
      <c r="AU13" s="13" t="s">
        <v>106</v>
      </c>
      <c r="AV13" s="13" t="s">
        <v>106</v>
      </c>
      <c r="AW13" s="13" t="s">
        <v>106</v>
      </c>
      <c r="AX13" s="13" t="s">
        <v>106</v>
      </c>
      <c r="AY13" s="13" t="s">
        <v>106</v>
      </c>
      <c r="AZ13" s="13" t="s">
        <v>106</v>
      </c>
      <c r="BA13" s="13" t="s">
        <v>106</v>
      </c>
      <c r="BB13" s="13" t="s">
        <v>106</v>
      </c>
      <c r="BC13" s="13" t="s">
        <v>106</v>
      </c>
      <c r="BD13" s="13" t="s">
        <v>106</v>
      </c>
      <c r="BE13" s="13" t="s">
        <v>106</v>
      </c>
      <c r="BF13" s="13" t="s">
        <v>106</v>
      </c>
      <c r="BG13" s="13" t="s">
        <v>106</v>
      </c>
      <c r="BH13" s="13" t="s">
        <v>106</v>
      </c>
      <c r="BI13" s="13" t="s">
        <v>106</v>
      </c>
      <c r="BJ13" s="13" t="s">
        <v>106</v>
      </c>
      <c r="BK13" s="13" t="s">
        <v>106</v>
      </c>
      <c r="BL13" s="13" t="s">
        <v>106</v>
      </c>
      <c r="BM13" s="13" t="s">
        <v>106</v>
      </c>
      <c r="BN13" s="13" t="s">
        <v>106</v>
      </c>
      <c r="BO13" s="13" t="s">
        <v>106</v>
      </c>
      <c r="BP13" s="13" t="s">
        <v>106</v>
      </c>
      <c r="BQ13" s="40"/>
      <c r="BR13" s="17"/>
      <c r="BS13" s="29"/>
      <c r="BT13" s="31"/>
      <c r="BU13" s="29"/>
      <c r="BV13" s="29"/>
      <c r="BW13" s="29"/>
      <c r="BX13" s="29"/>
      <c r="BY13" s="29"/>
      <c r="BZ13" s="29"/>
      <c r="CA13" s="17"/>
      <c r="CB13" s="29"/>
      <c r="CC13" s="21"/>
      <c r="CD13" s="29"/>
      <c r="CE13" s="29"/>
      <c r="CF13" s="21"/>
      <c r="CG13" s="29"/>
      <c r="CH13" s="29"/>
      <c r="CI13" s="29"/>
      <c r="CJ13" s="29"/>
      <c r="CK13" s="21"/>
      <c r="CL13" s="29"/>
      <c r="CM13" s="29"/>
      <c r="CN13" s="29"/>
      <c r="CO13" s="21"/>
      <c r="CP13" s="29"/>
      <c r="CQ13" s="24"/>
      <c r="CR13" s="29"/>
      <c r="CS13" s="24"/>
      <c r="CT13" s="29"/>
      <c r="CU13" s="24"/>
      <c r="CV13" s="29"/>
      <c r="CW13" s="24"/>
      <c r="CX13" s="29"/>
      <c r="CY13" s="24"/>
      <c r="CZ13" s="29"/>
      <c r="DA13" s="24"/>
      <c r="DB13" s="29"/>
      <c r="DC13" s="24"/>
      <c r="DD13" s="29"/>
      <c r="DE13" s="24"/>
      <c r="DF13" s="29"/>
      <c r="DG13" s="24"/>
      <c r="DH13" s="29"/>
      <c r="DI13" s="24"/>
      <c r="DJ13" s="29"/>
      <c r="DK13" s="24"/>
      <c r="DL13" s="29"/>
      <c r="DM13" s="24"/>
      <c r="DN13" s="29"/>
      <c r="DO13" s="24"/>
      <c r="DP13" s="29"/>
      <c r="DQ13" s="24"/>
      <c r="DR13" s="29"/>
      <c r="DS13" s="24"/>
      <c r="DT13" s="29"/>
      <c r="DU13" s="29"/>
      <c r="DV13" s="29"/>
      <c r="DW13" s="29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</row>
    <row r="14" spans="1:140" x14ac:dyDescent="0.25">
      <c r="A14" s="14">
        <v>2016</v>
      </c>
      <c r="B14" s="14" t="s">
        <v>179</v>
      </c>
      <c r="C14" s="12" t="s">
        <v>106</v>
      </c>
      <c r="D14" s="13" t="s">
        <v>106</v>
      </c>
      <c r="E14" s="12" t="s">
        <v>106</v>
      </c>
      <c r="F14" s="13" t="s">
        <v>106</v>
      </c>
      <c r="G14" s="12" t="s">
        <v>106</v>
      </c>
      <c r="H14" s="13" t="s">
        <v>106</v>
      </c>
      <c r="I14" s="12" t="s">
        <v>106</v>
      </c>
      <c r="J14" s="13" t="s">
        <v>106</v>
      </c>
      <c r="K14" s="12" t="s">
        <v>106</v>
      </c>
      <c r="L14" s="13" t="s">
        <v>106</v>
      </c>
      <c r="M14" s="12" t="s">
        <v>106</v>
      </c>
      <c r="N14" s="13" t="s">
        <v>106</v>
      </c>
      <c r="O14" s="11" t="s">
        <v>280</v>
      </c>
      <c r="P14" s="11" t="s">
        <v>280</v>
      </c>
      <c r="Q14" s="12" t="s">
        <v>106</v>
      </c>
      <c r="R14" s="13" t="s">
        <v>106</v>
      </c>
      <c r="S14" s="12" t="s">
        <v>106</v>
      </c>
      <c r="T14" s="13" t="s">
        <v>106</v>
      </c>
      <c r="U14" s="12" t="s">
        <v>106</v>
      </c>
      <c r="V14" s="13" t="s">
        <v>106</v>
      </c>
      <c r="W14" s="12" t="s">
        <v>106</v>
      </c>
      <c r="X14" s="13" t="s">
        <v>106</v>
      </c>
      <c r="Y14" s="12" t="s">
        <v>106</v>
      </c>
      <c r="Z14" s="13" t="s">
        <v>106</v>
      </c>
      <c r="AA14" s="12" t="s">
        <v>106</v>
      </c>
      <c r="AB14" s="13" t="s">
        <v>106</v>
      </c>
      <c r="AC14" s="12" t="s">
        <v>106</v>
      </c>
      <c r="AD14" s="13" t="s">
        <v>106</v>
      </c>
      <c r="AE14" s="12" t="s">
        <v>106</v>
      </c>
      <c r="AF14" s="13" t="s">
        <v>106</v>
      </c>
      <c r="AG14" s="12" t="s">
        <v>106</v>
      </c>
      <c r="AH14" s="13" t="s">
        <v>106</v>
      </c>
      <c r="AI14" s="12" t="s">
        <v>106</v>
      </c>
      <c r="AJ14" s="13" t="s">
        <v>106</v>
      </c>
      <c r="AK14" s="12" t="s">
        <v>106</v>
      </c>
      <c r="AL14" s="13" t="s">
        <v>106</v>
      </c>
      <c r="AM14" s="12" t="s">
        <v>106</v>
      </c>
      <c r="AN14" s="13" t="s">
        <v>106</v>
      </c>
      <c r="AO14" s="12" t="s">
        <v>106</v>
      </c>
      <c r="AP14" s="13" t="s">
        <v>106</v>
      </c>
      <c r="AQ14" s="12" t="s">
        <v>106</v>
      </c>
      <c r="AR14" s="13" t="s">
        <v>106</v>
      </c>
      <c r="AS14" s="12" t="s">
        <v>106</v>
      </c>
      <c r="AT14" s="13" t="s">
        <v>106</v>
      </c>
      <c r="AU14" s="12" t="s">
        <v>106</v>
      </c>
      <c r="AV14" s="13" t="s">
        <v>106</v>
      </c>
      <c r="AW14" s="12" t="s">
        <v>106</v>
      </c>
      <c r="AX14" s="13" t="s">
        <v>106</v>
      </c>
      <c r="AY14" s="12" t="s">
        <v>106</v>
      </c>
      <c r="AZ14" s="13" t="s">
        <v>106</v>
      </c>
      <c r="BA14" s="12" t="s">
        <v>106</v>
      </c>
      <c r="BB14" s="13" t="s">
        <v>106</v>
      </c>
      <c r="BC14" s="12" t="s">
        <v>106</v>
      </c>
      <c r="BD14" s="13" t="s">
        <v>106</v>
      </c>
      <c r="BE14" s="12" t="s">
        <v>106</v>
      </c>
      <c r="BF14" s="13" t="s">
        <v>106</v>
      </c>
      <c r="BG14" s="12" t="s">
        <v>106</v>
      </c>
      <c r="BH14" s="13" t="s">
        <v>106</v>
      </c>
      <c r="BI14" s="12" t="s">
        <v>106</v>
      </c>
      <c r="BJ14" s="13" t="s">
        <v>106</v>
      </c>
      <c r="BK14" s="12" t="s">
        <v>106</v>
      </c>
      <c r="BL14" s="13" t="s">
        <v>106</v>
      </c>
      <c r="BM14" s="12" t="s">
        <v>106</v>
      </c>
      <c r="BN14" s="13" t="s">
        <v>106</v>
      </c>
      <c r="BO14" s="12" t="s">
        <v>106</v>
      </c>
      <c r="BP14" s="13" t="s">
        <v>106</v>
      </c>
      <c r="BQ14" s="40"/>
      <c r="BR14" s="17"/>
      <c r="BS14" s="29"/>
      <c r="BT14" s="31"/>
      <c r="BU14" s="29"/>
      <c r="BV14" s="29"/>
      <c r="BW14" s="29"/>
      <c r="BX14" s="29"/>
      <c r="BY14" s="29"/>
      <c r="BZ14" s="29"/>
      <c r="CA14" s="17"/>
      <c r="CB14" s="29"/>
      <c r="CC14" s="21"/>
      <c r="CD14" s="29"/>
      <c r="CE14" s="29"/>
      <c r="CF14" s="21"/>
      <c r="CG14" s="29"/>
      <c r="CH14" s="29"/>
      <c r="CI14" s="29"/>
      <c r="CJ14" s="29"/>
      <c r="CK14" s="21"/>
      <c r="CL14" s="29"/>
      <c r="CM14" s="29"/>
      <c r="CN14" s="29"/>
      <c r="CO14" s="21"/>
      <c r="CP14" s="29"/>
      <c r="CQ14" s="24"/>
      <c r="CR14" s="29"/>
      <c r="CS14" s="24"/>
      <c r="CT14" s="29"/>
      <c r="CU14" s="24"/>
      <c r="CV14" s="29"/>
      <c r="CW14" s="24"/>
      <c r="CX14" s="29"/>
      <c r="CY14" s="24"/>
      <c r="CZ14" s="29"/>
      <c r="DA14" s="24"/>
      <c r="DB14" s="29"/>
      <c r="DC14" s="24"/>
      <c r="DD14" s="29"/>
      <c r="DE14" s="24"/>
      <c r="DF14" s="29"/>
      <c r="DG14" s="24"/>
      <c r="DH14" s="29"/>
      <c r="DI14" s="24"/>
      <c r="DJ14" s="29"/>
      <c r="DK14" s="24"/>
      <c r="DL14" s="29"/>
      <c r="DM14" s="24"/>
      <c r="DN14" s="29"/>
      <c r="DO14" s="24"/>
      <c r="DP14" s="29"/>
      <c r="DQ14" s="24"/>
      <c r="DR14" s="29"/>
      <c r="DS14" s="24"/>
      <c r="DT14" s="29"/>
      <c r="DU14" s="29"/>
      <c r="DV14" s="29"/>
      <c r="DW14" s="29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</row>
    <row r="15" spans="1:140" x14ac:dyDescent="0.25">
      <c r="A15" s="14">
        <v>2016</v>
      </c>
      <c r="B15" s="14" t="s">
        <v>5</v>
      </c>
      <c r="C15" s="13" t="s">
        <v>106</v>
      </c>
      <c r="D15" s="13" t="s">
        <v>106</v>
      </c>
      <c r="E15" s="13" t="s">
        <v>107</v>
      </c>
      <c r="F15" s="13" t="s">
        <v>107</v>
      </c>
      <c r="G15" s="13" t="s">
        <v>107</v>
      </c>
      <c r="H15" s="13" t="s">
        <v>107</v>
      </c>
      <c r="I15" s="13">
        <v>1</v>
      </c>
      <c r="J15" s="13">
        <v>2</v>
      </c>
      <c r="K15" s="13" t="s">
        <v>107</v>
      </c>
      <c r="L15" s="13" t="s">
        <v>107</v>
      </c>
      <c r="M15" s="13">
        <v>3</v>
      </c>
      <c r="N15" s="13">
        <v>3</v>
      </c>
      <c r="O15" s="11" t="s">
        <v>280</v>
      </c>
      <c r="P15" s="11" t="s">
        <v>280</v>
      </c>
      <c r="Q15" s="13">
        <v>2</v>
      </c>
      <c r="R15" s="13">
        <v>3</v>
      </c>
      <c r="S15" s="13">
        <v>3</v>
      </c>
      <c r="T15" s="13">
        <v>3</v>
      </c>
      <c r="U15" s="13" t="s">
        <v>106</v>
      </c>
      <c r="V15" s="13" t="s">
        <v>106</v>
      </c>
      <c r="W15" s="13" t="s">
        <v>107</v>
      </c>
      <c r="X15" s="13" t="s">
        <v>107</v>
      </c>
      <c r="Y15" s="13">
        <v>3</v>
      </c>
      <c r="Z15" s="13">
        <v>3</v>
      </c>
      <c r="AA15" s="13">
        <v>1</v>
      </c>
      <c r="AB15" s="13">
        <v>2</v>
      </c>
      <c r="AC15" s="13">
        <v>2</v>
      </c>
      <c r="AD15" s="13">
        <v>2</v>
      </c>
      <c r="AE15" s="13" t="s">
        <v>107</v>
      </c>
      <c r="AF15" s="13" t="s">
        <v>107</v>
      </c>
      <c r="AG15" s="13" t="s">
        <v>106</v>
      </c>
      <c r="AH15" s="13" t="s">
        <v>106</v>
      </c>
      <c r="AI15" s="13" t="s">
        <v>106</v>
      </c>
      <c r="AJ15" s="13" t="s">
        <v>106</v>
      </c>
      <c r="AK15" s="13">
        <v>1</v>
      </c>
      <c r="AL15" s="13">
        <v>2</v>
      </c>
      <c r="AM15" s="13">
        <v>3</v>
      </c>
      <c r="AN15" s="13">
        <v>3</v>
      </c>
      <c r="AO15" s="13">
        <v>2</v>
      </c>
      <c r="AP15" s="13">
        <v>2</v>
      </c>
      <c r="AQ15" s="13">
        <v>1</v>
      </c>
      <c r="AR15" s="13">
        <v>1</v>
      </c>
      <c r="AS15" s="13">
        <v>6</v>
      </c>
      <c r="AT15" s="13">
        <v>6</v>
      </c>
      <c r="AU15" s="13">
        <v>2</v>
      </c>
      <c r="AV15" s="13">
        <v>3</v>
      </c>
      <c r="AW15" s="13" t="s">
        <v>107</v>
      </c>
      <c r="AX15" s="13" t="s">
        <v>107</v>
      </c>
      <c r="AY15" s="13" t="s">
        <v>107</v>
      </c>
      <c r="AZ15" s="13" t="s">
        <v>107</v>
      </c>
      <c r="BA15" s="13" t="s">
        <v>107</v>
      </c>
      <c r="BB15" s="13" t="s">
        <v>107</v>
      </c>
      <c r="BC15" s="13">
        <v>5</v>
      </c>
      <c r="BD15" s="13">
        <v>4</v>
      </c>
      <c r="BE15" s="13">
        <v>2</v>
      </c>
      <c r="BF15" s="13">
        <v>2</v>
      </c>
      <c r="BG15" s="13" t="s">
        <v>107</v>
      </c>
      <c r="BH15" s="13" t="s">
        <v>107</v>
      </c>
      <c r="BI15" s="13">
        <v>5</v>
      </c>
      <c r="BJ15" s="13">
        <v>5</v>
      </c>
      <c r="BK15" s="13" t="s">
        <v>107</v>
      </c>
      <c r="BL15" s="13" t="s">
        <v>107</v>
      </c>
      <c r="BM15" s="13">
        <v>4</v>
      </c>
      <c r="BN15" s="13">
        <v>4</v>
      </c>
      <c r="BO15" s="13">
        <v>4</v>
      </c>
      <c r="BP15" s="13">
        <v>3</v>
      </c>
      <c r="BQ15" s="40"/>
      <c r="BR15" s="17"/>
      <c r="BS15" s="29"/>
      <c r="BT15" s="17"/>
      <c r="BU15" s="29"/>
      <c r="BV15" s="29"/>
      <c r="BW15" s="29"/>
      <c r="BX15" s="29"/>
      <c r="BY15" s="29"/>
      <c r="BZ15" s="29"/>
      <c r="CA15" s="17"/>
      <c r="CB15" s="29"/>
      <c r="CC15" s="21"/>
      <c r="CD15" s="29"/>
      <c r="CE15" s="29"/>
      <c r="CF15" s="21"/>
      <c r="CG15" s="29"/>
      <c r="CH15" s="29"/>
      <c r="CI15" s="29"/>
      <c r="CJ15" s="29"/>
      <c r="CK15" s="21"/>
      <c r="CL15" s="29"/>
      <c r="CM15" s="29"/>
      <c r="CN15" s="29"/>
      <c r="CO15" s="21"/>
      <c r="CP15" s="29"/>
      <c r="CQ15" s="24"/>
      <c r="CR15" s="29"/>
      <c r="CS15" s="24"/>
      <c r="CT15" s="29"/>
      <c r="CU15" s="24"/>
      <c r="CV15" s="29"/>
      <c r="CW15" s="24"/>
      <c r="CX15" s="29"/>
      <c r="CY15" s="24"/>
      <c r="CZ15" s="29"/>
      <c r="DA15" s="24"/>
      <c r="DB15" s="29"/>
      <c r="DC15" s="24"/>
      <c r="DD15" s="29"/>
      <c r="DE15" s="24"/>
      <c r="DF15" s="29"/>
      <c r="DG15" s="24"/>
      <c r="DH15" s="29"/>
      <c r="DI15" s="24"/>
      <c r="DJ15" s="29"/>
      <c r="DK15" s="24"/>
      <c r="DL15" s="29"/>
      <c r="DM15" s="24"/>
      <c r="DN15" s="29"/>
      <c r="DO15" s="24"/>
      <c r="DP15" s="29"/>
      <c r="DQ15" s="24"/>
      <c r="DR15" s="29"/>
      <c r="DS15" s="24"/>
      <c r="DT15" s="29"/>
      <c r="DU15" s="29"/>
      <c r="DV15" s="29"/>
      <c r="DW15" s="29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</row>
    <row r="16" spans="1:140" x14ac:dyDescent="0.25">
      <c r="A16" s="14">
        <v>2016</v>
      </c>
      <c r="B16" s="14" t="s">
        <v>6</v>
      </c>
      <c r="C16" s="13" t="s">
        <v>106</v>
      </c>
      <c r="D16" s="13" t="s">
        <v>106</v>
      </c>
      <c r="E16" s="13" t="s">
        <v>106</v>
      </c>
      <c r="F16" s="13" t="s">
        <v>106</v>
      </c>
      <c r="G16" s="13" t="s">
        <v>106</v>
      </c>
      <c r="H16" s="13" t="s">
        <v>106</v>
      </c>
      <c r="I16" s="13" t="s">
        <v>107</v>
      </c>
      <c r="J16" s="13" t="s">
        <v>107</v>
      </c>
      <c r="K16" s="13" t="s">
        <v>106</v>
      </c>
      <c r="L16" s="13" t="s">
        <v>106</v>
      </c>
      <c r="M16" s="13">
        <v>2</v>
      </c>
      <c r="N16" s="13">
        <v>2</v>
      </c>
      <c r="O16" s="11" t="s">
        <v>280</v>
      </c>
      <c r="P16" s="11" t="s">
        <v>280</v>
      </c>
      <c r="Q16" s="13" t="s">
        <v>107</v>
      </c>
      <c r="R16" s="13" t="s">
        <v>107</v>
      </c>
      <c r="S16" s="13" t="s">
        <v>107</v>
      </c>
      <c r="T16" s="13" t="s">
        <v>107</v>
      </c>
      <c r="U16" s="13" t="s">
        <v>106</v>
      </c>
      <c r="V16" s="13" t="s">
        <v>106</v>
      </c>
      <c r="W16" s="13" t="s">
        <v>106</v>
      </c>
      <c r="X16" s="13" t="s">
        <v>106</v>
      </c>
      <c r="Y16" s="13" t="s">
        <v>107</v>
      </c>
      <c r="Z16" s="13" t="s">
        <v>107</v>
      </c>
      <c r="AA16" s="13" t="s">
        <v>106</v>
      </c>
      <c r="AB16" s="13" t="s">
        <v>106</v>
      </c>
      <c r="AC16" s="13">
        <v>1</v>
      </c>
      <c r="AD16" s="13">
        <v>2</v>
      </c>
      <c r="AE16" s="13" t="s">
        <v>106</v>
      </c>
      <c r="AF16" s="13" t="s">
        <v>106</v>
      </c>
      <c r="AG16" s="13" t="s">
        <v>106</v>
      </c>
      <c r="AH16" s="13" t="s">
        <v>106</v>
      </c>
      <c r="AI16" s="13" t="s">
        <v>106</v>
      </c>
      <c r="AJ16" s="13" t="s">
        <v>106</v>
      </c>
      <c r="AK16" s="13" t="s">
        <v>106</v>
      </c>
      <c r="AL16" s="13" t="s">
        <v>106</v>
      </c>
      <c r="AM16" s="13" t="s">
        <v>106</v>
      </c>
      <c r="AN16" s="13" t="s">
        <v>106</v>
      </c>
      <c r="AO16" s="13">
        <v>1</v>
      </c>
      <c r="AP16" s="13">
        <v>1</v>
      </c>
      <c r="AQ16" s="13" t="s">
        <v>107</v>
      </c>
      <c r="AR16" s="13" t="s">
        <v>107</v>
      </c>
      <c r="AS16" s="13" t="s">
        <v>107</v>
      </c>
      <c r="AT16" s="13" t="s">
        <v>107</v>
      </c>
      <c r="AU16" s="13" t="s">
        <v>107</v>
      </c>
      <c r="AV16" s="13" t="s">
        <v>107</v>
      </c>
      <c r="AW16" s="13" t="s">
        <v>106</v>
      </c>
      <c r="AX16" s="13" t="s">
        <v>106</v>
      </c>
      <c r="AY16" s="13" t="s">
        <v>106</v>
      </c>
      <c r="AZ16" s="13" t="s">
        <v>106</v>
      </c>
      <c r="BA16" s="13" t="s">
        <v>106</v>
      </c>
      <c r="BB16" s="13" t="s">
        <v>106</v>
      </c>
      <c r="BC16" s="13" t="s">
        <v>106</v>
      </c>
      <c r="BD16" s="13" t="s">
        <v>106</v>
      </c>
      <c r="BE16" s="13" t="s">
        <v>107</v>
      </c>
      <c r="BF16" s="13" t="s">
        <v>107</v>
      </c>
      <c r="BG16" s="13" t="s">
        <v>106</v>
      </c>
      <c r="BH16" s="13" t="s">
        <v>106</v>
      </c>
      <c r="BI16" s="13" t="s">
        <v>106</v>
      </c>
      <c r="BJ16" s="13" t="s">
        <v>106</v>
      </c>
      <c r="BK16" s="13" t="s">
        <v>107</v>
      </c>
      <c r="BL16" s="13" t="s">
        <v>107</v>
      </c>
      <c r="BM16" s="13" t="s">
        <v>107</v>
      </c>
      <c r="BN16" s="13" t="s">
        <v>107</v>
      </c>
      <c r="BO16" s="13" t="s">
        <v>107</v>
      </c>
      <c r="BP16" s="13" t="s">
        <v>107</v>
      </c>
      <c r="BQ16" s="40"/>
      <c r="BR16" s="17"/>
      <c r="BS16" s="29"/>
      <c r="BT16" s="17"/>
      <c r="BU16" s="29"/>
      <c r="BV16" s="29"/>
      <c r="BW16" s="29"/>
      <c r="BX16" s="29"/>
      <c r="BY16" s="29"/>
      <c r="BZ16" s="29"/>
      <c r="CA16" s="17"/>
      <c r="CB16" s="29"/>
      <c r="CC16" s="21"/>
      <c r="CD16" s="29"/>
      <c r="CE16" s="29"/>
      <c r="CF16" s="21"/>
      <c r="CG16" s="29"/>
      <c r="CH16" s="29"/>
      <c r="CI16" s="29"/>
      <c r="CJ16" s="29"/>
      <c r="CK16" s="21"/>
      <c r="CL16" s="29"/>
      <c r="CM16" s="29"/>
      <c r="CN16" s="29"/>
      <c r="CO16" s="21"/>
      <c r="CP16" s="29"/>
      <c r="CQ16" s="24"/>
      <c r="CR16" s="29"/>
      <c r="CS16" s="24"/>
      <c r="CT16" s="29"/>
      <c r="CU16" s="24"/>
      <c r="CV16" s="29"/>
      <c r="CW16" s="24"/>
      <c r="CX16" s="29"/>
      <c r="CY16" s="24"/>
      <c r="CZ16" s="29"/>
      <c r="DA16" s="24"/>
      <c r="DB16" s="29"/>
      <c r="DC16" s="24"/>
      <c r="DD16" s="29"/>
      <c r="DE16" s="24"/>
      <c r="DF16" s="29"/>
      <c r="DG16" s="24"/>
      <c r="DH16" s="29"/>
      <c r="DI16" s="24"/>
      <c r="DJ16" s="29"/>
      <c r="DK16" s="24"/>
      <c r="DL16" s="29"/>
      <c r="DM16" s="24"/>
      <c r="DN16" s="29"/>
      <c r="DO16" s="24"/>
      <c r="DP16" s="29"/>
      <c r="DQ16" s="24"/>
      <c r="DR16" s="29"/>
      <c r="DS16" s="24"/>
      <c r="DT16" s="29"/>
      <c r="DU16" s="29"/>
      <c r="DV16" s="29"/>
      <c r="DW16" s="29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</row>
    <row r="17" spans="1:140" x14ac:dyDescent="0.25">
      <c r="A17" s="14">
        <v>2016</v>
      </c>
      <c r="B17" s="14" t="s">
        <v>180</v>
      </c>
      <c r="C17" s="13" t="s">
        <v>106</v>
      </c>
      <c r="D17" s="13" t="s">
        <v>106</v>
      </c>
      <c r="E17" s="13" t="s">
        <v>107</v>
      </c>
      <c r="F17" s="13" t="s">
        <v>107</v>
      </c>
      <c r="G17" s="13" t="s">
        <v>106</v>
      </c>
      <c r="H17" s="13" t="s">
        <v>106</v>
      </c>
      <c r="I17" s="13" t="s">
        <v>106</v>
      </c>
      <c r="J17" s="13" t="s">
        <v>106</v>
      </c>
      <c r="K17" s="13" t="s">
        <v>106</v>
      </c>
      <c r="L17" s="13" t="s">
        <v>106</v>
      </c>
      <c r="M17" s="13" t="s">
        <v>106</v>
      </c>
      <c r="N17" s="13" t="s">
        <v>106</v>
      </c>
      <c r="O17" s="11" t="s">
        <v>280</v>
      </c>
      <c r="P17" s="11" t="s">
        <v>280</v>
      </c>
      <c r="Q17" s="13" t="s">
        <v>106</v>
      </c>
      <c r="R17" s="13" t="s">
        <v>106</v>
      </c>
      <c r="S17" s="13" t="s">
        <v>107</v>
      </c>
      <c r="T17" s="13" t="s">
        <v>107</v>
      </c>
      <c r="U17" s="13" t="s">
        <v>107</v>
      </c>
      <c r="V17" s="13" t="s">
        <v>107</v>
      </c>
      <c r="W17" s="13" t="s">
        <v>106</v>
      </c>
      <c r="X17" s="13" t="s">
        <v>106</v>
      </c>
      <c r="Y17" s="13" t="s">
        <v>106</v>
      </c>
      <c r="Z17" s="13" t="s">
        <v>106</v>
      </c>
      <c r="AA17" s="13" t="s">
        <v>107</v>
      </c>
      <c r="AB17" s="13" t="s">
        <v>107</v>
      </c>
      <c r="AC17" s="13" t="s">
        <v>106</v>
      </c>
      <c r="AD17" s="13" t="s">
        <v>106</v>
      </c>
      <c r="AE17" s="13" t="s">
        <v>106</v>
      </c>
      <c r="AF17" s="13" t="s">
        <v>106</v>
      </c>
      <c r="AG17" s="13" t="s">
        <v>106</v>
      </c>
      <c r="AH17" s="13" t="s">
        <v>106</v>
      </c>
      <c r="AI17" s="13" t="s">
        <v>106</v>
      </c>
      <c r="AJ17" s="13" t="s">
        <v>106</v>
      </c>
      <c r="AK17" s="13" t="s">
        <v>106</v>
      </c>
      <c r="AL17" s="13" t="s">
        <v>106</v>
      </c>
      <c r="AM17" s="13" t="s">
        <v>106</v>
      </c>
      <c r="AN17" s="13" t="s">
        <v>106</v>
      </c>
      <c r="AO17" s="13" t="s">
        <v>107</v>
      </c>
      <c r="AP17" s="13" t="s">
        <v>107</v>
      </c>
      <c r="AQ17" s="13" t="s">
        <v>106</v>
      </c>
      <c r="AR17" s="13" t="s">
        <v>106</v>
      </c>
      <c r="AS17" s="13" t="s">
        <v>106</v>
      </c>
      <c r="AT17" s="13" t="s">
        <v>106</v>
      </c>
      <c r="AU17" s="13" t="s">
        <v>106</v>
      </c>
      <c r="AV17" s="13" t="s">
        <v>106</v>
      </c>
      <c r="AW17" s="13" t="s">
        <v>106</v>
      </c>
      <c r="AX17" s="13" t="s">
        <v>106</v>
      </c>
      <c r="AY17" s="13" t="s">
        <v>106</v>
      </c>
      <c r="AZ17" s="13" t="s">
        <v>106</v>
      </c>
      <c r="BA17" s="13" t="s">
        <v>106</v>
      </c>
      <c r="BB17" s="13" t="s">
        <v>106</v>
      </c>
      <c r="BC17" s="13" t="s">
        <v>106</v>
      </c>
      <c r="BD17" s="13" t="s">
        <v>106</v>
      </c>
      <c r="BE17" s="13" t="s">
        <v>106</v>
      </c>
      <c r="BF17" s="13" t="s">
        <v>106</v>
      </c>
      <c r="BG17" s="13" t="s">
        <v>107</v>
      </c>
      <c r="BH17" s="13" t="s">
        <v>107</v>
      </c>
      <c r="BI17" s="13" t="s">
        <v>106</v>
      </c>
      <c r="BJ17" s="13" t="s">
        <v>106</v>
      </c>
      <c r="BK17" s="13" t="s">
        <v>106</v>
      </c>
      <c r="BL17" s="13" t="s">
        <v>106</v>
      </c>
      <c r="BM17" s="13" t="s">
        <v>106</v>
      </c>
      <c r="BN17" s="13" t="s">
        <v>106</v>
      </c>
      <c r="BO17" s="13" t="s">
        <v>106</v>
      </c>
      <c r="BP17" s="13" t="s">
        <v>106</v>
      </c>
      <c r="BQ17" s="40"/>
      <c r="BR17" s="17"/>
      <c r="BS17" s="29"/>
      <c r="BT17" s="17"/>
      <c r="BU17" s="29"/>
      <c r="BV17" s="29"/>
      <c r="BW17" s="42"/>
      <c r="BX17" s="42"/>
      <c r="BY17" s="29"/>
      <c r="BZ17" s="29"/>
      <c r="CA17" s="17"/>
      <c r="CB17" s="21"/>
      <c r="CC17" s="21"/>
      <c r="CD17" s="29"/>
      <c r="CE17" s="29"/>
      <c r="CF17" s="21"/>
      <c r="CG17" s="29"/>
      <c r="CH17" s="29"/>
      <c r="CI17" s="29"/>
      <c r="CJ17" s="29"/>
      <c r="CK17" s="21"/>
      <c r="CL17" s="29"/>
      <c r="CM17" s="29"/>
      <c r="CN17" s="29"/>
      <c r="CO17" s="21"/>
      <c r="CP17" s="42"/>
      <c r="CQ17" s="24"/>
      <c r="CR17" s="42"/>
      <c r="CS17" s="24"/>
      <c r="CT17" s="42"/>
      <c r="CU17" s="24"/>
      <c r="CV17" s="42"/>
      <c r="CW17" s="24"/>
      <c r="CX17" s="42"/>
      <c r="CY17" s="24"/>
      <c r="CZ17" s="42"/>
      <c r="DA17" s="24"/>
      <c r="DB17" s="42"/>
      <c r="DC17" s="24"/>
      <c r="DD17" s="42"/>
      <c r="DE17" s="24"/>
      <c r="DF17" s="42"/>
      <c r="DG17" s="24"/>
      <c r="DH17" s="42"/>
      <c r="DI17" s="24"/>
      <c r="DJ17" s="42"/>
      <c r="DK17" s="24"/>
      <c r="DL17" s="42"/>
      <c r="DM17" s="24"/>
      <c r="DN17" s="42"/>
      <c r="DO17" s="24"/>
      <c r="DP17" s="42"/>
      <c r="DQ17" s="24"/>
      <c r="DR17" s="42"/>
      <c r="DS17" s="24"/>
      <c r="DT17" s="42"/>
      <c r="DU17" s="42"/>
      <c r="DV17" s="42"/>
      <c r="DW17" s="42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</row>
    <row r="18" spans="1:140" x14ac:dyDescent="0.25">
      <c r="A18" s="14">
        <v>2016</v>
      </c>
      <c r="B18" s="14" t="s">
        <v>181</v>
      </c>
      <c r="C18" s="13" t="s">
        <v>106</v>
      </c>
      <c r="D18" s="13" t="s">
        <v>106</v>
      </c>
      <c r="E18" s="13" t="s">
        <v>106</v>
      </c>
      <c r="F18" s="13" t="s">
        <v>106</v>
      </c>
      <c r="G18" s="13" t="s">
        <v>106</v>
      </c>
      <c r="H18" s="13" t="s">
        <v>106</v>
      </c>
      <c r="I18" s="13" t="s">
        <v>106</v>
      </c>
      <c r="J18" s="13" t="s">
        <v>106</v>
      </c>
      <c r="K18" s="13" t="s">
        <v>106</v>
      </c>
      <c r="L18" s="13" t="s">
        <v>106</v>
      </c>
      <c r="M18" s="13" t="s">
        <v>106</v>
      </c>
      <c r="N18" s="13" t="s">
        <v>106</v>
      </c>
      <c r="O18" s="11" t="s">
        <v>280</v>
      </c>
      <c r="P18" s="11" t="s">
        <v>280</v>
      </c>
      <c r="Q18" s="13" t="s">
        <v>106</v>
      </c>
      <c r="R18" s="13" t="s">
        <v>106</v>
      </c>
      <c r="S18" s="13" t="s">
        <v>106</v>
      </c>
      <c r="T18" s="13" t="s">
        <v>106</v>
      </c>
      <c r="U18" s="13" t="s">
        <v>106</v>
      </c>
      <c r="V18" s="13" t="s">
        <v>106</v>
      </c>
      <c r="W18" s="13" t="s">
        <v>106</v>
      </c>
      <c r="X18" s="13" t="s">
        <v>106</v>
      </c>
      <c r="Y18" s="13" t="s">
        <v>106</v>
      </c>
      <c r="Z18" s="13" t="s">
        <v>106</v>
      </c>
      <c r="AA18" s="13" t="s">
        <v>106</v>
      </c>
      <c r="AB18" s="13" t="s">
        <v>106</v>
      </c>
      <c r="AC18" s="13" t="s">
        <v>106</v>
      </c>
      <c r="AD18" s="13" t="s">
        <v>106</v>
      </c>
      <c r="AE18" s="13" t="s">
        <v>106</v>
      </c>
      <c r="AF18" s="13" t="s">
        <v>106</v>
      </c>
      <c r="AG18" s="13" t="s">
        <v>106</v>
      </c>
      <c r="AH18" s="13" t="s">
        <v>106</v>
      </c>
      <c r="AI18" s="13" t="s">
        <v>106</v>
      </c>
      <c r="AJ18" s="13" t="s">
        <v>106</v>
      </c>
      <c r="AK18" s="13" t="s">
        <v>106</v>
      </c>
      <c r="AL18" s="13" t="s">
        <v>106</v>
      </c>
      <c r="AM18" s="13" t="s">
        <v>106</v>
      </c>
      <c r="AN18" s="13" t="s">
        <v>106</v>
      </c>
      <c r="AO18" s="13" t="s">
        <v>106</v>
      </c>
      <c r="AP18" s="13" t="s">
        <v>106</v>
      </c>
      <c r="AQ18" s="13" t="s">
        <v>106</v>
      </c>
      <c r="AR18" s="13" t="s">
        <v>106</v>
      </c>
      <c r="AS18" s="13" t="s">
        <v>106</v>
      </c>
      <c r="AT18" s="13" t="s">
        <v>106</v>
      </c>
      <c r="AU18" s="13" t="s">
        <v>106</v>
      </c>
      <c r="AV18" s="13" t="s">
        <v>106</v>
      </c>
      <c r="AW18" s="13" t="s">
        <v>106</v>
      </c>
      <c r="AX18" s="13" t="s">
        <v>106</v>
      </c>
      <c r="AY18" s="13" t="s">
        <v>106</v>
      </c>
      <c r="AZ18" s="13" t="s">
        <v>106</v>
      </c>
      <c r="BA18" s="13" t="s">
        <v>106</v>
      </c>
      <c r="BB18" s="13" t="s">
        <v>106</v>
      </c>
      <c r="BC18" s="13" t="s">
        <v>106</v>
      </c>
      <c r="BD18" s="13" t="s">
        <v>106</v>
      </c>
      <c r="BE18" s="13" t="s">
        <v>106</v>
      </c>
      <c r="BF18" s="13" t="s">
        <v>106</v>
      </c>
      <c r="BG18" s="13" t="s">
        <v>106</v>
      </c>
      <c r="BH18" s="13" t="s">
        <v>106</v>
      </c>
      <c r="BI18" s="13" t="s">
        <v>106</v>
      </c>
      <c r="BJ18" s="13" t="s">
        <v>106</v>
      </c>
      <c r="BK18" s="13" t="s">
        <v>106</v>
      </c>
      <c r="BL18" s="13" t="s">
        <v>106</v>
      </c>
      <c r="BM18" s="13" t="s">
        <v>107</v>
      </c>
      <c r="BN18" s="13" t="s">
        <v>107</v>
      </c>
      <c r="BO18" s="13" t="s">
        <v>106</v>
      </c>
      <c r="BP18" s="13" t="s">
        <v>106</v>
      </c>
      <c r="BQ18" s="40"/>
      <c r="BR18" s="17"/>
      <c r="BS18" s="29"/>
      <c r="BT18" s="17"/>
      <c r="BU18" s="29"/>
      <c r="BV18" s="29"/>
      <c r="BW18" s="42"/>
      <c r="BX18" s="42"/>
      <c r="BY18" s="29"/>
      <c r="BZ18" s="29"/>
      <c r="CA18" s="17"/>
      <c r="CB18" s="21"/>
      <c r="CC18" s="21"/>
      <c r="CD18" s="29"/>
      <c r="CE18" s="29"/>
      <c r="CF18" s="21"/>
      <c r="CG18" s="29"/>
      <c r="CH18" s="29"/>
      <c r="CI18" s="29"/>
      <c r="CJ18" s="29"/>
      <c r="CK18" s="21"/>
      <c r="CL18" s="29"/>
      <c r="CM18" s="29"/>
      <c r="CN18" s="29"/>
      <c r="CO18" s="21"/>
      <c r="CP18" s="42"/>
      <c r="CQ18" s="24"/>
      <c r="CR18" s="42"/>
      <c r="CS18" s="24"/>
      <c r="CT18" s="42"/>
      <c r="CU18" s="24"/>
      <c r="CV18" s="42"/>
      <c r="CW18" s="24"/>
      <c r="CX18" s="42"/>
      <c r="CY18" s="24"/>
      <c r="CZ18" s="42"/>
      <c r="DA18" s="24"/>
      <c r="DB18" s="42"/>
      <c r="DC18" s="24"/>
      <c r="DD18" s="42"/>
      <c r="DE18" s="24"/>
      <c r="DF18" s="42"/>
      <c r="DG18" s="24"/>
      <c r="DH18" s="42"/>
      <c r="DI18" s="24"/>
      <c r="DJ18" s="42"/>
      <c r="DK18" s="24"/>
      <c r="DL18" s="42"/>
      <c r="DM18" s="24"/>
      <c r="DN18" s="42"/>
      <c r="DO18" s="24"/>
      <c r="DP18" s="42"/>
      <c r="DQ18" s="24"/>
      <c r="DR18" s="42"/>
      <c r="DS18" s="24"/>
      <c r="DT18" s="42"/>
      <c r="DU18" s="42"/>
      <c r="DV18" s="42"/>
      <c r="DW18" s="42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</row>
    <row r="19" spans="1:140" x14ac:dyDescent="0.25">
      <c r="A19" s="14">
        <v>2016</v>
      </c>
      <c r="B19" s="14" t="s">
        <v>182</v>
      </c>
      <c r="C19" s="13" t="s">
        <v>106</v>
      </c>
      <c r="D19" s="13" t="s">
        <v>106</v>
      </c>
      <c r="E19" s="13" t="s">
        <v>106</v>
      </c>
      <c r="F19" s="13" t="s">
        <v>106</v>
      </c>
      <c r="G19" s="13" t="s">
        <v>106</v>
      </c>
      <c r="H19" s="13" t="s">
        <v>106</v>
      </c>
      <c r="I19" s="13" t="s">
        <v>106</v>
      </c>
      <c r="J19" s="13" t="s">
        <v>106</v>
      </c>
      <c r="K19" s="13" t="s">
        <v>106</v>
      </c>
      <c r="L19" s="13" t="s">
        <v>106</v>
      </c>
      <c r="M19" s="13" t="s">
        <v>106</v>
      </c>
      <c r="N19" s="13" t="s">
        <v>106</v>
      </c>
      <c r="O19" s="11" t="s">
        <v>280</v>
      </c>
      <c r="P19" s="11" t="s">
        <v>280</v>
      </c>
      <c r="Q19" s="13" t="s">
        <v>106</v>
      </c>
      <c r="R19" s="13" t="s">
        <v>106</v>
      </c>
      <c r="S19" s="13" t="s">
        <v>106</v>
      </c>
      <c r="T19" s="13" t="s">
        <v>106</v>
      </c>
      <c r="U19" s="13" t="s">
        <v>106</v>
      </c>
      <c r="V19" s="13" t="s">
        <v>106</v>
      </c>
      <c r="W19" s="13" t="s">
        <v>106</v>
      </c>
      <c r="X19" s="13" t="s">
        <v>106</v>
      </c>
      <c r="Y19" s="13" t="s">
        <v>106</v>
      </c>
      <c r="Z19" s="13" t="s">
        <v>106</v>
      </c>
      <c r="AA19" s="13" t="s">
        <v>106</v>
      </c>
      <c r="AB19" s="13" t="s">
        <v>106</v>
      </c>
      <c r="AC19" s="13" t="s">
        <v>106</v>
      </c>
      <c r="AD19" s="13" t="s">
        <v>106</v>
      </c>
      <c r="AE19" s="13" t="s">
        <v>106</v>
      </c>
      <c r="AF19" s="13" t="s">
        <v>106</v>
      </c>
      <c r="AG19" s="13" t="s">
        <v>106</v>
      </c>
      <c r="AH19" s="13" t="s">
        <v>106</v>
      </c>
      <c r="AI19" s="13" t="s">
        <v>107</v>
      </c>
      <c r="AJ19" s="13" t="s">
        <v>107</v>
      </c>
      <c r="AK19" s="13" t="s">
        <v>106</v>
      </c>
      <c r="AL19" s="13" t="s">
        <v>106</v>
      </c>
      <c r="AM19" s="13" t="s">
        <v>106</v>
      </c>
      <c r="AN19" s="13" t="s">
        <v>106</v>
      </c>
      <c r="AO19" s="13" t="s">
        <v>107</v>
      </c>
      <c r="AP19" s="13" t="s">
        <v>107</v>
      </c>
      <c r="AQ19" s="13" t="s">
        <v>106</v>
      </c>
      <c r="AR19" s="13" t="s">
        <v>106</v>
      </c>
      <c r="AS19" s="13" t="s">
        <v>106</v>
      </c>
      <c r="AT19" s="13" t="s">
        <v>106</v>
      </c>
      <c r="AU19" s="13" t="s">
        <v>106</v>
      </c>
      <c r="AV19" s="13" t="s">
        <v>106</v>
      </c>
      <c r="AW19" s="13" t="s">
        <v>106</v>
      </c>
      <c r="AX19" s="13" t="s">
        <v>106</v>
      </c>
      <c r="AY19" s="13" t="s">
        <v>106</v>
      </c>
      <c r="AZ19" s="13" t="s">
        <v>106</v>
      </c>
      <c r="BA19" s="13" t="s">
        <v>106</v>
      </c>
      <c r="BB19" s="13" t="s">
        <v>106</v>
      </c>
      <c r="BC19" s="13" t="s">
        <v>106</v>
      </c>
      <c r="BD19" s="13" t="s">
        <v>106</v>
      </c>
      <c r="BE19" s="13" t="s">
        <v>106</v>
      </c>
      <c r="BF19" s="13" t="s">
        <v>106</v>
      </c>
      <c r="BG19" s="13" t="s">
        <v>106</v>
      </c>
      <c r="BH19" s="13" t="s">
        <v>106</v>
      </c>
      <c r="BI19" s="13" t="s">
        <v>106</v>
      </c>
      <c r="BJ19" s="13" t="s">
        <v>106</v>
      </c>
      <c r="BK19" s="13" t="s">
        <v>106</v>
      </c>
      <c r="BL19" s="13" t="s">
        <v>106</v>
      </c>
      <c r="BM19" s="13" t="s">
        <v>106</v>
      </c>
      <c r="BN19" s="13" t="s">
        <v>106</v>
      </c>
      <c r="BO19" s="13" t="s">
        <v>107</v>
      </c>
      <c r="BP19" s="13" t="s">
        <v>107</v>
      </c>
      <c r="BQ19" s="40"/>
      <c r="BR19" s="17"/>
      <c r="BS19" s="29"/>
      <c r="BT19" s="17"/>
      <c r="BU19" s="29"/>
      <c r="BV19" s="29"/>
      <c r="BW19" s="42"/>
      <c r="BX19" s="42"/>
      <c r="BY19" s="29"/>
      <c r="BZ19" s="29"/>
      <c r="CA19" s="17"/>
      <c r="CB19" s="21"/>
      <c r="CC19" s="21"/>
      <c r="CD19" s="29"/>
      <c r="CE19" s="29"/>
      <c r="CF19" s="21"/>
      <c r="CG19" s="29"/>
      <c r="CH19" s="29"/>
      <c r="CI19" s="29"/>
      <c r="CJ19" s="29"/>
      <c r="CK19" s="21"/>
      <c r="CL19" s="29"/>
      <c r="CM19" s="29"/>
      <c r="CN19" s="29"/>
      <c r="CO19" s="21"/>
      <c r="CP19" s="42"/>
      <c r="CQ19" s="24"/>
      <c r="CR19" s="42"/>
      <c r="CS19" s="24"/>
      <c r="CT19" s="42"/>
      <c r="CU19" s="24"/>
      <c r="CV19" s="42"/>
      <c r="CW19" s="24"/>
      <c r="CX19" s="42"/>
      <c r="CY19" s="24"/>
      <c r="CZ19" s="42"/>
      <c r="DA19" s="24"/>
      <c r="DB19" s="42"/>
      <c r="DC19" s="24"/>
      <c r="DD19" s="42"/>
      <c r="DE19" s="24"/>
      <c r="DF19" s="42"/>
      <c r="DG19" s="24"/>
      <c r="DH19" s="42"/>
      <c r="DI19" s="24"/>
      <c r="DJ19" s="42"/>
      <c r="DK19" s="24"/>
      <c r="DL19" s="42"/>
      <c r="DM19" s="24"/>
      <c r="DN19" s="42"/>
      <c r="DO19" s="24"/>
      <c r="DP19" s="42"/>
      <c r="DQ19" s="24"/>
      <c r="DR19" s="42"/>
      <c r="DS19" s="24"/>
      <c r="DT19" s="42"/>
      <c r="DU19" s="42"/>
      <c r="DV19" s="42"/>
      <c r="DW19" s="42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</row>
    <row r="20" spans="1:140" x14ac:dyDescent="0.25">
      <c r="A20" s="14">
        <v>2016</v>
      </c>
      <c r="B20" s="14" t="s">
        <v>7</v>
      </c>
      <c r="C20" s="13">
        <v>6</v>
      </c>
      <c r="D20" s="13">
        <v>3</v>
      </c>
      <c r="E20" s="13" t="s">
        <v>106</v>
      </c>
      <c r="F20" s="13" t="s">
        <v>106</v>
      </c>
      <c r="G20" s="13">
        <v>1</v>
      </c>
      <c r="H20" s="13">
        <v>2</v>
      </c>
      <c r="I20" s="13" t="s">
        <v>107</v>
      </c>
      <c r="J20" s="13" t="s">
        <v>107</v>
      </c>
      <c r="K20" s="13" t="s">
        <v>106</v>
      </c>
      <c r="L20" s="13" t="s">
        <v>106</v>
      </c>
      <c r="M20" s="13">
        <v>9</v>
      </c>
      <c r="N20" s="13">
        <v>5</v>
      </c>
      <c r="O20" s="11" t="s">
        <v>280</v>
      </c>
      <c r="P20" s="11" t="s">
        <v>280</v>
      </c>
      <c r="Q20" s="13">
        <v>1</v>
      </c>
      <c r="R20" s="13">
        <v>2</v>
      </c>
      <c r="S20" s="13">
        <v>2</v>
      </c>
      <c r="T20" s="13">
        <v>3</v>
      </c>
      <c r="U20" s="13">
        <v>4</v>
      </c>
      <c r="V20" s="13">
        <v>4</v>
      </c>
      <c r="W20" s="13" t="s">
        <v>106</v>
      </c>
      <c r="X20" s="13" t="s">
        <v>106</v>
      </c>
      <c r="Y20" s="13">
        <v>3</v>
      </c>
      <c r="Z20" s="13">
        <v>3</v>
      </c>
      <c r="AA20" s="13" t="s">
        <v>107</v>
      </c>
      <c r="AB20" s="13" t="s">
        <v>107</v>
      </c>
      <c r="AC20" s="13">
        <v>2</v>
      </c>
      <c r="AD20" s="13">
        <v>2</v>
      </c>
      <c r="AE20" s="13" t="s">
        <v>107</v>
      </c>
      <c r="AF20" s="13" t="s">
        <v>107</v>
      </c>
      <c r="AG20" s="13" t="s">
        <v>107</v>
      </c>
      <c r="AH20" s="13" t="s">
        <v>107</v>
      </c>
      <c r="AI20" s="13">
        <v>2</v>
      </c>
      <c r="AJ20" s="13">
        <v>3</v>
      </c>
      <c r="AK20" s="13">
        <v>1</v>
      </c>
      <c r="AL20" s="13">
        <v>2</v>
      </c>
      <c r="AM20" s="13">
        <v>1</v>
      </c>
      <c r="AN20" s="13">
        <v>2</v>
      </c>
      <c r="AO20" s="13">
        <v>1</v>
      </c>
      <c r="AP20" s="13">
        <v>1</v>
      </c>
      <c r="AQ20" s="13" t="s">
        <v>106</v>
      </c>
      <c r="AR20" s="13" t="s">
        <v>106</v>
      </c>
      <c r="AS20" s="13" t="s">
        <v>106</v>
      </c>
      <c r="AT20" s="13" t="s">
        <v>106</v>
      </c>
      <c r="AU20" s="13" t="s">
        <v>107</v>
      </c>
      <c r="AV20" s="13" t="s">
        <v>107</v>
      </c>
      <c r="AW20" s="13" t="s">
        <v>107</v>
      </c>
      <c r="AX20" s="13" t="s">
        <v>107</v>
      </c>
      <c r="AY20" s="13">
        <v>29</v>
      </c>
      <c r="AZ20" s="13">
        <v>10</v>
      </c>
      <c r="BA20" s="13">
        <v>13</v>
      </c>
      <c r="BB20" s="13">
        <v>6</v>
      </c>
      <c r="BC20" s="13" t="s">
        <v>106</v>
      </c>
      <c r="BD20" s="13" t="s">
        <v>106</v>
      </c>
      <c r="BE20" s="13">
        <v>1</v>
      </c>
      <c r="BF20" s="13">
        <v>2</v>
      </c>
      <c r="BG20" s="13" t="s">
        <v>107</v>
      </c>
      <c r="BH20" s="13" t="s">
        <v>107</v>
      </c>
      <c r="BI20" s="13">
        <v>44</v>
      </c>
      <c r="BJ20" s="13">
        <v>14</v>
      </c>
      <c r="BK20" s="13">
        <v>2</v>
      </c>
      <c r="BL20" s="13">
        <v>3</v>
      </c>
      <c r="BM20" s="13" t="s">
        <v>107</v>
      </c>
      <c r="BN20" s="13" t="s">
        <v>107</v>
      </c>
      <c r="BO20" s="13">
        <v>2</v>
      </c>
      <c r="BP20" s="13">
        <v>2</v>
      </c>
      <c r="BQ20" s="40"/>
      <c r="BR20" s="17"/>
      <c r="BS20" s="29"/>
      <c r="BT20" s="17"/>
      <c r="BU20" s="29"/>
      <c r="BV20" s="29"/>
      <c r="BW20" s="42"/>
      <c r="BX20" s="42"/>
      <c r="BY20" s="29"/>
      <c r="BZ20" s="29"/>
      <c r="CA20" s="17"/>
      <c r="CB20" s="21"/>
      <c r="CC20" s="21"/>
      <c r="CD20" s="29"/>
      <c r="CE20" s="29"/>
      <c r="CF20" s="21"/>
      <c r="CG20" s="29"/>
      <c r="CH20" s="29"/>
      <c r="CI20" s="29"/>
      <c r="CJ20" s="29"/>
      <c r="CK20" s="21"/>
      <c r="CL20" s="29"/>
      <c r="CM20" s="29"/>
      <c r="CN20" s="29"/>
      <c r="CO20" s="21"/>
      <c r="CP20" s="42"/>
      <c r="CQ20" s="24"/>
      <c r="CR20" s="42"/>
      <c r="CS20" s="24"/>
      <c r="CT20" s="42"/>
      <c r="CU20" s="24"/>
      <c r="CV20" s="42"/>
      <c r="CW20" s="24"/>
      <c r="CX20" s="42"/>
      <c r="CY20" s="24"/>
      <c r="CZ20" s="42"/>
      <c r="DA20" s="24"/>
      <c r="DB20" s="42"/>
      <c r="DC20" s="24"/>
      <c r="DD20" s="42"/>
      <c r="DE20" s="24"/>
      <c r="DF20" s="42"/>
      <c r="DG20" s="24"/>
      <c r="DH20" s="42"/>
      <c r="DI20" s="24"/>
      <c r="DJ20" s="42"/>
      <c r="DK20" s="24"/>
      <c r="DL20" s="42"/>
      <c r="DM20" s="24"/>
      <c r="DN20" s="42"/>
      <c r="DO20" s="24"/>
      <c r="DP20" s="42"/>
      <c r="DQ20" s="24"/>
      <c r="DR20" s="42"/>
      <c r="DS20" s="24"/>
      <c r="DT20" s="42"/>
      <c r="DU20" s="42"/>
      <c r="DV20" s="42"/>
      <c r="DW20" s="42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</row>
    <row r="21" spans="1:140" x14ac:dyDescent="0.25">
      <c r="A21" s="14">
        <v>2016</v>
      </c>
      <c r="B21" s="14" t="s">
        <v>8</v>
      </c>
      <c r="C21" s="13" t="s">
        <v>106</v>
      </c>
      <c r="D21" s="12" t="s">
        <v>106</v>
      </c>
      <c r="E21" s="13" t="s">
        <v>107</v>
      </c>
      <c r="F21" s="12" t="s">
        <v>107</v>
      </c>
      <c r="G21" s="13" t="s">
        <v>106</v>
      </c>
      <c r="H21" s="12" t="s">
        <v>106</v>
      </c>
      <c r="I21" s="13" t="s">
        <v>107</v>
      </c>
      <c r="J21" s="12" t="s">
        <v>107</v>
      </c>
      <c r="K21" s="13" t="s">
        <v>106</v>
      </c>
      <c r="L21" s="12" t="s">
        <v>106</v>
      </c>
      <c r="M21" s="13" t="s">
        <v>106</v>
      </c>
      <c r="N21" s="12" t="s">
        <v>106</v>
      </c>
      <c r="O21" s="11" t="s">
        <v>280</v>
      </c>
      <c r="P21" s="11" t="s">
        <v>280</v>
      </c>
      <c r="Q21" s="13">
        <v>2</v>
      </c>
      <c r="R21" s="12">
        <v>2</v>
      </c>
      <c r="S21" s="13" t="s">
        <v>107</v>
      </c>
      <c r="T21" s="12" t="s">
        <v>107</v>
      </c>
      <c r="U21" s="13" t="s">
        <v>107</v>
      </c>
      <c r="V21" s="12" t="s">
        <v>107</v>
      </c>
      <c r="W21" s="13" t="s">
        <v>106</v>
      </c>
      <c r="X21" s="12" t="s">
        <v>106</v>
      </c>
      <c r="Y21" s="13" t="s">
        <v>107</v>
      </c>
      <c r="Z21" s="12" t="s">
        <v>107</v>
      </c>
      <c r="AA21" s="13" t="s">
        <v>106</v>
      </c>
      <c r="AB21" s="12" t="s">
        <v>106</v>
      </c>
      <c r="AC21" s="13" t="s">
        <v>106</v>
      </c>
      <c r="AD21" s="12" t="s">
        <v>106</v>
      </c>
      <c r="AE21" s="13" t="s">
        <v>106</v>
      </c>
      <c r="AF21" s="12" t="s">
        <v>106</v>
      </c>
      <c r="AG21" s="13" t="s">
        <v>106</v>
      </c>
      <c r="AH21" s="12" t="s">
        <v>106</v>
      </c>
      <c r="AI21" s="13" t="s">
        <v>107</v>
      </c>
      <c r="AJ21" s="12" t="s">
        <v>107</v>
      </c>
      <c r="AK21" s="13" t="s">
        <v>106</v>
      </c>
      <c r="AL21" s="12" t="s">
        <v>106</v>
      </c>
      <c r="AM21" s="13" t="s">
        <v>107</v>
      </c>
      <c r="AN21" s="12" t="s">
        <v>107</v>
      </c>
      <c r="AO21" s="13" t="s">
        <v>107</v>
      </c>
      <c r="AP21" s="12" t="s">
        <v>107</v>
      </c>
      <c r="AQ21" s="13" t="s">
        <v>106</v>
      </c>
      <c r="AR21" s="12" t="s">
        <v>106</v>
      </c>
      <c r="AS21" s="13" t="s">
        <v>106</v>
      </c>
      <c r="AT21" s="12" t="s">
        <v>106</v>
      </c>
      <c r="AU21" s="13">
        <v>1</v>
      </c>
      <c r="AV21" s="12">
        <v>2</v>
      </c>
      <c r="AW21" s="13" t="s">
        <v>106</v>
      </c>
      <c r="AX21" s="12" t="s">
        <v>106</v>
      </c>
      <c r="AY21" s="13">
        <v>1</v>
      </c>
      <c r="AZ21" s="12">
        <v>2</v>
      </c>
      <c r="BA21" s="13" t="s">
        <v>106</v>
      </c>
      <c r="BB21" s="12" t="s">
        <v>106</v>
      </c>
      <c r="BC21" s="13" t="s">
        <v>106</v>
      </c>
      <c r="BD21" s="12" t="s">
        <v>106</v>
      </c>
      <c r="BE21" s="13" t="s">
        <v>106</v>
      </c>
      <c r="BF21" s="12" t="s">
        <v>106</v>
      </c>
      <c r="BG21" s="13" t="s">
        <v>106</v>
      </c>
      <c r="BH21" s="12" t="s">
        <v>106</v>
      </c>
      <c r="BI21" s="13" t="s">
        <v>106</v>
      </c>
      <c r="BJ21" s="12" t="s">
        <v>106</v>
      </c>
      <c r="BK21" s="13" t="s">
        <v>106</v>
      </c>
      <c r="BL21" s="12" t="s">
        <v>106</v>
      </c>
      <c r="BM21" s="13">
        <v>1</v>
      </c>
      <c r="BN21" s="12">
        <v>3</v>
      </c>
      <c r="BO21" s="13" t="s">
        <v>106</v>
      </c>
      <c r="BP21" s="12" t="s">
        <v>106</v>
      </c>
      <c r="BQ21" s="40"/>
      <c r="BR21" s="17"/>
      <c r="BS21" s="29"/>
      <c r="BT21" s="17"/>
      <c r="BU21" s="29"/>
      <c r="BV21" s="29"/>
      <c r="BW21" s="42"/>
      <c r="BX21" s="42"/>
      <c r="BY21" s="29"/>
      <c r="BZ21" s="29"/>
      <c r="CA21" s="17"/>
      <c r="CB21" s="21"/>
      <c r="CC21" s="21"/>
      <c r="CD21" s="29"/>
      <c r="CE21" s="29"/>
      <c r="CF21" s="21"/>
      <c r="CG21" s="29"/>
      <c r="CH21" s="29"/>
      <c r="CI21" s="29"/>
      <c r="CJ21" s="29"/>
      <c r="CK21" s="21"/>
      <c r="CL21" s="29"/>
      <c r="CM21" s="29"/>
      <c r="CN21" s="29"/>
      <c r="CO21" s="21"/>
      <c r="CP21" s="42"/>
      <c r="CQ21" s="24"/>
      <c r="CR21" s="42"/>
      <c r="CS21" s="24"/>
      <c r="CT21" s="42"/>
      <c r="CU21" s="24"/>
      <c r="CV21" s="42"/>
      <c r="CW21" s="24"/>
      <c r="CX21" s="42"/>
      <c r="CY21" s="24"/>
      <c r="CZ21" s="42"/>
      <c r="DA21" s="24"/>
      <c r="DB21" s="42"/>
      <c r="DC21" s="24"/>
      <c r="DD21" s="42"/>
      <c r="DE21" s="24"/>
      <c r="DF21" s="42"/>
      <c r="DG21" s="24"/>
      <c r="DH21" s="42"/>
      <c r="DI21" s="24"/>
      <c r="DJ21" s="42"/>
      <c r="DK21" s="24"/>
      <c r="DL21" s="42"/>
      <c r="DM21" s="24"/>
      <c r="DN21" s="42"/>
      <c r="DO21" s="24"/>
      <c r="DP21" s="42"/>
      <c r="DQ21" s="24"/>
      <c r="DR21" s="42"/>
      <c r="DS21" s="24"/>
      <c r="DT21" s="42"/>
      <c r="DU21" s="42"/>
      <c r="DV21" s="42"/>
      <c r="DW21" s="42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</row>
    <row r="22" spans="1:140" x14ac:dyDescent="0.25">
      <c r="A22" s="14">
        <v>2016</v>
      </c>
      <c r="B22" s="14" t="s">
        <v>9</v>
      </c>
      <c r="C22" s="13" t="s">
        <v>107</v>
      </c>
      <c r="D22" s="13" t="s">
        <v>107</v>
      </c>
      <c r="E22" s="13" t="s">
        <v>106</v>
      </c>
      <c r="F22" s="13" t="s">
        <v>106</v>
      </c>
      <c r="G22" s="13" t="s">
        <v>106</v>
      </c>
      <c r="H22" s="13" t="s">
        <v>106</v>
      </c>
      <c r="I22" s="13" t="s">
        <v>106</v>
      </c>
      <c r="J22" s="13" t="s">
        <v>106</v>
      </c>
      <c r="K22" s="13" t="s">
        <v>107</v>
      </c>
      <c r="L22" s="13" t="s">
        <v>107</v>
      </c>
      <c r="M22" s="13" t="s">
        <v>106</v>
      </c>
      <c r="N22" s="13" t="s">
        <v>106</v>
      </c>
      <c r="O22" s="11" t="s">
        <v>280</v>
      </c>
      <c r="P22" s="11" t="s">
        <v>280</v>
      </c>
      <c r="Q22" s="13" t="s">
        <v>106</v>
      </c>
      <c r="R22" s="13" t="s">
        <v>106</v>
      </c>
      <c r="S22" s="13" t="s">
        <v>106</v>
      </c>
      <c r="T22" s="13" t="s">
        <v>106</v>
      </c>
      <c r="U22" s="13">
        <v>2</v>
      </c>
      <c r="V22" s="13">
        <v>3</v>
      </c>
      <c r="W22" s="13" t="s">
        <v>106</v>
      </c>
      <c r="X22" s="13" t="s">
        <v>106</v>
      </c>
      <c r="Y22" s="13" t="s">
        <v>106</v>
      </c>
      <c r="Z22" s="13" t="s">
        <v>106</v>
      </c>
      <c r="AA22" s="13" t="s">
        <v>106</v>
      </c>
      <c r="AB22" s="13" t="s">
        <v>106</v>
      </c>
      <c r="AC22" s="13" t="s">
        <v>106</v>
      </c>
      <c r="AD22" s="13" t="s">
        <v>106</v>
      </c>
      <c r="AE22" s="13" t="s">
        <v>106</v>
      </c>
      <c r="AF22" s="13" t="s">
        <v>106</v>
      </c>
      <c r="AG22" s="13" t="s">
        <v>106</v>
      </c>
      <c r="AH22" s="13" t="s">
        <v>106</v>
      </c>
      <c r="AI22" s="13" t="s">
        <v>106</v>
      </c>
      <c r="AJ22" s="13" t="s">
        <v>106</v>
      </c>
      <c r="AK22" s="13" t="s">
        <v>106</v>
      </c>
      <c r="AL22" s="13" t="s">
        <v>106</v>
      </c>
      <c r="AM22" s="13" t="s">
        <v>106</v>
      </c>
      <c r="AN22" s="13" t="s">
        <v>106</v>
      </c>
      <c r="AO22" s="13" t="s">
        <v>106</v>
      </c>
      <c r="AP22" s="13" t="s">
        <v>106</v>
      </c>
      <c r="AQ22" s="13" t="s">
        <v>106</v>
      </c>
      <c r="AR22" s="13" t="s">
        <v>106</v>
      </c>
      <c r="AS22" s="13" t="s">
        <v>106</v>
      </c>
      <c r="AT22" s="13" t="s">
        <v>106</v>
      </c>
      <c r="AU22" s="13" t="s">
        <v>106</v>
      </c>
      <c r="AV22" s="13" t="s">
        <v>106</v>
      </c>
      <c r="AW22" s="13" t="s">
        <v>106</v>
      </c>
      <c r="AX22" s="13" t="s">
        <v>106</v>
      </c>
      <c r="AY22" s="13" t="s">
        <v>106</v>
      </c>
      <c r="AZ22" s="13" t="s">
        <v>106</v>
      </c>
      <c r="BA22" s="13" t="s">
        <v>106</v>
      </c>
      <c r="BB22" s="13" t="s">
        <v>106</v>
      </c>
      <c r="BC22" s="13" t="s">
        <v>106</v>
      </c>
      <c r="BD22" s="13" t="s">
        <v>106</v>
      </c>
      <c r="BE22" s="13" t="s">
        <v>106</v>
      </c>
      <c r="BF22" s="13" t="s">
        <v>106</v>
      </c>
      <c r="BG22" s="13" t="s">
        <v>106</v>
      </c>
      <c r="BH22" s="13" t="s">
        <v>106</v>
      </c>
      <c r="BI22" s="13" t="s">
        <v>106</v>
      </c>
      <c r="BJ22" s="13" t="s">
        <v>106</v>
      </c>
      <c r="BK22" s="13" t="s">
        <v>106</v>
      </c>
      <c r="BL22" s="13" t="s">
        <v>106</v>
      </c>
      <c r="BM22" s="13" t="s">
        <v>106</v>
      </c>
      <c r="BN22" s="13" t="s">
        <v>106</v>
      </c>
      <c r="BO22" s="13" t="s">
        <v>106</v>
      </c>
      <c r="BP22" s="13" t="s">
        <v>106</v>
      </c>
      <c r="BQ22" s="40"/>
      <c r="BR22" s="17"/>
      <c r="BS22" s="29"/>
      <c r="BT22" s="17"/>
      <c r="BU22" s="29"/>
      <c r="BV22" s="29"/>
      <c r="BW22" s="42"/>
      <c r="BX22" s="42"/>
      <c r="BY22" s="29"/>
      <c r="BZ22" s="29"/>
      <c r="CA22" s="17"/>
      <c r="CB22" s="21"/>
      <c r="CC22" s="21"/>
      <c r="CD22" s="29"/>
      <c r="CE22" s="29"/>
      <c r="CF22" s="21"/>
      <c r="CG22" s="29"/>
      <c r="CH22" s="29"/>
      <c r="CI22" s="29"/>
      <c r="CJ22" s="29"/>
      <c r="CK22" s="21"/>
      <c r="CL22" s="29"/>
      <c r="CM22" s="29"/>
      <c r="CN22" s="29"/>
      <c r="CO22" s="21"/>
      <c r="CP22" s="42"/>
      <c r="CQ22" s="24"/>
      <c r="CR22" s="42"/>
      <c r="CS22" s="24"/>
      <c r="CT22" s="42"/>
      <c r="CU22" s="24"/>
      <c r="CV22" s="42"/>
      <c r="CW22" s="24"/>
      <c r="CX22" s="42"/>
      <c r="CY22" s="24"/>
      <c r="CZ22" s="42"/>
      <c r="DA22" s="24"/>
      <c r="DB22" s="42"/>
      <c r="DC22" s="24"/>
      <c r="DD22" s="42"/>
      <c r="DE22" s="24"/>
      <c r="DF22" s="42"/>
      <c r="DG22" s="24"/>
      <c r="DH22" s="42"/>
      <c r="DI22" s="24"/>
      <c r="DJ22" s="42"/>
      <c r="DK22" s="24"/>
      <c r="DL22" s="42"/>
      <c r="DM22" s="24"/>
      <c r="DN22" s="42"/>
      <c r="DO22" s="24"/>
      <c r="DP22" s="42"/>
      <c r="DQ22" s="24"/>
      <c r="DR22" s="42"/>
      <c r="DS22" s="24"/>
      <c r="DT22" s="42"/>
      <c r="DU22" s="42"/>
      <c r="DV22" s="42"/>
      <c r="DW22" s="42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</row>
    <row r="23" spans="1:140" x14ac:dyDescent="0.25">
      <c r="A23" s="14">
        <v>2016</v>
      </c>
      <c r="B23" s="14" t="s">
        <v>10</v>
      </c>
      <c r="C23" s="13" t="s">
        <v>107</v>
      </c>
      <c r="D23" s="13" t="s">
        <v>107</v>
      </c>
      <c r="E23" s="13" t="s">
        <v>107</v>
      </c>
      <c r="F23" s="13" t="s">
        <v>107</v>
      </c>
      <c r="G23" s="13" t="s">
        <v>106</v>
      </c>
      <c r="H23" s="13" t="s">
        <v>106</v>
      </c>
      <c r="I23" s="13" t="s">
        <v>106</v>
      </c>
      <c r="J23" s="13" t="s">
        <v>106</v>
      </c>
      <c r="K23" s="13" t="s">
        <v>106</v>
      </c>
      <c r="L23" s="13" t="s">
        <v>106</v>
      </c>
      <c r="M23" s="13" t="s">
        <v>107</v>
      </c>
      <c r="N23" s="13" t="s">
        <v>107</v>
      </c>
      <c r="O23" s="11" t="s">
        <v>280</v>
      </c>
      <c r="P23" s="11" t="s">
        <v>280</v>
      </c>
      <c r="Q23" s="13" t="s">
        <v>106</v>
      </c>
      <c r="R23" s="13" t="s">
        <v>106</v>
      </c>
      <c r="S23" s="13" t="s">
        <v>106</v>
      </c>
      <c r="T23" s="13" t="s">
        <v>106</v>
      </c>
      <c r="U23" s="13" t="s">
        <v>106</v>
      </c>
      <c r="V23" s="13" t="s">
        <v>106</v>
      </c>
      <c r="W23" s="13" t="s">
        <v>106</v>
      </c>
      <c r="X23" s="13" t="s">
        <v>106</v>
      </c>
      <c r="Y23" s="13">
        <v>1</v>
      </c>
      <c r="Z23" s="13">
        <v>2</v>
      </c>
      <c r="AA23" s="13" t="s">
        <v>107</v>
      </c>
      <c r="AB23" s="13" t="s">
        <v>107</v>
      </c>
      <c r="AC23" s="13" t="s">
        <v>106</v>
      </c>
      <c r="AD23" s="13" t="s">
        <v>106</v>
      </c>
      <c r="AE23" s="13" t="s">
        <v>106</v>
      </c>
      <c r="AF23" s="13" t="s">
        <v>106</v>
      </c>
      <c r="AG23" s="13" t="s">
        <v>106</v>
      </c>
      <c r="AH23" s="13" t="s">
        <v>106</v>
      </c>
      <c r="AI23" s="13">
        <v>1</v>
      </c>
      <c r="AJ23" s="13">
        <v>2</v>
      </c>
      <c r="AK23" s="13" t="s">
        <v>106</v>
      </c>
      <c r="AL23" s="13" t="s">
        <v>106</v>
      </c>
      <c r="AM23" s="13" t="s">
        <v>107</v>
      </c>
      <c r="AN23" s="13" t="s">
        <v>107</v>
      </c>
      <c r="AO23" s="13" t="s">
        <v>107</v>
      </c>
      <c r="AP23" s="13" t="s">
        <v>107</v>
      </c>
      <c r="AQ23" s="13" t="s">
        <v>107</v>
      </c>
      <c r="AR23" s="13" t="s">
        <v>107</v>
      </c>
      <c r="AS23" s="13" t="s">
        <v>106</v>
      </c>
      <c r="AT23" s="13" t="s">
        <v>106</v>
      </c>
      <c r="AU23" s="13" t="s">
        <v>107</v>
      </c>
      <c r="AV23" s="13" t="s">
        <v>107</v>
      </c>
      <c r="AW23" s="13" t="s">
        <v>107</v>
      </c>
      <c r="AX23" s="13" t="s">
        <v>107</v>
      </c>
      <c r="AY23" s="13">
        <v>1</v>
      </c>
      <c r="AZ23" s="13">
        <v>2</v>
      </c>
      <c r="BA23" s="13" t="s">
        <v>107</v>
      </c>
      <c r="BB23" s="13" t="s">
        <v>107</v>
      </c>
      <c r="BC23" s="13" t="s">
        <v>107</v>
      </c>
      <c r="BD23" s="13" t="s">
        <v>107</v>
      </c>
      <c r="BE23" s="13" t="s">
        <v>106</v>
      </c>
      <c r="BF23" s="13" t="s">
        <v>106</v>
      </c>
      <c r="BG23" s="13" t="s">
        <v>107</v>
      </c>
      <c r="BH23" s="13" t="s">
        <v>107</v>
      </c>
      <c r="BI23" s="13" t="s">
        <v>107</v>
      </c>
      <c r="BJ23" s="13" t="s">
        <v>107</v>
      </c>
      <c r="BK23" s="13" t="s">
        <v>106</v>
      </c>
      <c r="BL23" s="13" t="s">
        <v>106</v>
      </c>
      <c r="BM23" s="13">
        <v>2</v>
      </c>
      <c r="BN23" s="13">
        <v>3</v>
      </c>
      <c r="BO23" s="13" t="s">
        <v>106</v>
      </c>
      <c r="BP23" s="13" t="s">
        <v>106</v>
      </c>
      <c r="BQ23" s="40"/>
      <c r="BR23" s="17"/>
      <c r="BS23" s="29"/>
      <c r="BT23" s="17"/>
      <c r="BU23" s="29"/>
      <c r="BV23" s="29"/>
      <c r="BW23" s="42"/>
      <c r="BX23" s="42"/>
      <c r="BY23" s="29"/>
      <c r="BZ23" s="29"/>
      <c r="CA23" s="17"/>
      <c r="CB23" s="21"/>
      <c r="CC23" s="21"/>
      <c r="CD23" s="29"/>
      <c r="CE23" s="29"/>
      <c r="CF23" s="21"/>
      <c r="CG23" s="29"/>
      <c r="CH23" s="29"/>
      <c r="CI23" s="29"/>
      <c r="CJ23" s="29"/>
      <c r="CK23" s="21"/>
      <c r="CL23" s="29"/>
      <c r="CM23" s="29"/>
      <c r="CN23" s="29"/>
      <c r="CO23" s="21"/>
      <c r="CP23" s="42"/>
      <c r="CQ23" s="24"/>
      <c r="CR23" s="42"/>
      <c r="CS23" s="24"/>
      <c r="CT23" s="42"/>
      <c r="CU23" s="24"/>
      <c r="CV23" s="42"/>
      <c r="CW23" s="24"/>
      <c r="CX23" s="42"/>
      <c r="CY23" s="24"/>
      <c r="CZ23" s="42"/>
      <c r="DA23" s="24"/>
      <c r="DB23" s="42"/>
      <c r="DC23" s="24"/>
      <c r="DD23" s="42"/>
      <c r="DE23" s="24"/>
      <c r="DF23" s="42"/>
      <c r="DG23" s="24"/>
      <c r="DH23" s="42"/>
      <c r="DI23" s="24"/>
      <c r="DJ23" s="42"/>
      <c r="DK23" s="24"/>
      <c r="DL23" s="42"/>
      <c r="DM23" s="24"/>
      <c r="DN23" s="42"/>
      <c r="DO23" s="24"/>
      <c r="DP23" s="42"/>
      <c r="DQ23" s="24"/>
      <c r="DR23" s="42"/>
      <c r="DS23" s="24"/>
      <c r="DT23" s="42"/>
      <c r="DU23" s="42"/>
      <c r="DV23" s="42"/>
      <c r="DW23" s="42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</row>
    <row r="24" spans="1:140" x14ac:dyDescent="0.25">
      <c r="A24" s="14">
        <v>2016</v>
      </c>
      <c r="B24" s="14" t="s">
        <v>11</v>
      </c>
      <c r="C24" s="13" t="s">
        <v>106</v>
      </c>
      <c r="D24" s="13" t="s">
        <v>106</v>
      </c>
      <c r="E24" s="13" t="s">
        <v>106</v>
      </c>
      <c r="F24" s="13" t="s">
        <v>106</v>
      </c>
      <c r="G24" s="13" t="s">
        <v>106</v>
      </c>
      <c r="H24" s="13" t="s">
        <v>106</v>
      </c>
      <c r="I24" s="13" t="s">
        <v>106</v>
      </c>
      <c r="J24" s="13" t="s">
        <v>106</v>
      </c>
      <c r="K24" s="13" t="s">
        <v>106</v>
      </c>
      <c r="L24" s="13" t="s">
        <v>106</v>
      </c>
      <c r="M24" s="13" t="s">
        <v>106</v>
      </c>
      <c r="N24" s="13" t="s">
        <v>106</v>
      </c>
      <c r="O24" s="11" t="s">
        <v>280</v>
      </c>
      <c r="P24" s="11" t="s">
        <v>280</v>
      </c>
      <c r="Q24" s="13" t="s">
        <v>106</v>
      </c>
      <c r="R24" s="13" t="s">
        <v>106</v>
      </c>
      <c r="S24" s="13" t="s">
        <v>106</v>
      </c>
      <c r="T24" s="13" t="s">
        <v>106</v>
      </c>
      <c r="U24" s="13" t="s">
        <v>106</v>
      </c>
      <c r="V24" s="13" t="s">
        <v>106</v>
      </c>
      <c r="W24" s="13" t="s">
        <v>106</v>
      </c>
      <c r="X24" s="13" t="s">
        <v>106</v>
      </c>
      <c r="Y24" s="13" t="s">
        <v>106</v>
      </c>
      <c r="Z24" s="13" t="s">
        <v>106</v>
      </c>
      <c r="AA24" s="13" t="s">
        <v>106</v>
      </c>
      <c r="AB24" s="13" t="s">
        <v>106</v>
      </c>
      <c r="AC24" s="13" t="s">
        <v>106</v>
      </c>
      <c r="AD24" s="13" t="s">
        <v>106</v>
      </c>
      <c r="AE24" s="13" t="s">
        <v>106</v>
      </c>
      <c r="AF24" s="13" t="s">
        <v>106</v>
      </c>
      <c r="AG24" s="13" t="s">
        <v>106</v>
      </c>
      <c r="AH24" s="13" t="s">
        <v>106</v>
      </c>
      <c r="AI24" s="13" t="s">
        <v>106</v>
      </c>
      <c r="AJ24" s="13" t="s">
        <v>106</v>
      </c>
      <c r="AK24" s="13" t="s">
        <v>106</v>
      </c>
      <c r="AL24" s="13" t="s">
        <v>106</v>
      </c>
      <c r="AM24" s="13" t="s">
        <v>106</v>
      </c>
      <c r="AN24" s="13" t="s">
        <v>106</v>
      </c>
      <c r="AO24" s="13" t="s">
        <v>106</v>
      </c>
      <c r="AP24" s="13" t="s">
        <v>106</v>
      </c>
      <c r="AQ24" s="13" t="s">
        <v>106</v>
      </c>
      <c r="AR24" s="13" t="s">
        <v>106</v>
      </c>
      <c r="AS24" s="13" t="s">
        <v>106</v>
      </c>
      <c r="AT24" s="13" t="s">
        <v>106</v>
      </c>
      <c r="AU24" s="13" t="s">
        <v>106</v>
      </c>
      <c r="AV24" s="13" t="s">
        <v>106</v>
      </c>
      <c r="AW24" s="13" t="s">
        <v>106</v>
      </c>
      <c r="AX24" s="13" t="s">
        <v>106</v>
      </c>
      <c r="AY24" s="13" t="s">
        <v>106</v>
      </c>
      <c r="AZ24" s="13" t="s">
        <v>106</v>
      </c>
      <c r="BA24" s="13" t="s">
        <v>106</v>
      </c>
      <c r="BB24" s="13" t="s">
        <v>106</v>
      </c>
      <c r="BC24" s="13" t="s">
        <v>106</v>
      </c>
      <c r="BD24" s="13" t="s">
        <v>106</v>
      </c>
      <c r="BE24" s="13" t="s">
        <v>106</v>
      </c>
      <c r="BF24" s="13" t="s">
        <v>106</v>
      </c>
      <c r="BG24" s="13" t="s">
        <v>106</v>
      </c>
      <c r="BH24" s="13" t="s">
        <v>106</v>
      </c>
      <c r="BI24" s="13" t="s">
        <v>106</v>
      </c>
      <c r="BJ24" s="13" t="s">
        <v>106</v>
      </c>
      <c r="BK24" s="13" t="s">
        <v>106</v>
      </c>
      <c r="BL24" s="13" t="s">
        <v>106</v>
      </c>
      <c r="BM24" s="13" t="s">
        <v>106</v>
      </c>
      <c r="BN24" s="13" t="s">
        <v>106</v>
      </c>
      <c r="BO24" s="13" t="s">
        <v>106</v>
      </c>
      <c r="BP24" s="13" t="s">
        <v>106</v>
      </c>
      <c r="BQ24" s="40"/>
      <c r="BR24" s="17"/>
      <c r="BS24" s="29"/>
      <c r="BT24" s="17"/>
      <c r="BU24" s="29"/>
      <c r="BV24" s="29"/>
      <c r="BW24" s="42"/>
      <c r="BX24" s="42"/>
      <c r="BY24" s="29"/>
      <c r="BZ24" s="29"/>
      <c r="CA24" s="17"/>
      <c r="CB24" s="21"/>
      <c r="CC24" s="21"/>
      <c r="CD24" s="29"/>
      <c r="CE24" s="29"/>
      <c r="CF24" s="21"/>
      <c r="CG24" s="29"/>
      <c r="CH24" s="29"/>
      <c r="CI24" s="29"/>
      <c r="CJ24" s="29"/>
      <c r="CK24" s="21"/>
      <c r="CL24" s="29"/>
      <c r="CM24" s="29"/>
      <c r="CN24" s="29"/>
      <c r="CO24" s="21"/>
      <c r="CP24" s="42"/>
      <c r="CQ24" s="24"/>
      <c r="CR24" s="42"/>
      <c r="CS24" s="24"/>
      <c r="CT24" s="42"/>
      <c r="CU24" s="24"/>
      <c r="CV24" s="42"/>
      <c r="CW24" s="24"/>
      <c r="CX24" s="42"/>
      <c r="CY24" s="24"/>
      <c r="CZ24" s="42"/>
      <c r="DA24" s="24"/>
      <c r="DB24" s="42"/>
      <c r="DC24" s="24"/>
      <c r="DD24" s="42"/>
      <c r="DE24" s="24"/>
      <c r="DF24" s="42"/>
      <c r="DG24" s="24"/>
      <c r="DH24" s="42"/>
      <c r="DI24" s="24"/>
      <c r="DJ24" s="42"/>
      <c r="DK24" s="24"/>
      <c r="DL24" s="42"/>
      <c r="DM24" s="24"/>
      <c r="DN24" s="42"/>
      <c r="DO24" s="24"/>
      <c r="DP24" s="42"/>
      <c r="DQ24" s="24"/>
      <c r="DR24" s="42"/>
      <c r="DS24" s="24"/>
      <c r="DT24" s="42"/>
      <c r="DU24" s="42"/>
      <c r="DV24" s="42"/>
      <c r="DW24" s="42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</row>
    <row r="25" spans="1:140" x14ac:dyDescent="0.25">
      <c r="A25" s="14">
        <v>2016</v>
      </c>
      <c r="B25" s="14" t="s">
        <v>256</v>
      </c>
      <c r="C25" s="13" t="s">
        <v>106</v>
      </c>
      <c r="D25" s="13" t="s">
        <v>106</v>
      </c>
      <c r="E25" s="13" t="s">
        <v>106</v>
      </c>
      <c r="F25" s="13" t="s">
        <v>106</v>
      </c>
      <c r="G25" s="13" t="s">
        <v>106</v>
      </c>
      <c r="H25" s="13" t="s">
        <v>106</v>
      </c>
      <c r="I25" s="13" t="s">
        <v>106</v>
      </c>
      <c r="J25" s="13" t="s">
        <v>106</v>
      </c>
      <c r="K25" s="13" t="s">
        <v>106</v>
      </c>
      <c r="L25" s="13" t="s">
        <v>106</v>
      </c>
      <c r="M25" s="13" t="s">
        <v>106</v>
      </c>
      <c r="N25" s="13" t="s">
        <v>106</v>
      </c>
      <c r="O25" s="11" t="s">
        <v>280</v>
      </c>
      <c r="P25" s="11" t="s">
        <v>280</v>
      </c>
      <c r="Q25" s="13" t="s">
        <v>106</v>
      </c>
      <c r="R25" s="13" t="s">
        <v>106</v>
      </c>
      <c r="S25" s="13" t="s">
        <v>106</v>
      </c>
      <c r="T25" s="13" t="s">
        <v>106</v>
      </c>
      <c r="U25" s="13" t="s">
        <v>106</v>
      </c>
      <c r="V25" s="13" t="s">
        <v>106</v>
      </c>
      <c r="W25" s="13" t="s">
        <v>107</v>
      </c>
      <c r="X25" s="13" t="s">
        <v>107</v>
      </c>
      <c r="Y25" s="13" t="s">
        <v>106</v>
      </c>
      <c r="Z25" s="13" t="s">
        <v>106</v>
      </c>
      <c r="AA25" s="13" t="s">
        <v>106</v>
      </c>
      <c r="AB25" s="13" t="s">
        <v>106</v>
      </c>
      <c r="AC25" s="13" t="s">
        <v>107</v>
      </c>
      <c r="AD25" s="13" t="s">
        <v>107</v>
      </c>
      <c r="AE25" s="13" t="s">
        <v>106</v>
      </c>
      <c r="AF25" s="13" t="s">
        <v>106</v>
      </c>
      <c r="AG25" s="13" t="s">
        <v>106</v>
      </c>
      <c r="AH25" s="13" t="s">
        <v>106</v>
      </c>
      <c r="AI25" s="13" t="s">
        <v>106</v>
      </c>
      <c r="AJ25" s="13" t="s">
        <v>106</v>
      </c>
      <c r="AK25" s="13" t="s">
        <v>106</v>
      </c>
      <c r="AL25" s="13" t="s">
        <v>106</v>
      </c>
      <c r="AM25" s="13" t="s">
        <v>106</v>
      </c>
      <c r="AN25" s="13" t="s">
        <v>106</v>
      </c>
      <c r="AO25" s="13" t="s">
        <v>106</v>
      </c>
      <c r="AP25" s="13" t="s">
        <v>106</v>
      </c>
      <c r="AQ25" s="13" t="s">
        <v>106</v>
      </c>
      <c r="AR25" s="13" t="s">
        <v>106</v>
      </c>
      <c r="AS25" s="13" t="s">
        <v>106</v>
      </c>
      <c r="AT25" s="13" t="s">
        <v>106</v>
      </c>
      <c r="AU25" s="13" t="s">
        <v>106</v>
      </c>
      <c r="AV25" s="13" t="s">
        <v>106</v>
      </c>
      <c r="AW25" s="13" t="s">
        <v>106</v>
      </c>
      <c r="AX25" s="13" t="s">
        <v>106</v>
      </c>
      <c r="AY25" s="13" t="s">
        <v>106</v>
      </c>
      <c r="AZ25" s="13" t="s">
        <v>106</v>
      </c>
      <c r="BA25" s="13" t="s">
        <v>106</v>
      </c>
      <c r="BB25" s="13" t="s">
        <v>106</v>
      </c>
      <c r="BC25" s="13" t="s">
        <v>106</v>
      </c>
      <c r="BD25" s="13" t="s">
        <v>106</v>
      </c>
      <c r="BE25" s="13" t="s">
        <v>106</v>
      </c>
      <c r="BF25" s="13" t="s">
        <v>106</v>
      </c>
      <c r="BG25" s="13" t="s">
        <v>106</v>
      </c>
      <c r="BH25" s="13" t="s">
        <v>106</v>
      </c>
      <c r="BI25" s="13" t="s">
        <v>106</v>
      </c>
      <c r="BJ25" s="13" t="s">
        <v>106</v>
      </c>
      <c r="BK25" s="13" t="s">
        <v>106</v>
      </c>
      <c r="BL25" s="13" t="s">
        <v>106</v>
      </c>
      <c r="BM25" s="13" t="s">
        <v>106</v>
      </c>
      <c r="BN25" s="13" t="s">
        <v>106</v>
      </c>
      <c r="BO25" s="13" t="s">
        <v>106</v>
      </c>
      <c r="BP25" s="13" t="s">
        <v>106</v>
      </c>
      <c r="BQ25" s="40"/>
      <c r="BR25" s="17"/>
      <c r="BS25" s="29"/>
      <c r="BT25" s="17"/>
      <c r="BU25" s="29"/>
      <c r="BV25" s="29"/>
      <c r="BW25" s="42"/>
      <c r="BX25" s="42"/>
      <c r="BY25" s="29"/>
      <c r="BZ25" s="29"/>
      <c r="CA25" s="17"/>
      <c r="CB25" s="21"/>
      <c r="CC25" s="21"/>
      <c r="CD25" s="29"/>
      <c r="CE25" s="29"/>
      <c r="CF25" s="21"/>
      <c r="CG25" s="29"/>
      <c r="CH25" s="29"/>
      <c r="CI25" s="29"/>
      <c r="CJ25" s="29"/>
      <c r="CK25" s="21"/>
      <c r="CL25" s="29"/>
      <c r="CM25" s="29"/>
      <c r="CN25" s="29"/>
      <c r="CO25" s="21"/>
      <c r="CP25" s="42"/>
      <c r="CQ25" s="24"/>
      <c r="CR25" s="42"/>
      <c r="CS25" s="24"/>
      <c r="CT25" s="42"/>
      <c r="CU25" s="24"/>
      <c r="CV25" s="42"/>
      <c r="CW25" s="24"/>
      <c r="CX25" s="42"/>
      <c r="CY25" s="24"/>
      <c r="CZ25" s="42"/>
      <c r="DA25" s="24"/>
      <c r="DB25" s="42"/>
      <c r="DC25" s="24"/>
      <c r="DD25" s="42"/>
      <c r="DE25" s="24"/>
      <c r="DF25" s="42"/>
      <c r="DG25" s="24"/>
      <c r="DH25" s="42"/>
      <c r="DI25" s="24"/>
      <c r="DJ25" s="42"/>
      <c r="DK25" s="24"/>
      <c r="DL25" s="42"/>
      <c r="DM25" s="24"/>
      <c r="DN25" s="42"/>
      <c r="DO25" s="24"/>
      <c r="DP25" s="42"/>
      <c r="DQ25" s="24"/>
      <c r="DR25" s="42"/>
      <c r="DS25" s="24"/>
      <c r="DT25" s="42"/>
      <c r="DU25" s="42"/>
      <c r="DV25" s="42"/>
      <c r="DW25" s="42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</row>
    <row r="26" spans="1:140" x14ac:dyDescent="0.25">
      <c r="A26" s="14">
        <v>2016</v>
      </c>
      <c r="B26" s="14" t="s">
        <v>12</v>
      </c>
      <c r="C26" s="13" t="s">
        <v>106</v>
      </c>
      <c r="D26" s="13" t="s">
        <v>106</v>
      </c>
      <c r="E26" s="13" t="s">
        <v>106</v>
      </c>
      <c r="F26" s="13" t="s">
        <v>106</v>
      </c>
      <c r="G26" s="13" t="s">
        <v>106</v>
      </c>
      <c r="H26" s="13" t="s">
        <v>106</v>
      </c>
      <c r="I26" s="13" t="s">
        <v>106</v>
      </c>
      <c r="J26" s="13" t="s">
        <v>106</v>
      </c>
      <c r="K26" s="13" t="s">
        <v>106</v>
      </c>
      <c r="L26" s="13" t="s">
        <v>106</v>
      </c>
      <c r="M26" s="13" t="s">
        <v>107</v>
      </c>
      <c r="N26" s="13" t="s">
        <v>107</v>
      </c>
      <c r="O26" s="11" t="s">
        <v>280</v>
      </c>
      <c r="P26" s="11" t="s">
        <v>280</v>
      </c>
      <c r="Q26" s="13" t="s">
        <v>106</v>
      </c>
      <c r="R26" s="13" t="s">
        <v>106</v>
      </c>
      <c r="S26" s="13" t="s">
        <v>106</v>
      </c>
      <c r="T26" s="13" t="s">
        <v>106</v>
      </c>
      <c r="U26" s="13" t="s">
        <v>106</v>
      </c>
      <c r="V26" s="13" t="s">
        <v>106</v>
      </c>
      <c r="W26" s="13" t="s">
        <v>106</v>
      </c>
      <c r="X26" s="13" t="s">
        <v>106</v>
      </c>
      <c r="Y26" s="13" t="s">
        <v>106</v>
      </c>
      <c r="Z26" s="13" t="s">
        <v>106</v>
      </c>
      <c r="AA26" s="13" t="s">
        <v>106</v>
      </c>
      <c r="AB26" s="13" t="s">
        <v>106</v>
      </c>
      <c r="AC26" s="13" t="s">
        <v>106</v>
      </c>
      <c r="AD26" s="13" t="s">
        <v>106</v>
      </c>
      <c r="AE26" s="13" t="s">
        <v>106</v>
      </c>
      <c r="AF26" s="13" t="s">
        <v>106</v>
      </c>
      <c r="AG26" s="13" t="s">
        <v>106</v>
      </c>
      <c r="AH26" s="13" t="s">
        <v>106</v>
      </c>
      <c r="AI26" s="13" t="s">
        <v>106</v>
      </c>
      <c r="AJ26" s="13" t="s">
        <v>106</v>
      </c>
      <c r="AK26" s="13" t="s">
        <v>106</v>
      </c>
      <c r="AL26" s="13" t="s">
        <v>106</v>
      </c>
      <c r="AM26" s="13" t="s">
        <v>106</v>
      </c>
      <c r="AN26" s="13" t="s">
        <v>106</v>
      </c>
      <c r="AO26" s="13" t="s">
        <v>107</v>
      </c>
      <c r="AP26" s="13" t="s">
        <v>107</v>
      </c>
      <c r="AQ26" s="13" t="s">
        <v>106</v>
      </c>
      <c r="AR26" s="13" t="s">
        <v>106</v>
      </c>
      <c r="AS26" s="13" t="s">
        <v>106</v>
      </c>
      <c r="AT26" s="13" t="s">
        <v>106</v>
      </c>
      <c r="AU26" s="13" t="s">
        <v>106</v>
      </c>
      <c r="AV26" s="13" t="s">
        <v>106</v>
      </c>
      <c r="AW26" s="13" t="s">
        <v>106</v>
      </c>
      <c r="AX26" s="13" t="s">
        <v>106</v>
      </c>
      <c r="AY26" s="13" t="s">
        <v>106</v>
      </c>
      <c r="AZ26" s="13" t="s">
        <v>106</v>
      </c>
      <c r="BA26" s="13" t="s">
        <v>106</v>
      </c>
      <c r="BB26" s="13" t="s">
        <v>106</v>
      </c>
      <c r="BC26" s="13" t="s">
        <v>107</v>
      </c>
      <c r="BD26" s="13" t="s">
        <v>107</v>
      </c>
      <c r="BE26" s="13" t="s">
        <v>106</v>
      </c>
      <c r="BF26" s="13" t="s">
        <v>106</v>
      </c>
      <c r="BG26" s="13" t="s">
        <v>106</v>
      </c>
      <c r="BH26" s="13" t="s">
        <v>106</v>
      </c>
      <c r="BI26" s="13" t="s">
        <v>107</v>
      </c>
      <c r="BJ26" s="13" t="s">
        <v>107</v>
      </c>
      <c r="BK26" s="13" t="s">
        <v>106</v>
      </c>
      <c r="BL26" s="13" t="s">
        <v>106</v>
      </c>
      <c r="BM26" s="13" t="s">
        <v>106</v>
      </c>
      <c r="BN26" s="13" t="s">
        <v>106</v>
      </c>
      <c r="BO26" s="13" t="s">
        <v>106</v>
      </c>
      <c r="BP26" s="13" t="s">
        <v>106</v>
      </c>
      <c r="BQ26" s="40"/>
      <c r="BR26" s="29"/>
      <c r="BS26" s="29"/>
      <c r="BT26" s="29"/>
      <c r="BU26" s="29"/>
      <c r="BV26" s="29"/>
      <c r="BW26" s="26"/>
      <c r="BX26" s="26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</row>
    <row r="27" spans="1:140" x14ac:dyDescent="0.25">
      <c r="A27" s="14">
        <v>2016</v>
      </c>
      <c r="B27" s="14" t="s">
        <v>183</v>
      </c>
      <c r="C27" s="13" t="s">
        <v>106</v>
      </c>
      <c r="D27" s="13" t="s">
        <v>106</v>
      </c>
      <c r="E27" s="13" t="s">
        <v>106</v>
      </c>
      <c r="F27" s="13" t="s">
        <v>106</v>
      </c>
      <c r="G27" s="13" t="s">
        <v>106</v>
      </c>
      <c r="H27" s="13" t="s">
        <v>106</v>
      </c>
      <c r="I27" s="13" t="s">
        <v>106</v>
      </c>
      <c r="J27" s="13" t="s">
        <v>106</v>
      </c>
      <c r="K27" s="13" t="s">
        <v>106</v>
      </c>
      <c r="L27" s="13" t="s">
        <v>106</v>
      </c>
      <c r="M27" s="13" t="s">
        <v>106</v>
      </c>
      <c r="N27" s="13" t="s">
        <v>106</v>
      </c>
      <c r="O27" s="11" t="s">
        <v>280</v>
      </c>
      <c r="P27" s="11" t="s">
        <v>280</v>
      </c>
      <c r="Q27" s="13" t="s">
        <v>106</v>
      </c>
      <c r="R27" s="13" t="s">
        <v>106</v>
      </c>
      <c r="S27" s="13" t="s">
        <v>106</v>
      </c>
      <c r="T27" s="13" t="s">
        <v>106</v>
      </c>
      <c r="U27" s="13" t="s">
        <v>106</v>
      </c>
      <c r="V27" s="13" t="s">
        <v>106</v>
      </c>
      <c r="W27" s="13" t="s">
        <v>106</v>
      </c>
      <c r="X27" s="13" t="s">
        <v>106</v>
      </c>
      <c r="Y27" s="13" t="s">
        <v>106</v>
      </c>
      <c r="Z27" s="13" t="s">
        <v>106</v>
      </c>
      <c r="AA27" s="13" t="s">
        <v>106</v>
      </c>
      <c r="AB27" s="13" t="s">
        <v>106</v>
      </c>
      <c r="AC27" s="13" t="s">
        <v>107</v>
      </c>
      <c r="AD27" s="13" t="s">
        <v>107</v>
      </c>
      <c r="AE27" s="13" t="s">
        <v>106</v>
      </c>
      <c r="AF27" s="13" t="s">
        <v>106</v>
      </c>
      <c r="AG27" s="13" t="s">
        <v>106</v>
      </c>
      <c r="AH27" s="13" t="s">
        <v>106</v>
      </c>
      <c r="AI27" s="13" t="s">
        <v>106</v>
      </c>
      <c r="AJ27" s="13" t="s">
        <v>106</v>
      </c>
      <c r="AK27" s="13" t="s">
        <v>106</v>
      </c>
      <c r="AL27" s="13" t="s">
        <v>106</v>
      </c>
      <c r="AM27" s="13" t="s">
        <v>106</v>
      </c>
      <c r="AN27" s="13" t="s">
        <v>106</v>
      </c>
      <c r="AO27" s="13" t="s">
        <v>107</v>
      </c>
      <c r="AP27" s="13" t="s">
        <v>107</v>
      </c>
      <c r="AQ27" s="13" t="s">
        <v>106</v>
      </c>
      <c r="AR27" s="13" t="s">
        <v>106</v>
      </c>
      <c r="AS27" s="13" t="s">
        <v>106</v>
      </c>
      <c r="AT27" s="13" t="s">
        <v>106</v>
      </c>
      <c r="AU27" s="13" t="s">
        <v>106</v>
      </c>
      <c r="AV27" s="13" t="s">
        <v>106</v>
      </c>
      <c r="AW27" s="13" t="s">
        <v>106</v>
      </c>
      <c r="AX27" s="13" t="s">
        <v>106</v>
      </c>
      <c r="AY27" s="13" t="s">
        <v>106</v>
      </c>
      <c r="AZ27" s="13" t="s">
        <v>106</v>
      </c>
      <c r="BA27" s="13" t="s">
        <v>106</v>
      </c>
      <c r="BB27" s="13" t="s">
        <v>106</v>
      </c>
      <c r="BC27" s="13" t="s">
        <v>106</v>
      </c>
      <c r="BD27" s="13" t="s">
        <v>106</v>
      </c>
      <c r="BE27" s="13" t="s">
        <v>107</v>
      </c>
      <c r="BF27" s="13" t="s">
        <v>107</v>
      </c>
      <c r="BG27" s="13" t="s">
        <v>106</v>
      </c>
      <c r="BH27" s="13" t="s">
        <v>106</v>
      </c>
      <c r="BI27" s="13" t="s">
        <v>106</v>
      </c>
      <c r="BJ27" s="13" t="s">
        <v>106</v>
      </c>
      <c r="BK27" s="13" t="s">
        <v>106</v>
      </c>
      <c r="BL27" s="13" t="s">
        <v>106</v>
      </c>
      <c r="BM27" s="13" t="s">
        <v>106</v>
      </c>
      <c r="BN27" s="13" t="s">
        <v>106</v>
      </c>
      <c r="BO27" s="13" t="s">
        <v>106</v>
      </c>
      <c r="BP27" s="13" t="s">
        <v>106</v>
      </c>
      <c r="BQ27" s="40"/>
      <c r="BR27" s="29"/>
      <c r="BS27" s="29"/>
      <c r="BT27" s="29"/>
      <c r="BU27" s="29"/>
      <c r="BV27" s="29"/>
      <c r="BW27" s="26"/>
      <c r="BX27" s="26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</row>
    <row r="28" spans="1:140" x14ac:dyDescent="0.25">
      <c r="A28" s="14">
        <v>2016</v>
      </c>
      <c r="B28" s="14" t="s">
        <v>304</v>
      </c>
      <c r="C28" s="12" t="s">
        <v>106</v>
      </c>
      <c r="D28" s="12" t="s">
        <v>106</v>
      </c>
      <c r="E28" s="12" t="s">
        <v>106</v>
      </c>
      <c r="F28" s="12" t="s">
        <v>106</v>
      </c>
      <c r="G28" s="12" t="s">
        <v>106</v>
      </c>
      <c r="H28" s="12" t="s">
        <v>106</v>
      </c>
      <c r="I28" s="12" t="s">
        <v>106</v>
      </c>
      <c r="J28" s="12" t="s">
        <v>106</v>
      </c>
      <c r="K28" s="12" t="s">
        <v>106</v>
      </c>
      <c r="L28" s="12" t="s">
        <v>106</v>
      </c>
      <c r="M28" s="12" t="s">
        <v>106</v>
      </c>
      <c r="N28" s="12" t="s">
        <v>106</v>
      </c>
      <c r="O28" s="11" t="s">
        <v>280</v>
      </c>
      <c r="P28" s="11" t="s">
        <v>280</v>
      </c>
      <c r="Q28" s="12" t="s">
        <v>106</v>
      </c>
      <c r="R28" s="12" t="s">
        <v>106</v>
      </c>
      <c r="S28" s="12" t="s">
        <v>106</v>
      </c>
      <c r="T28" s="12" t="s">
        <v>106</v>
      </c>
      <c r="U28" s="12" t="s">
        <v>106</v>
      </c>
      <c r="V28" s="12" t="s">
        <v>106</v>
      </c>
      <c r="W28" s="12" t="s">
        <v>106</v>
      </c>
      <c r="X28" s="12" t="s">
        <v>106</v>
      </c>
      <c r="Y28" s="12" t="s">
        <v>106</v>
      </c>
      <c r="Z28" s="12" t="s">
        <v>106</v>
      </c>
      <c r="AA28" s="12" t="s">
        <v>106</v>
      </c>
      <c r="AB28" s="12" t="s">
        <v>106</v>
      </c>
      <c r="AC28" s="12" t="s">
        <v>106</v>
      </c>
      <c r="AD28" s="12" t="s">
        <v>106</v>
      </c>
      <c r="AE28" s="12" t="s">
        <v>106</v>
      </c>
      <c r="AF28" s="12" t="s">
        <v>106</v>
      </c>
      <c r="AG28" s="12" t="s">
        <v>106</v>
      </c>
      <c r="AH28" s="12" t="s">
        <v>106</v>
      </c>
      <c r="AI28" s="12" t="s">
        <v>106</v>
      </c>
      <c r="AJ28" s="12" t="s">
        <v>106</v>
      </c>
      <c r="AK28" s="12" t="s">
        <v>106</v>
      </c>
      <c r="AL28" s="12" t="s">
        <v>106</v>
      </c>
      <c r="AM28" s="12" t="s">
        <v>106</v>
      </c>
      <c r="AN28" s="12" t="s">
        <v>106</v>
      </c>
      <c r="AO28" s="12" t="s">
        <v>106</v>
      </c>
      <c r="AP28" s="12" t="s">
        <v>106</v>
      </c>
      <c r="AQ28" s="12" t="s">
        <v>106</v>
      </c>
      <c r="AR28" s="12" t="s">
        <v>106</v>
      </c>
      <c r="AS28" s="12" t="s">
        <v>106</v>
      </c>
      <c r="AT28" s="12" t="s">
        <v>106</v>
      </c>
      <c r="AU28" s="12" t="s">
        <v>106</v>
      </c>
      <c r="AV28" s="12" t="s">
        <v>106</v>
      </c>
      <c r="AW28" s="12" t="s">
        <v>106</v>
      </c>
      <c r="AX28" s="12" t="s">
        <v>106</v>
      </c>
      <c r="AY28" s="12" t="s">
        <v>106</v>
      </c>
      <c r="AZ28" s="12" t="s">
        <v>106</v>
      </c>
      <c r="BA28" s="12" t="s">
        <v>106</v>
      </c>
      <c r="BB28" s="12" t="s">
        <v>106</v>
      </c>
      <c r="BC28" s="12" t="s">
        <v>106</v>
      </c>
      <c r="BD28" s="12" t="s">
        <v>106</v>
      </c>
      <c r="BE28" s="12" t="s">
        <v>106</v>
      </c>
      <c r="BF28" s="12" t="s">
        <v>106</v>
      </c>
      <c r="BG28" s="12" t="s">
        <v>106</v>
      </c>
      <c r="BH28" s="12" t="s">
        <v>106</v>
      </c>
      <c r="BI28" s="12" t="s">
        <v>106</v>
      </c>
      <c r="BJ28" s="12" t="s">
        <v>106</v>
      </c>
      <c r="BK28" s="12" t="s">
        <v>106</v>
      </c>
      <c r="BL28" s="12" t="s">
        <v>106</v>
      </c>
      <c r="BM28" s="12" t="s">
        <v>106</v>
      </c>
      <c r="BN28" s="12" t="s">
        <v>106</v>
      </c>
      <c r="BO28" s="12" t="s">
        <v>106</v>
      </c>
      <c r="BP28" s="12" t="s">
        <v>106</v>
      </c>
      <c r="BQ28" s="40"/>
      <c r="BR28" s="29"/>
      <c r="BS28" s="29"/>
      <c r="BT28" s="29"/>
      <c r="BU28" s="29"/>
      <c r="BV28" s="29"/>
      <c r="BW28" s="26"/>
      <c r="BX28" s="26"/>
    </row>
    <row r="29" spans="1:140" x14ac:dyDescent="0.25">
      <c r="A29" s="14">
        <v>2016</v>
      </c>
      <c r="B29" s="14" t="s">
        <v>13</v>
      </c>
      <c r="C29" s="12" t="s">
        <v>106</v>
      </c>
      <c r="D29" s="12" t="s">
        <v>106</v>
      </c>
      <c r="E29" s="12" t="s">
        <v>106</v>
      </c>
      <c r="F29" s="12" t="s">
        <v>106</v>
      </c>
      <c r="G29" s="12" t="s">
        <v>106</v>
      </c>
      <c r="H29" s="12" t="s">
        <v>106</v>
      </c>
      <c r="I29" s="12" t="s">
        <v>107</v>
      </c>
      <c r="J29" s="12" t="s">
        <v>107</v>
      </c>
      <c r="K29" s="12" t="s">
        <v>106</v>
      </c>
      <c r="L29" s="12" t="s">
        <v>106</v>
      </c>
      <c r="M29" s="12" t="s">
        <v>107</v>
      </c>
      <c r="N29" s="12" t="s">
        <v>107</v>
      </c>
      <c r="O29" s="11" t="s">
        <v>280</v>
      </c>
      <c r="P29" s="11" t="s">
        <v>280</v>
      </c>
      <c r="Q29" s="12" t="s">
        <v>106</v>
      </c>
      <c r="R29" s="12" t="s">
        <v>106</v>
      </c>
      <c r="S29" s="12" t="s">
        <v>107</v>
      </c>
      <c r="T29" s="12" t="s">
        <v>107</v>
      </c>
      <c r="U29" s="12" t="s">
        <v>107</v>
      </c>
      <c r="V29" s="12" t="s">
        <v>107</v>
      </c>
      <c r="W29" s="12" t="s">
        <v>106</v>
      </c>
      <c r="X29" s="12" t="s">
        <v>106</v>
      </c>
      <c r="Y29" s="12" t="s">
        <v>106</v>
      </c>
      <c r="Z29" s="12" t="s">
        <v>106</v>
      </c>
      <c r="AA29" s="12" t="s">
        <v>106</v>
      </c>
      <c r="AB29" s="12" t="s">
        <v>106</v>
      </c>
      <c r="AC29" s="12" t="s">
        <v>106</v>
      </c>
      <c r="AD29" s="12" t="s">
        <v>106</v>
      </c>
      <c r="AE29" s="12" t="s">
        <v>106</v>
      </c>
      <c r="AF29" s="12" t="s">
        <v>106</v>
      </c>
      <c r="AG29" s="12" t="s">
        <v>106</v>
      </c>
      <c r="AH29" s="12" t="s">
        <v>106</v>
      </c>
      <c r="AI29" s="12" t="s">
        <v>106</v>
      </c>
      <c r="AJ29" s="12" t="s">
        <v>106</v>
      </c>
      <c r="AK29" s="12" t="s">
        <v>107</v>
      </c>
      <c r="AL29" s="12" t="s">
        <v>107</v>
      </c>
      <c r="AM29" s="12" t="s">
        <v>106</v>
      </c>
      <c r="AN29" s="12" t="s">
        <v>106</v>
      </c>
      <c r="AO29" s="12" t="s">
        <v>107</v>
      </c>
      <c r="AP29" s="12" t="s">
        <v>107</v>
      </c>
      <c r="AQ29" s="12" t="s">
        <v>106</v>
      </c>
      <c r="AR29" s="12" t="s">
        <v>106</v>
      </c>
      <c r="AS29" s="12" t="s">
        <v>106</v>
      </c>
      <c r="AT29" s="12" t="s">
        <v>106</v>
      </c>
      <c r="AU29" s="12" t="s">
        <v>106</v>
      </c>
      <c r="AV29" s="12" t="s">
        <v>106</v>
      </c>
      <c r="AW29" s="12" t="s">
        <v>106</v>
      </c>
      <c r="AX29" s="12" t="s">
        <v>106</v>
      </c>
      <c r="AY29" s="12" t="s">
        <v>106</v>
      </c>
      <c r="AZ29" s="12" t="s">
        <v>106</v>
      </c>
      <c r="BA29" s="12" t="s">
        <v>106</v>
      </c>
      <c r="BB29" s="12" t="s">
        <v>106</v>
      </c>
      <c r="BC29" s="12" t="s">
        <v>107</v>
      </c>
      <c r="BD29" s="12" t="s">
        <v>107</v>
      </c>
      <c r="BE29" s="12" t="s">
        <v>106</v>
      </c>
      <c r="BF29" s="12" t="s">
        <v>106</v>
      </c>
      <c r="BG29" s="12" t="s">
        <v>106</v>
      </c>
      <c r="BH29" s="12" t="s">
        <v>106</v>
      </c>
      <c r="BI29" s="12" t="s">
        <v>106</v>
      </c>
      <c r="BJ29" s="12" t="s">
        <v>106</v>
      </c>
      <c r="BK29" s="12" t="s">
        <v>106</v>
      </c>
      <c r="BL29" s="12" t="s">
        <v>106</v>
      </c>
      <c r="BM29" s="12" t="s">
        <v>106</v>
      </c>
      <c r="BN29" s="12" t="s">
        <v>106</v>
      </c>
      <c r="BO29" s="12">
        <v>1</v>
      </c>
      <c r="BP29" s="12">
        <v>2</v>
      </c>
      <c r="BQ29" s="40"/>
      <c r="BR29" s="29"/>
      <c r="BS29" s="29"/>
      <c r="BT29" s="29"/>
      <c r="BU29" s="29"/>
      <c r="BV29" s="29"/>
      <c r="BW29" s="26"/>
      <c r="BX29" s="26"/>
    </row>
    <row r="30" spans="1:140" x14ac:dyDescent="0.25">
      <c r="A30" s="14">
        <v>2016</v>
      </c>
      <c r="B30" s="14" t="s">
        <v>14</v>
      </c>
      <c r="C30" s="12" t="s">
        <v>106</v>
      </c>
      <c r="D30" s="12" t="s">
        <v>106</v>
      </c>
      <c r="E30" s="12" t="s">
        <v>106</v>
      </c>
      <c r="F30" s="12" t="s">
        <v>106</v>
      </c>
      <c r="G30" s="12" t="s">
        <v>106</v>
      </c>
      <c r="H30" s="12" t="s">
        <v>106</v>
      </c>
      <c r="I30" s="12" t="s">
        <v>106</v>
      </c>
      <c r="J30" s="12" t="s">
        <v>106</v>
      </c>
      <c r="K30" s="12" t="s">
        <v>106</v>
      </c>
      <c r="L30" s="12" t="s">
        <v>106</v>
      </c>
      <c r="M30" s="12" t="s">
        <v>106</v>
      </c>
      <c r="N30" s="12" t="s">
        <v>106</v>
      </c>
      <c r="O30" s="11" t="s">
        <v>280</v>
      </c>
      <c r="P30" s="11" t="s">
        <v>280</v>
      </c>
      <c r="Q30" s="12" t="s">
        <v>106</v>
      </c>
      <c r="R30" s="12" t="s">
        <v>106</v>
      </c>
      <c r="S30" s="12" t="s">
        <v>106</v>
      </c>
      <c r="T30" s="12" t="s">
        <v>106</v>
      </c>
      <c r="U30" s="12" t="s">
        <v>106</v>
      </c>
      <c r="V30" s="12" t="s">
        <v>106</v>
      </c>
      <c r="W30" s="12" t="s">
        <v>106</v>
      </c>
      <c r="X30" s="12" t="s">
        <v>106</v>
      </c>
      <c r="Y30" s="12" t="s">
        <v>106</v>
      </c>
      <c r="Z30" s="12" t="s">
        <v>106</v>
      </c>
      <c r="AA30" s="12" t="s">
        <v>106</v>
      </c>
      <c r="AB30" s="12" t="s">
        <v>106</v>
      </c>
      <c r="AC30" s="12" t="s">
        <v>106</v>
      </c>
      <c r="AD30" s="12" t="s">
        <v>106</v>
      </c>
      <c r="AE30" s="12" t="s">
        <v>106</v>
      </c>
      <c r="AF30" s="12" t="s">
        <v>106</v>
      </c>
      <c r="AG30" s="12" t="s">
        <v>106</v>
      </c>
      <c r="AH30" s="12" t="s">
        <v>106</v>
      </c>
      <c r="AI30" s="12" t="s">
        <v>106</v>
      </c>
      <c r="AJ30" s="12" t="s">
        <v>106</v>
      </c>
      <c r="AK30" s="12" t="s">
        <v>106</v>
      </c>
      <c r="AL30" s="12" t="s">
        <v>106</v>
      </c>
      <c r="AM30" s="12" t="s">
        <v>106</v>
      </c>
      <c r="AN30" s="12" t="s">
        <v>106</v>
      </c>
      <c r="AO30" s="12" t="s">
        <v>106</v>
      </c>
      <c r="AP30" s="12" t="s">
        <v>106</v>
      </c>
      <c r="AQ30" s="12" t="s">
        <v>106</v>
      </c>
      <c r="AR30" s="12" t="s">
        <v>106</v>
      </c>
      <c r="AS30" s="12" t="s">
        <v>106</v>
      </c>
      <c r="AT30" s="12" t="s">
        <v>106</v>
      </c>
      <c r="AU30" s="12" t="s">
        <v>106</v>
      </c>
      <c r="AV30" s="12" t="s">
        <v>106</v>
      </c>
      <c r="AW30" s="12" t="s">
        <v>106</v>
      </c>
      <c r="AX30" s="12" t="s">
        <v>106</v>
      </c>
      <c r="AY30" s="12" t="s">
        <v>106</v>
      </c>
      <c r="AZ30" s="12" t="s">
        <v>106</v>
      </c>
      <c r="BA30" s="12" t="s">
        <v>106</v>
      </c>
      <c r="BB30" s="12" t="s">
        <v>106</v>
      </c>
      <c r="BC30" s="12" t="s">
        <v>106</v>
      </c>
      <c r="BD30" s="12" t="s">
        <v>106</v>
      </c>
      <c r="BE30" s="12" t="s">
        <v>106</v>
      </c>
      <c r="BF30" s="12" t="s">
        <v>106</v>
      </c>
      <c r="BG30" s="12" t="s">
        <v>106</v>
      </c>
      <c r="BH30" s="12" t="s">
        <v>106</v>
      </c>
      <c r="BI30" s="12" t="s">
        <v>106</v>
      </c>
      <c r="BJ30" s="12" t="s">
        <v>106</v>
      </c>
      <c r="BK30" s="12" t="s">
        <v>106</v>
      </c>
      <c r="BL30" s="12" t="s">
        <v>106</v>
      </c>
      <c r="BM30" s="12" t="s">
        <v>106</v>
      </c>
      <c r="BN30" s="12" t="s">
        <v>106</v>
      </c>
      <c r="BO30" s="12" t="s">
        <v>106</v>
      </c>
      <c r="BP30" s="12" t="s">
        <v>106</v>
      </c>
      <c r="BQ30" s="40"/>
      <c r="BR30" s="29"/>
      <c r="BS30" s="29"/>
      <c r="BT30" s="29"/>
      <c r="BU30" s="29"/>
      <c r="BV30" s="29"/>
      <c r="BW30" s="26"/>
      <c r="BX30" s="26"/>
    </row>
    <row r="31" spans="1:140" x14ac:dyDescent="0.25">
      <c r="A31" s="14">
        <v>2016</v>
      </c>
      <c r="B31" s="14" t="s">
        <v>15</v>
      </c>
      <c r="C31" s="12">
        <v>1</v>
      </c>
      <c r="D31" s="12">
        <v>1</v>
      </c>
      <c r="E31" s="12">
        <v>1</v>
      </c>
      <c r="F31" s="12">
        <v>3</v>
      </c>
      <c r="G31" s="12" t="s">
        <v>106</v>
      </c>
      <c r="H31" s="12" t="s">
        <v>106</v>
      </c>
      <c r="I31" s="12" t="s">
        <v>107</v>
      </c>
      <c r="J31" s="12" t="s">
        <v>107</v>
      </c>
      <c r="K31" s="12" t="s">
        <v>106</v>
      </c>
      <c r="L31" s="12" t="s">
        <v>106</v>
      </c>
      <c r="M31" s="12" t="s">
        <v>107</v>
      </c>
      <c r="N31" s="12" t="s">
        <v>107</v>
      </c>
      <c r="O31" s="11" t="s">
        <v>280</v>
      </c>
      <c r="P31" s="11" t="s">
        <v>280</v>
      </c>
      <c r="Q31" s="12" t="s">
        <v>107</v>
      </c>
      <c r="R31" s="12" t="s">
        <v>107</v>
      </c>
      <c r="S31" s="12" t="s">
        <v>107</v>
      </c>
      <c r="T31" s="12" t="s">
        <v>107</v>
      </c>
      <c r="U31" s="12">
        <v>1</v>
      </c>
      <c r="V31" s="12">
        <v>2</v>
      </c>
      <c r="W31" s="12" t="s">
        <v>107</v>
      </c>
      <c r="X31" s="12" t="s">
        <v>107</v>
      </c>
      <c r="Y31" s="12">
        <v>1</v>
      </c>
      <c r="Z31" s="12">
        <v>2</v>
      </c>
      <c r="AA31" s="12">
        <v>1</v>
      </c>
      <c r="AB31" s="12">
        <v>2</v>
      </c>
      <c r="AC31" s="12" t="s">
        <v>107</v>
      </c>
      <c r="AD31" s="12" t="s">
        <v>107</v>
      </c>
      <c r="AE31" s="12">
        <v>2</v>
      </c>
      <c r="AF31" s="12">
        <v>2</v>
      </c>
      <c r="AG31" s="12" t="s">
        <v>107</v>
      </c>
      <c r="AH31" s="12" t="s">
        <v>107</v>
      </c>
      <c r="AI31" s="12" t="s">
        <v>106</v>
      </c>
      <c r="AJ31" s="12" t="s">
        <v>106</v>
      </c>
      <c r="AK31" s="12" t="s">
        <v>106</v>
      </c>
      <c r="AL31" s="12" t="s">
        <v>106</v>
      </c>
      <c r="AM31" s="12" t="s">
        <v>107</v>
      </c>
      <c r="AN31" s="12" t="s">
        <v>107</v>
      </c>
      <c r="AO31" s="12">
        <v>1</v>
      </c>
      <c r="AP31" s="12">
        <v>1</v>
      </c>
      <c r="AQ31" s="12" t="s">
        <v>106</v>
      </c>
      <c r="AR31" s="12" t="s">
        <v>106</v>
      </c>
      <c r="AS31" s="12">
        <v>3</v>
      </c>
      <c r="AT31" s="12">
        <v>5</v>
      </c>
      <c r="AU31" s="12">
        <v>6</v>
      </c>
      <c r="AV31" s="12">
        <v>5</v>
      </c>
      <c r="AW31" s="12" t="s">
        <v>107</v>
      </c>
      <c r="AX31" s="12" t="s">
        <v>107</v>
      </c>
      <c r="AY31" s="12" t="s">
        <v>106</v>
      </c>
      <c r="AZ31" s="12" t="s">
        <v>106</v>
      </c>
      <c r="BA31" s="12" t="s">
        <v>107</v>
      </c>
      <c r="BB31" s="12" t="s">
        <v>107</v>
      </c>
      <c r="BC31" s="12" t="s">
        <v>107</v>
      </c>
      <c r="BD31" s="12" t="s">
        <v>107</v>
      </c>
      <c r="BE31" s="12">
        <v>2</v>
      </c>
      <c r="BF31" s="12">
        <v>3</v>
      </c>
      <c r="BG31" s="12" t="s">
        <v>107</v>
      </c>
      <c r="BH31" s="12" t="s">
        <v>107</v>
      </c>
      <c r="BI31" s="12">
        <v>2</v>
      </c>
      <c r="BJ31" s="12">
        <v>3</v>
      </c>
      <c r="BK31" s="12" t="s">
        <v>107</v>
      </c>
      <c r="BL31" s="12" t="s">
        <v>107</v>
      </c>
      <c r="BM31" s="12">
        <v>2</v>
      </c>
      <c r="BN31" s="12">
        <v>3</v>
      </c>
      <c r="BO31" s="12">
        <v>1</v>
      </c>
      <c r="BP31" s="12">
        <v>2</v>
      </c>
      <c r="BQ31" s="40"/>
      <c r="BR31" s="29"/>
      <c r="BS31" s="29"/>
      <c r="BT31" s="29"/>
      <c r="BU31" s="29"/>
      <c r="BV31" s="29"/>
      <c r="BW31" s="26"/>
      <c r="BX31" s="26"/>
    </row>
    <row r="32" spans="1:140" x14ac:dyDescent="0.25">
      <c r="A32" s="14">
        <v>2016</v>
      </c>
      <c r="B32" s="14" t="s">
        <v>184</v>
      </c>
      <c r="C32" s="12" t="s">
        <v>106</v>
      </c>
      <c r="D32" s="12" t="s">
        <v>106</v>
      </c>
      <c r="E32" s="12" t="s">
        <v>106</v>
      </c>
      <c r="F32" s="12" t="s">
        <v>106</v>
      </c>
      <c r="G32" s="12" t="s">
        <v>106</v>
      </c>
      <c r="H32" s="12" t="s">
        <v>106</v>
      </c>
      <c r="I32" s="12" t="s">
        <v>106</v>
      </c>
      <c r="J32" s="12" t="s">
        <v>106</v>
      </c>
      <c r="K32" s="12" t="s">
        <v>106</v>
      </c>
      <c r="L32" s="12" t="s">
        <v>106</v>
      </c>
      <c r="M32" s="12" t="s">
        <v>106</v>
      </c>
      <c r="N32" s="12" t="s">
        <v>106</v>
      </c>
      <c r="O32" s="11" t="s">
        <v>280</v>
      </c>
      <c r="P32" s="11" t="s">
        <v>280</v>
      </c>
      <c r="Q32" s="12" t="s">
        <v>106</v>
      </c>
      <c r="R32" s="12" t="s">
        <v>106</v>
      </c>
      <c r="S32" s="12" t="s">
        <v>106</v>
      </c>
      <c r="T32" s="12" t="s">
        <v>106</v>
      </c>
      <c r="U32" s="12" t="s">
        <v>106</v>
      </c>
      <c r="V32" s="12" t="s">
        <v>106</v>
      </c>
      <c r="W32" s="12" t="s">
        <v>106</v>
      </c>
      <c r="X32" s="12" t="s">
        <v>106</v>
      </c>
      <c r="Y32" s="12" t="s">
        <v>106</v>
      </c>
      <c r="Z32" s="12" t="s">
        <v>106</v>
      </c>
      <c r="AA32" s="12" t="s">
        <v>106</v>
      </c>
      <c r="AB32" s="12" t="s">
        <v>106</v>
      </c>
      <c r="AC32" s="12" t="s">
        <v>106</v>
      </c>
      <c r="AD32" s="12" t="s">
        <v>106</v>
      </c>
      <c r="AE32" s="12" t="s">
        <v>106</v>
      </c>
      <c r="AF32" s="12" t="s">
        <v>106</v>
      </c>
      <c r="AG32" s="12" t="s">
        <v>106</v>
      </c>
      <c r="AH32" s="12" t="s">
        <v>106</v>
      </c>
      <c r="AI32" s="12" t="s">
        <v>106</v>
      </c>
      <c r="AJ32" s="12" t="s">
        <v>106</v>
      </c>
      <c r="AK32" s="12" t="s">
        <v>106</v>
      </c>
      <c r="AL32" s="12" t="s">
        <v>106</v>
      </c>
      <c r="AM32" s="12" t="s">
        <v>107</v>
      </c>
      <c r="AN32" s="12" t="s">
        <v>107</v>
      </c>
      <c r="AO32" s="12" t="s">
        <v>106</v>
      </c>
      <c r="AP32" s="12" t="s">
        <v>106</v>
      </c>
      <c r="AQ32" s="12" t="s">
        <v>106</v>
      </c>
      <c r="AR32" s="12" t="s">
        <v>106</v>
      </c>
      <c r="AS32" s="12" t="s">
        <v>106</v>
      </c>
      <c r="AT32" s="12" t="s">
        <v>106</v>
      </c>
      <c r="AU32" s="12" t="s">
        <v>106</v>
      </c>
      <c r="AV32" s="12" t="s">
        <v>106</v>
      </c>
      <c r="AW32" s="12" t="s">
        <v>106</v>
      </c>
      <c r="AX32" s="12" t="s">
        <v>106</v>
      </c>
      <c r="AY32" s="12" t="s">
        <v>107</v>
      </c>
      <c r="AZ32" s="12" t="s">
        <v>107</v>
      </c>
      <c r="BA32" s="12" t="s">
        <v>106</v>
      </c>
      <c r="BB32" s="12" t="s">
        <v>106</v>
      </c>
      <c r="BC32" s="12" t="s">
        <v>106</v>
      </c>
      <c r="BD32" s="12" t="s">
        <v>106</v>
      </c>
      <c r="BE32" s="12" t="s">
        <v>106</v>
      </c>
      <c r="BF32" s="12" t="s">
        <v>106</v>
      </c>
      <c r="BG32" s="12" t="s">
        <v>106</v>
      </c>
      <c r="BH32" s="12" t="s">
        <v>106</v>
      </c>
      <c r="BI32" s="12" t="s">
        <v>106</v>
      </c>
      <c r="BJ32" s="12" t="s">
        <v>106</v>
      </c>
      <c r="BK32" s="12" t="s">
        <v>106</v>
      </c>
      <c r="BL32" s="12" t="s">
        <v>106</v>
      </c>
      <c r="BM32" s="12" t="s">
        <v>106</v>
      </c>
      <c r="BN32" s="12" t="s">
        <v>106</v>
      </c>
      <c r="BO32" s="12" t="s">
        <v>106</v>
      </c>
      <c r="BP32" s="12" t="s">
        <v>106</v>
      </c>
      <c r="BQ32" s="40"/>
      <c r="BR32" s="29"/>
      <c r="BS32" s="29"/>
      <c r="BT32" s="29"/>
      <c r="BU32" s="29"/>
      <c r="BV32" s="29"/>
      <c r="BW32" s="26"/>
      <c r="BX32" s="26"/>
    </row>
    <row r="33" spans="1:76" x14ac:dyDescent="0.25">
      <c r="A33" s="14">
        <v>2016</v>
      </c>
      <c r="B33" s="14" t="s">
        <v>185</v>
      </c>
      <c r="C33" s="12" t="s">
        <v>106</v>
      </c>
      <c r="D33" s="12" t="s">
        <v>106</v>
      </c>
      <c r="E33" s="12" t="s">
        <v>106</v>
      </c>
      <c r="F33" s="12" t="s">
        <v>106</v>
      </c>
      <c r="G33" s="12" t="s">
        <v>106</v>
      </c>
      <c r="H33" s="12" t="s">
        <v>106</v>
      </c>
      <c r="I33" s="12" t="s">
        <v>106</v>
      </c>
      <c r="J33" s="12" t="s">
        <v>106</v>
      </c>
      <c r="K33" s="12" t="s">
        <v>106</v>
      </c>
      <c r="L33" s="12" t="s">
        <v>106</v>
      </c>
      <c r="M33" s="12" t="s">
        <v>106</v>
      </c>
      <c r="N33" s="12" t="s">
        <v>106</v>
      </c>
      <c r="O33" s="11" t="s">
        <v>280</v>
      </c>
      <c r="P33" s="11" t="s">
        <v>280</v>
      </c>
      <c r="Q33" s="12" t="s">
        <v>106</v>
      </c>
      <c r="R33" s="12" t="s">
        <v>106</v>
      </c>
      <c r="S33" s="12" t="s">
        <v>106</v>
      </c>
      <c r="T33" s="12" t="s">
        <v>106</v>
      </c>
      <c r="U33" s="12" t="s">
        <v>106</v>
      </c>
      <c r="V33" s="12" t="s">
        <v>106</v>
      </c>
      <c r="W33" s="12" t="s">
        <v>106</v>
      </c>
      <c r="X33" s="12" t="s">
        <v>106</v>
      </c>
      <c r="Y33" s="12" t="s">
        <v>106</v>
      </c>
      <c r="Z33" s="12" t="s">
        <v>106</v>
      </c>
      <c r="AA33" s="12" t="s">
        <v>106</v>
      </c>
      <c r="AB33" s="12" t="s">
        <v>106</v>
      </c>
      <c r="AC33" s="12" t="s">
        <v>106</v>
      </c>
      <c r="AD33" s="12" t="s">
        <v>106</v>
      </c>
      <c r="AE33" s="12" t="s">
        <v>106</v>
      </c>
      <c r="AF33" s="12" t="s">
        <v>106</v>
      </c>
      <c r="AG33" s="12" t="s">
        <v>106</v>
      </c>
      <c r="AH33" s="12" t="s">
        <v>106</v>
      </c>
      <c r="AI33" s="12" t="s">
        <v>106</v>
      </c>
      <c r="AJ33" s="12" t="s">
        <v>106</v>
      </c>
      <c r="AK33" s="12" t="s">
        <v>106</v>
      </c>
      <c r="AL33" s="12" t="s">
        <v>106</v>
      </c>
      <c r="AM33" s="12" t="s">
        <v>106</v>
      </c>
      <c r="AN33" s="12" t="s">
        <v>106</v>
      </c>
      <c r="AO33" s="12" t="s">
        <v>106</v>
      </c>
      <c r="AP33" s="12" t="s">
        <v>106</v>
      </c>
      <c r="AQ33" s="12" t="s">
        <v>106</v>
      </c>
      <c r="AR33" s="12" t="s">
        <v>106</v>
      </c>
      <c r="AS33" s="12" t="s">
        <v>107</v>
      </c>
      <c r="AT33" s="12" t="s">
        <v>107</v>
      </c>
      <c r="AU33" s="12" t="s">
        <v>106</v>
      </c>
      <c r="AV33" s="12" t="s">
        <v>106</v>
      </c>
      <c r="AW33" s="12" t="s">
        <v>106</v>
      </c>
      <c r="AX33" s="12" t="s">
        <v>106</v>
      </c>
      <c r="AY33" s="12" t="s">
        <v>106</v>
      </c>
      <c r="AZ33" s="12" t="s">
        <v>106</v>
      </c>
      <c r="BA33" s="12" t="s">
        <v>106</v>
      </c>
      <c r="BB33" s="12" t="s">
        <v>106</v>
      </c>
      <c r="BC33" s="12" t="s">
        <v>106</v>
      </c>
      <c r="BD33" s="12" t="s">
        <v>106</v>
      </c>
      <c r="BE33" s="12" t="s">
        <v>106</v>
      </c>
      <c r="BF33" s="12" t="s">
        <v>106</v>
      </c>
      <c r="BG33" s="12" t="s">
        <v>106</v>
      </c>
      <c r="BH33" s="12" t="s">
        <v>106</v>
      </c>
      <c r="BI33" s="12" t="s">
        <v>106</v>
      </c>
      <c r="BJ33" s="12" t="s">
        <v>106</v>
      </c>
      <c r="BK33" s="12" t="s">
        <v>106</v>
      </c>
      <c r="BL33" s="12" t="s">
        <v>106</v>
      </c>
      <c r="BM33" s="12" t="s">
        <v>106</v>
      </c>
      <c r="BN33" s="12" t="s">
        <v>106</v>
      </c>
      <c r="BO33" s="12" t="s">
        <v>106</v>
      </c>
      <c r="BP33" s="12" t="s">
        <v>106</v>
      </c>
      <c r="BQ33" s="40"/>
      <c r="BR33" s="29"/>
      <c r="BS33" s="29"/>
      <c r="BT33" s="29"/>
      <c r="BU33" s="29"/>
      <c r="BV33" s="29"/>
      <c r="BW33" s="26"/>
      <c r="BX33" s="26"/>
    </row>
    <row r="34" spans="1:76" x14ac:dyDescent="0.25">
      <c r="A34" s="14">
        <v>2016</v>
      </c>
      <c r="B34" s="14" t="s">
        <v>16</v>
      </c>
      <c r="C34" s="12">
        <v>1</v>
      </c>
      <c r="D34" s="12">
        <v>1</v>
      </c>
      <c r="E34" s="12">
        <v>2</v>
      </c>
      <c r="F34" s="12">
        <v>3</v>
      </c>
      <c r="G34" s="12" t="s">
        <v>107</v>
      </c>
      <c r="H34" s="12" t="s">
        <v>107</v>
      </c>
      <c r="I34" s="12" t="s">
        <v>107</v>
      </c>
      <c r="J34" s="12" t="s">
        <v>107</v>
      </c>
      <c r="K34" s="12" t="s">
        <v>107</v>
      </c>
      <c r="L34" s="12" t="s">
        <v>107</v>
      </c>
      <c r="M34" s="12" t="s">
        <v>107</v>
      </c>
      <c r="N34" s="12" t="s">
        <v>107</v>
      </c>
      <c r="O34" s="11" t="s">
        <v>280</v>
      </c>
      <c r="P34" s="11" t="s">
        <v>280</v>
      </c>
      <c r="Q34" s="12">
        <v>2</v>
      </c>
      <c r="R34" s="12">
        <v>3</v>
      </c>
      <c r="S34" s="12" t="s">
        <v>106</v>
      </c>
      <c r="T34" s="12" t="s">
        <v>106</v>
      </c>
      <c r="U34" s="12">
        <v>2</v>
      </c>
      <c r="V34" s="12">
        <v>3</v>
      </c>
      <c r="W34" s="12" t="s">
        <v>107</v>
      </c>
      <c r="X34" s="12" t="s">
        <v>107</v>
      </c>
      <c r="Y34" s="12">
        <v>1</v>
      </c>
      <c r="Z34" s="12">
        <v>2</v>
      </c>
      <c r="AA34" s="12" t="s">
        <v>107</v>
      </c>
      <c r="AB34" s="12" t="s">
        <v>107</v>
      </c>
      <c r="AC34" s="12">
        <v>5</v>
      </c>
      <c r="AD34" s="12">
        <v>4</v>
      </c>
      <c r="AE34" s="12" t="s">
        <v>106</v>
      </c>
      <c r="AF34" s="12" t="s">
        <v>106</v>
      </c>
      <c r="AG34" s="12">
        <v>3</v>
      </c>
      <c r="AH34" s="12">
        <v>3</v>
      </c>
      <c r="AI34" s="12">
        <v>2</v>
      </c>
      <c r="AJ34" s="12">
        <v>3</v>
      </c>
      <c r="AK34" s="12">
        <v>1</v>
      </c>
      <c r="AL34" s="12">
        <v>2</v>
      </c>
      <c r="AM34" s="12" t="s">
        <v>106</v>
      </c>
      <c r="AN34" s="12" t="s">
        <v>106</v>
      </c>
      <c r="AO34" s="12" t="s">
        <v>106</v>
      </c>
      <c r="AP34" s="12" t="s">
        <v>106</v>
      </c>
      <c r="AQ34" s="12" t="s">
        <v>107</v>
      </c>
      <c r="AR34" s="12" t="s">
        <v>107</v>
      </c>
      <c r="AS34" s="12" t="s">
        <v>106</v>
      </c>
      <c r="AT34" s="12" t="s">
        <v>106</v>
      </c>
      <c r="AU34" s="12" t="s">
        <v>106</v>
      </c>
      <c r="AV34" s="12" t="s">
        <v>106</v>
      </c>
      <c r="AW34" s="12">
        <v>1</v>
      </c>
      <c r="AX34" s="12">
        <v>2</v>
      </c>
      <c r="AY34" s="12">
        <v>3</v>
      </c>
      <c r="AZ34" s="12">
        <v>3</v>
      </c>
      <c r="BA34" s="12">
        <v>6</v>
      </c>
      <c r="BB34" s="12">
        <v>4</v>
      </c>
      <c r="BC34" s="12" t="s">
        <v>107</v>
      </c>
      <c r="BD34" s="12" t="s">
        <v>107</v>
      </c>
      <c r="BE34" s="12" t="s">
        <v>107</v>
      </c>
      <c r="BF34" s="12" t="s">
        <v>107</v>
      </c>
      <c r="BG34" s="12">
        <v>1</v>
      </c>
      <c r="BH34" s="12">
        <v>2</v>
      </c>
      <c r="BI34" s="12" t="s">
        <v>107</v>
      </c>
      <c r="BJ34" s="12" t="s">
        <v>107</v>
      </c>
      <c r="BK34" s="12">
        <v>4</v>
      </c>
      <c r="BL34" s="12">
        <v>4</v>
      </c>
      <c r="BM34" s="12" t="s">
        <v>107</v>
      </c>
      <c r="BN34" s="12" t="s">
        <v>107</v>
      </c>
      <c r="BO34" s="12">
        <v>1</v>
      </c>
      <c r="BP34" s="12">
        <v>2</v>
      </c>
      <c r="BQ34" s="40"/>
      <c r="BR34" s="29"/>
      <c r="BS34" s="29"/>
      <c r="BT34" s="29"/>
      <c r="BU34" s="29"/>
      <c r="BV34" s="29"/>
      <c r="BW34" s="26"/>
      <c r="BX34" s="26"/>
    </row>
    <row r="35" spans="1:76" x14ac:dyDescent="0.25">
      <c r="A35" s="14">
        <v>2016</v>
      </c>
      <c r="B35" s="14" t="s">
        <v>298</v>
      </c>
      <c r="C35" s="12" t="s">
        <v>106</v>
      </c>
      <c r="D35" s="12" t="s">
        <v>106</v>
      </c>
      <c r="E35" s="12" t="s">
        <v>106</v>
      </c>
      <c r="F35" s="12" t="s">
        <v>106</v>
      </c>
      <c r="G35" s="12" t="s">
        <v>106</v>
      </c>
      <c r="H35" s="12" t="s">
        <v>106</v>
      </c>
      <c r="I35" s="12" t="s">
        <v>106</v>
      </c>
      <c r="J35" s="12" t="s">
        <v>106</v>
      </c>
      <c r="K35" s="12" t="s">
        <v>106</v>
      </c>
      <c r="L35" s="12" t="s">
        <v>106</v>
      </c>
      <c r="M35" s="12" t="s">
        <v>106</v>
      </c>
      <c r="N35" s="12" t="s">
        <v>106</v>
      </c>
      <c r="O35" s="11" t="s">
        <v>280</v>
      </c>
      <c r="P35" s="11" t="s">
        <v>280</v>
      </c>
      <c r="Q35" s="12" t="s">
        <v>106</v>
      </c>
      <c r="R35" s="12" t="s">
        <v>106</v>
      </c>
      <c r="S35" s="12" t="s">
        <v>106</v>
      </c>
      <c r="T35" s="12" t="s">
        <v>106</v>
      </c>
      <c r="U35" s="12" t="s">
        <v>106</v>
      </c>
      <c r="V35" s="12" t="s">
        <v>106</v>
      </c>
      <c r="W35" s="12" t="s">
        <v>106</v>
      </c>
      <c r="X35" s="12" t="s">
        <v>106</v>
      </c>
      <c r="Y35" s="12" t="s">
        <v>106</v>
      </c>
      <c r="Z35" s="12" t="s">
        <v>106</v>
      </c>
      <c r="AA35" s="12" t="s">
        <v>106</v>
      </c>
      <c r="AB35" s="12" t="s">
        <v>106</v>
      </c>
      <c r="AC35" s="12">
        <v>1</v>
      </c>
      <c r="AD35" s="12">
        <v>1</v>
      </c>
      <c r="AE35" s="12" t="s">
        <v>107</v>
      </c>
      <c r="AF35" s="12" t="s">
        <v>107</v>
      </c>
      <c r="AG35" s="12" t="s">
        <v>106</v>
      </c>
      <c r="AH35" s="12" t="s">
        <v>106</v>
      </c>
      <c r="AI35" s="12" t="s">
        <v>106</v>
      </c>
      <c r="AJ35" s="12" t="s">
        <v>106</v>
      </c>
      <c r="AK35" s="12" t="s">
        <v>107</v>
      </c>
      <c r="AL35" s="12" t="s">
        <v>107</v>
      </c>
      <c r="AM35" s="12" t="s">
        <v>106</v>
      </c>
      <c r="AN35" s="12" t="s">
        <v>106</v>
      </c>
      <c r="AO35" s="12" t="s">
        <v>106</v>
      </c>
      <c r="AP35" s="12" t="s">
        <v>106</v>
      </c>
      <c r="AQ35" s="12" t="s">
        <v>106</v>
      </c>
      <c r="AR35" s="12" t="s">
        <v>106</v>
      </c>
      <c r="AS35" s="12" t="s">
        <v>106</v>
      </c>
      <c r="AT35" s="12" t="s">
        <v>106</v>
      </c>
      <c r="AU35" s="12" t="s">
        <v>106</v>
      </c>
      <c r="AV35" s="12" t="s">
        <v>106</v>
      </c>
      <c r="AW35" s="12" t="s">
        <v>106</v>
      </c>
      <c r="AX35" s="12" t="s">
        <v>106</v>
      </c>
      <c r="AY35" s="12" t="s">
        <v>106</v>
      </c>
      <c r="AZ35" s="12" t="s">
        <v>106</v>
      </c>
      <c r="BA35" s="12" t="s">
        <v>106</v>
      </c>
      <c r="BB35" s="12" t="s">
        <v>106</v>
      </c>
      <c r="BC35" s="12" t="s">
        <v>106</v>
      </c>
      <c r="BD35" s="12" t="s">
        <v>106</v>
      </c>
      <c r="BE35" s="12" t="s">
        <v>106</v>
      </c>
      <c r="BF35" s="12" t="s">
        <v>106</v>
      </c>
      <c r="BG35" s="12">
        <v>1</v>
      </c>
      <c r="BH35" s="12">
        <v>2</v>
      </c>
      <c r="BI35" s="12" t="s">
        <v>106</v>
      </c>
      <c r="BJ35" s="12" t="s">
        <v>106</v>
      </c>
      <c r="BK35" s="12" t="s">
        <v>106</v>
      </c>
      <c r="BL35" s="12" t="s">
        <v>106</v>
      </c>
      <c r="BM35" s="12" t="s">
        <v>107</v>
      </c>
      <c r="BN35" s="12" t="s">
        <v>107</v>
      </c>
      <c r="BO35" s="12" t="s">
        <v>107</v>
      </c>
      <c r="BP35" s="12" t="s">
        <v>107</v>
      </c>
      <c r="BQ35" s="40"/>
      <c r="BR35" s="29"/>
      <c r="BS35" s="29"/>
      <c r="BT35" s="29"/>
      <c r="BU35" s="29"/>
      <c r="BV35" s="29"/>
      <c r="BW35" s="26"/>
      <c r="BX35" s="26"/>
    </row>
    <row r="36" spans="1:76" x14ac:dyDescent="0.25">
      <c r="A36" s="14">
        <v>2016</v>
      </c>
      <c r="B36" s="14" t="s">
        <v>186</v>
      </c>
      <c r="C36" s="12" t="s">
        <v>106</v>
      </c>
      <c r="D36" s="12" t="s">
        <v>106</v>
      </c>
      <c r="E36" s="12" t="s">
        <v>106</v>
      </c>
      <c r="F36" s="12" t="s">
        <v>106</v>
      </c>
      <c r="G36" s="12" t="s">
        <v>106</v>
      </c>
      <c r="H36" s="12" t="s">
        <v>106</v>
      </c>
      <c r="I36" s="12" t="s">
        <v>106</v>
      </c>
      <c r="J36" s="12" t="s">
        <v>106</v>
      </c>
      <c r="K36" s="12" t="s">
        <v>106</v>
      </c>
      <c r="L36" s="12" t="s">
        <v>106</v>
      </c>
      <c r="M36" s="12" t="s">
        <v>106</v>
      </c>
      <c r="N36" s="12" t="s">
        <v>106</v>
      </c>
      <c r="O36" s="11" t="s">
        <v>280</v>
      </c>
      <c r="P36" s="11" t="s">
        <v>280</v>
      </c>
      <c r="Q36" s="12" t="s">
        <v>106</v>
      </c>
      <c r="R36" s="12" t="s">
        <v>106</v>
      </c>
      <c r="S36" s="12" t="s">
        <v>106</v>
      </c>
      <c r="T36" s="12" t="s">
        <v>106</v>
      </c>
      <c r="U36" s="12" t="s">
        <v>106</v>
      </c>
      <c r="V36" s="12" t="s">
        <v>106</v>
      </c>
      <c r="W36" s="12" t="s">
        <v>106</v>
      </c>
      <c r="X36" s="12" t="s">
        <v>106</v>
      </c>
      <c r="Y36" s="12" t="s">
        <v>106</v>
      </c>
      <c r="Z36" s="12" t="s">
        <v>106</v>
      </c>
      <c r="AA36" s="12" t="s">
        <v>106</v>
      </c>
      <c r="AB36" s="12" t="s">
        <v>106</v>
      </c>
      <c r="AC36" s="12" t="s">
        <v>106</v>
      </c>
      <c r="AD36" s="12" t="s">
        <v>106</v>
      </c>
      <c r="AE36" s="12" t="s">
        <v>106</v>
      </c>
      <c r="AF36" s="12" t="s">
        <v>106</v>
      </c>
      <c r="AG36" s="12" t="s">
        <v>106</v>
      </c>
      <c r="AH36" s="12" t="s">
        <v>106</v>
      </c>
      <c r="AI36" s="12" t="s">
        <v>106</v>
      </c>
      <c r="AJ36" s="12" t="s">
        <v>106</v>
      </c>
      <c r="AK36" s="12" t="s">
        <v>106</v>
      </c>
      <c r="AL36" s="12" t="s">
        <v>106</v>
      </c>
      <c r="AM36" s="12" t="s">
        <v>106</v>
      </c>
      <c r="AN36" s="12" t="s">
        <v>106</v>
      </c>
      <c r="AO36" s="12" t="s">
        <v>106</v>
      </c>
      <c r="AP36" s="12" t="s">
        <v>106</v>
      </c>
      <c r="AQ36" s="12" t="s">
        <v>106</v>
      </c>
      <c r="AR36" s="12" t="s">
        <v>106</v>
      </c>
      <c r="AS36" s="12" t="s">
        <v>106</v>
      </c>
      <c r="AT36" s="12" t="s">
        <v>106</v>
      </c>
      <c r="AU36" s="12" t="s">
        <v>106</v>
      </c>
      <c r="AV36" s="12" t="s">
        <v>106</v>
      </c>
      <c r="AW36" s="12" t="s">
        <v>106</v>
      </c>
      <c r="AX36" s="12" t="s">
        <v>106</v>
      </c>
      <c r="AY36" s="12" t="s">
        <v>107</v>
      </c>
      <c r="AZ36" s="12" t="s">
        <v>107</v>
      </c>
      <c r="BA36" s="12" t="s">
        <v>106</v>
      </c>
      <c r="BB36" s="12" t="s">
        <v>106</v>
      </c>
      <c r="BC36" s="12" t="s">
        <v>106</v>
      </c>
      <c r="BD36" s="12" t="s">
        <v>106</v>
      </c>
      <c r="BE36" s="12" t="s">
        <v>106</v>
      </c>
      <c r="BF36" s="12" t="s">
        <v>106</v>
      </c>
      <c r="BG36" s="12" t="s">
        <v>106</v>
      </c>
      <c r="BH36" s="12" t="s">
        <v>106</v>
      </c>
      <c r="BI36" s="12" t="s">
        <v>106</v>
      </c>
      <c r="BJ36" s="12" t="s">
        <v>106</v>
      </c>
      <c r="BK36" s="12" t="s">
        <v>106</v>
      </c>
      <c r="BL36" s="12" t="s">
        <v>106</v>
      </c>
      <c r="BM36" s="12" t="s">
        <v>106</v>
      </c>
      <c r="BN36" s="12" t="s">
        <v>106</v>
      </c>
      <c r="BO36" s="12" t="s">
        <v>106</v>
      </c>
      <c r="BP36" s="12" t="s">
        <v>106</v>
      </c>
      <c r="BQ36" s="40"/>
      <c r="BR36" s="29"/>
      <c r="BS36" s="29"/>
      <c r="BT36" s="29"/>
      <c r="BU36" s="29"/>
      <c r="BV36" s="29"/>
      <c r="BW36" s="26"/>
      <c r="BX36" s="26"/>
    </row>
    <row r="37" spans="1:76" x14ac:dyDescent="0.25">
      <c r="A37" s="14">
        <v>2016</v>
      </c>
      <c r="B37" s="14" t="s">
        <v>17</v>
      </c>
      <c r="C37" s="12" t="s">
        <v>106</v>
      </c>
      <c r="D37" s="12" t="s">
        <v>106</v>
      </c>
      <c r="E37" s="12" t="s">
        <v>106</v>
      </c>
      <c r="F37" s="12" t="s">
        <v>106</v>
      </c>
      <c r="G37" s="12" t="s">
        <v>106</v>
      </c>
      <c r="H37" s="12" t="s">
        <v>106</v>
      </c>
      <c r="I37" s="12" t="s">
        <v>107</v>
      </c>
      <c r="J37" s="12" t="s">
        <v>107</v>
      </c>
      <c r="K37" s="12" t="s">
        <v>106</v>
      </c>
      <c r="L37" s="12" t="s">
        <v>106</v>
      </c>
      <c r="M37" s="12" t="s">
        <v>106</v>
      </c>
      <c r="N37" s="12" t="s">
        <v>106</v>
      </c>
      <c r="O37" s="11" t="s">
        <v>280</v>
      </c>
      <c r="P37" s="11" t="s">
        <v>280</v>
      </c>
      <c r="Q37" s="12" t="s">
        <v>106</v>
      </c>
      <c r="R37" s="12" t="s">
        <v>106</v>
      </c>
      <c r="S37" s="12" t="s">
        <v>106</v>
      </c>
      <c r="T37" s="12" t="s">
        <v>106</v>
      </c>
      <c r="U37" s="12" t="s">
        <v>106</v>
      </c>
      <c r="V37" s="12" t="s">
        <v>106</v>
      </c>
      <c r="W37" s="12" t="s">
        <v>106</v>
      </c>
      <c r="X37" s="12" t="s">
        <v>106</v>
      </c>
      <c r="Y37" s="12" t="s">
        <v>106</v>
      </c>
      <c r="Z37" s="12" t="s">
        <v>106</v>
      </c>
      <c r="AA37" s="12" t="s">
        <v>106</v>
      </c>
      <c r="AB37" s="12" t="s">
        <v>106</v>
      </c>
      <c r="AC37" s="12" t="s">
        <v>106</v>
      </c>
      <c r="AD37" s="12" t="s">
        <v>106</v>
      </c>
      <c r="AE37" s="12" t="s">
        <v>106</v>
      </c>
      <c r="AF37" s="12" t="s">
        <v>106</v>
      </c>
      <c r="AG37" s="12" t="s">
        <v>106</v>
      </c>
      <c r="AH37" s="12" t="s">
        <v>106</v>
      </c>
      <c r="AI37" s="12" t="s">
        <v>106</v>
      </c>
      <c r="AJ37" s="12" t="s">
        <v>106</v>
      </c>
      <c r="AK37" s="12" t="s">
        <v>106</v>
      </c>
      <c r="AL37" s="12" t="s">
        <v>106</v>
      </c>
      <c r="AM37" s="12" t="s">
        <v>106</v>
      </c>
      <c r="AN37" s="12" t="s">
        <v>106</v>
      </c>
      <c r="AO37" s="12" t="s">
        <v>106</v>
      </c>
      <c r="AP37" s="12" t="s">
        <v>106</v>
      </c>
      <c r="AQ37" s="12" t="s">
        <v>106</v>
      </c>
      <c r="AR37" s="12" t="s">
        <v>106</v>
      </c>
      <c r="AS37" s="12" t="s">
        <v>106</v>
      </c>
      <c r="AT37" s="12" t="s">
        <v>106</v>
      </c>
      <c r="AU37" s="12" t="s">
        <v>106</v>
      </c>
      <c r="AV37" s="12" t="s">
        <v>106</v>
      </c>
      <c r="AW37" s="12" t="s">
        <v>106</v>
      </c>
      <c r="AX37" s="12" t="s">
        <v>106</v>
      </c>
      <c r="AY37" s="12" t="s">
        <v>106</v>
      </c>
      <c r="AZ37" s="12" t="s">
        <v>106</v>
      </c>
      <c r="BA37" s="12" t="s">
        <v>106</v>
      </c>
      <c r="BB37" s="12" t="s">
        <v>106</v>
      </c>
      <c r="BC37" s="12" t="s">
        <v>106</v>
      </c>
      <c r="BD37" s="12" t="s">
        <v>106</v>
      </c>
      <c r="BE37" s="12" t="s">
        <v>106</v>
      </c>
      <c r="BF37" s="12" t="s">
        <v>106</v>
      </c>
      <c r="BG37" s="12" t="s">
        <v>106</v>
      </c>
      <c r="BH37" s="12" t="s">
        <v>106</v>
      </c>
      <c r="BI37" s="12" t="s">
        <v>106</v>
      </c>
      <c r="BJ37" s="12" t="s">
        <v>106</v>
      </c>
      <c r="BK37" s="12" t="s">
        <v>106</v>
      </c>
      <c r="BL37" s="12" t="s">
        <v>106</v>
      </c>
      <c r="BM37" s="12" t="s">
        <v>106</v>
      </c>
      <c r="BN37" s="12" t="s">
        <v>106</v>
      </c>
      <c r="BO37" s="12" t="s">
        <v>106</v>
      </c>
      <c r="BP37" s="12" t="s">
        <v>106</v>
      </c>
      <c r="BQ37" s="40"/>
      <c r="BR37" s="29"/>
      <c r="BS37" s="29"/>
      <c r="BT37" s="29"/>
      <c r="BU37" s="29"/>
      <c r="BV37" s="29"/>
      <c r="BW37" s="26"/>
      <c r="BX37" s="26"/>
    </row>
    <row r="38" spans="1:76" x14ac:dyDescent="0.25">
      <c r="A38" s="14">
        <v>2016</v>
      </c>
      <c r="B38" s="14" t="s">
        <v>187</v>
      </c>
      <c r="C38" s="12" t="s">
        <v>106</v>
      </c>
      <c r="D38" s="12" t="s">
        <v>106</v>
      </c>
      <c r="E38" s="12" t="s">
        <v>106</v>
      </c>
      <c r="F38" s="12" t="s">
        <v>106</v>
      </c>
      <c r="G38" s="12" t="s">
        <v>106</v>
      </c>
      <c r="H38" s="12" t="s">
        <v>106</v>
      </c>
      <c r="I38" s="12" t="s">
        <v>106</v>
      </c>
      <c r="J38" s="12" t="s">
        <v>106</v>
      </c>
      <c r="K38" s="12" t="s">
        <v>107</v>
      </c>
      <c r="L38" s="12" t="s">
        <v>107</v>
      </c>
      <c r="M38" s="12" t="s">
        <v>107</v>
      </c>
      <c r="N38" s="12" t="s">
        <v>107</v>
      </c>
      <c r="O38" s="11" t="s">
        <v>280</v>
      </c>
      <c r="P38" s="11" t="s">
        <v>280</v>
      </c>
      <c r="Q38" s="12" t="s">
        <v>106</v>
      </c>
      <c r="R38" s="12" t="s">
        <v>106</v>
      </c>
      <c r="S38" s="12" t="s">
        <v>106</v>
      </c>
      <c r="T38" s="12" t="s">
        <v>106</v>
      </c>
      <c r="U38" s="12" t="s">
        <v>106</v>
      </c>
      <c r="V38" s="12" t="s">
        <v>106</v>
      </c>
      <c r="W38" s="12" t="s">
        <v>106</v>
      </c>
      <c r="X38" s="12" t="s">
        <v>106</v>
      </c>
      <c r="Y38" s="12" t="s">
        <v>106</v>
      </c>
      <c r="Z38" s="12" t="s">
        <v>106</v>
      </c>
      <c r="AA38" s="12" t="s">
        <v>107</v>
      </c>
      <c r="AB38" s="12" t="s">
        <v>107</v>
      </c>
      <c r="AC38" s="12" t="s">
        <v>107</v>
      </c>
      <c r="AD38" s="12" t="s">
        <v>107</v>
      </c>
      <c r="AE38" s="12" t="s">
        <v>106</v>
      </c>
      <c r="AF38" s="12" t="s">
        <v>106</v>
      </c>
      <c r="AG38" s="12" t="s">
        <v>106</v>
      </c>
      <c r="AH38" s="12" t="s">
        <v>106</v>
      </c>
      <c r="AI38" s="12" t="s">
        <v>106</v>
      </c>
      <c r="AJ38" s="12" t="s">
        <v>106</v>
      </c>
      <c r="AK38" s="12" t="s">
        <v>107</v>
      </c>
      <c r="AL38" s="12" t="s">
        <v>107</v>
      </c>
      <c r="AM38" s="12" t="s">
        <v>106</v>
      </c>
      <c r="AN38" s="12" t="s">
        <v>106</v>
      </c>
      <c r="AO38" s="12" t="s">
        <v>106</v>
      </c>
      <c r="AP38" s="12" t="s">
        <v>106</v>
      </c>
      <c r="AQ38" s="12" t="s">
        <v>106</v>
      </c>
      <c r="AR38" s="12" t="s">
        <v>106</v>
      </c>
      <c r="AS38" s="12" t="s">
        <v>106</v>
      </c>
      <c r="AT38" s="12" t="s">
        <v>106</v>
      </c>
      <c r="AU38" s="12" t="s">
        <v>107</v>
      </c>
      <c r="AV38" s="12" t="s">
        <v>107</v>
      </c>
      <c r="AW38" s="12" t="s">
        <v>106</v>
      </c>
      <c r="AX38" s="12" t="s">
        <v>106</v>
      </c>
      <c r="AY38" s="12" t="s">
        <v>106</v>
      </c>
      <c r="AZ38" s="12" t="s">
        <v>106</v>
      </c>
      <c r="BA38" s="12" t="s">
        <v>106</v>
      </c>
      <c r="BB38" s="12" t="s">
        <v>106</v>
      </c>
      <c r="BC38" s="12" t="s">
        <v>106</v>
      </c>
      <c r="BD38" s="12" t="s">
        <v>106</v>
      </c>
      <c r="BE38" s="12" t="s">
        <v>106</v>
      </c>
      <c r="BF38" s="12" t="s">
        <v>106</v>
      </c>
      <c r="BG38" s="12" t="s">
        <v>106</v>
      </c>
      <c r="BH38" s="12" t="s">
        <v>106</v>
      </c>
      <c r="BI38" s="12" t="s">
        <v>106</v>
      </c>
      <c r="BJ38" s="12" t="s">
        <v>106</v>
      </c>
      <c r="BK38" s="12">
        <v>1</v>
      </c>
      <c r="BL38" s="12">
        <v>2</v>
      </c>
      <c r="BM38" s="12" t="s">
        <v>106</v>
      </c>
      <c r="BN38" s="12" t="s">
        <v>106</v>
      </c>
      <c r="BO38" s="12" t="s">
        <v>106</v>
      </c>
      <c r="BP38" s="12" t="s">
        <v>106</v>
      </c>
      <c r="BQ38" s="40"/>
      <c r="BR38" s="29"/>
      <c r="BS38" s="29"/>
      <c r="BT38" s="29"/>
      <c r="BU38" s="29"/>
      <c r="BV38" s="29"/>
      <c r="BW38" s="26"/>
      <c r="BX38" s="26"/>
    </row>
    <row r="39" spans="1:76" x14ac:dyDescent="0.25">
      <c r="A39" s="14">
        <v>2016</v>
      </c>
      <c r="B39" s="14" t="s">
        <v>18</v>
      </c>
      <c r="C39" s="12" t="s">
        <v>106</v>
      </c>
      <c r="D39" s="12" t="s">
        <v>106</v>
      </c>
      <c r="E39" s="12" t="s">
        <v>107</v>
      </c>
      <c r="F39" s="12" t="s">
        <v>107</v>
      </c>
      <c r="G39" s="12" t="s">
        <v>107</v>
      </c>
      <c r="H39" s="12" t="s">
        <v>107</v>
      </c>
      <c r="I39" s="12" t="s">
        <v>107</v>
      </c>
      <c r="J39" s="12" t="s">
        <v>107</v>
      </c>
      <c r="K39" s="12" t="s">
        <v>106</v>
      </c>
      <c r="L39" s="12" t="s">
        <v>106</v>
      </c>
      <c r="M39" s="12">
        <v>2</v>
      </c>
      <c r="N39" s="12">
        <v>2</v>
      </c>
      <c r="O39" s="11" t="s">
        <v>280</v>
      </c>
      <c r="P39" s="11" t="s">
        <v>280</v>
      </c>
      <c r="Q39" s="12">
        <v>1</v>
      </c>
      <c r="R39" s="12">
        <v>2</v>
      </c>
      <c r="S39" s="12" t="s">
        <v>107</v>
      </c>
      <c r="T39" s="12" t="s">
        <v>107</v>
      </c>
      <c r="U39" s="12" t="s">
        <v>106</v>
      </c>
      <c r="V39" s="12" t="s">
        <v>106</v>
      </c>
      <c r="W39" s="12" t="s">
        <v>107</v>
      </c>
      <c r="X39" s="12" t="s">
        <v>107</v>
      </c>
      <c r="Y39" s="12">
        <v>1</v>
      </c>
      <c r="Z39" s="12">
        <v>2</v>
      </c>
      <c r="AA39" s="12">
        <v>1</v>
      </c>
      <c r="AB39" s="12">
        <v>2</v>
      </c>
      <c r="AC39" s="12">
        <v>1</v>
      </c>
      <c r="AD39" s="12">
        <v>2</v>
      </c>
      <c r="AE39" s="12" t="s">
        <v>106</v>
      </c>
      <c r="AF39" s="12" t="s">
        <v>106</v>
      </c>
      <c r="AG39" s="12" t="s">
        <v>106</v>
      </c>
      <c r="AH39" s="12" t="s">
        <v>106</v>
      </c>
      <c r="AI39" s="12" t="s">
        <v>106</v>
      </c>
      <c r="AJ39" s="12" t="s">
        <v>106</v>
      </c>
      <c r="AK39" s="12" t="s">
        <v>107</v>
      </c>
      <c r="AL39" s="12" t="s">
        <v>107</v>
      </c>
      <c r="AM39" s="12">
        <v>1</v>
      </c>
      <c r="AN39" s="12">
        <v>2</v>
      </c>
      <c r="AO39" s="12">
        <v>2</v>
      </c>
      <c r="AP39" s="12">
        <v>2</v>
      </c>
      <c r="AQ39" s="12">
        <v>1</v>
      </c>
      <c r="AR39" s="12">
        <v>2</v>
      </c>
      <c r="AS39" s="12" t="s">
        <v>107</v>
      </c>
      <c r="AT39" s="12" t="s">
        <v>107</v>
      </c>
      <c r="AU39" s="12" t="s">
        <v>107</v>
      </c>
      <c r="AV39" s="12" t="s">
        <v>107</v>
      </c>
      <c r="AW39" s="12">
        <v>1</v>
      </c>
      <c r="AX39" s="12">
        <v>1</v>
      </c>
      <c r="AY39" s="12" t="s">
        <v>106</v>
      </c>
      <c r="AZ39" s="12" t="s">
        <v>106</v>
      </c>
      <c r="BA39" s="12" t="s">
        <v>106</v>
      </c>
      <c r="BB39" s="12" t="s">
        <v>106</v>
      </c>
      <c r="BC39" s="12" t="s">
        <v>107</v>
      </c>
      <c r="BD39" s="12" t="s">
        <v>107</v>
      </c>
      <c r="BE39" s="12">
        <v>1</v>
      </c>
      <c r="BF39" s="12">
        <v>2</v>
      </c>
      <c r="BG39" s="12" t="s">
        <v>107</v>
      </c>
      <c r="BH39" s="12" t="s">
        <v>107</v>
      </c>
      <c r="BI39" s="12">
        <v>1</v>
      </c>
      <c r="BJ39" s="12">
        <v>3</v>
      </c>
      <c r="BK39" s="12">
        <v>1</v>
      </c>
      <c r="BL39" s="12">
        <v>3</v>
      </c>
      <c r="BM39" s="12">
        <v>3</v>
      </c>
      <c r="BN39" s="12">
        <v>4</v>
      </c>
      <c r="BO39" s="12">
        <v>4</v>
      </c>
      <c r="BP39" s="12">
        <v>3</v>
      </c>
      <c r="BQ39" s="40"/>
      <c r="BR39" s="29"/>
      <c r="BS39" s="29"/>
      <c r="BT39" s="29"/>
      <c r="BU39" s="29"/>
      <c r="BV39" s="29"/>
      <c r="BW39" s="26"/>
      <c r="BX39" s="26"/>
    </row>
    <row r="40" spans="1:76" x14ac:dyDescent="0.25">
      <c r="A40" s="14">
        <v>2016</v>
      </c>
      <c r="B40" s="14" t="s">
        <v>259</v>
      </c>
      <c r="C40" s="12" t="s">
        <v>106</v>
      </c>
      <c r="D40" s="12" t="s">
        <v>106</v>
      </c>
      <c r="E40" s="12" t="s">
        <v>106</v>
      </c>
      <c r="F40" s="12" t="s">
        <v>106</v>
      </c>
      <c r="G40" s="12" t="s">
        <v>106</v>
      </c>
      <c r="H40" s="12" t="s">
        <v>106</v>
      </c>
      <c r="I40" s="12" t="s">
        <v>106</v>
      </c>
      <c r="J40" s="12" t="s">
        <v>106</v>
      </c>
      <c r="K40" s="12" t="s">
        <v>106</v>
      </c>
      <c r="L40" s="12" t="s">
        <v>106</v>
      </c>
      <c r="M40" s="12" t="s">
        <v>106</v>
      </c>
      <c r="N40" s="12" t="s">
        <v>106</v>
      </c>
      <c r="O40" s="11" t="s">
        <v>280</v>
      </c>
      <c r="P40" s="11" t="s">
        <v>280</v>
      </c>
      <c r="Q40" s="12" t="s">
        <v>106</v>
      </c>
      <c r="R40" s="12" t="s">
        <v>106</v>
      </c>
      <c r="S40" s="12" t="s">
        <v>106</v>
      </c>
      <c r="T40" s="12" t="s">
        <v>106</v>
      </c>
      <c r="U40" s="12" t="s">
        <v>106</v>
      </c>
      <c r="V40" s="12" t="s">
        <v>106</v>
      </c>
      <c r="W40" s="12" t="s">
        <v>106</v>
      </c>
      <c r="X40" s="12" t="s">
        <v>106</v>
      </c>
      <c r="Y40" s="12" t="s">
        <v>106</v>
      </c>
      <c r="Z40" s="12" t="s">
        <v>106</v>
      </c>
      <c r="AA40" s="12" t="s">
        <v>106</v>
      </c>
      <c r="AB40" s="12" t="s">
        <v>106</v>
      </c>
      <c r="AC40" s="12" t="s">
        <v>106</v>
      </c>
      <c r="AD40" s="12" t="s">
        <v>106</v>
      </c>
      <c r="AE40" s="12" t="s">
        <v>106</v>
      </c>
      <c r="AF40" s="12" t="s">
        <v>106</v>
      </c>
      <c r="AG40" s="12" t="s">
        <v>106</v>
      </c>
      <c r="AH40" s="12" t="s">
        <v>106</v>
      </c>
      <c r="AI40" s="12" t="s">
        <v>106</v>
      </c>
      <c r="AJ40" s="12" t="s">
        <v>106</v>
      </c>
      <c r="AK40" s="12" t="s">
        <v>106</v>
      </c>
      <c r="AL40" s="12" t="s">
        <v>106</v>
      </c>
      <c r="AM40" s="12" t="s">
        <v>106</v>
      </c>
      <c r="AN40" s="12" t="s">
        <v>106</v>
      </c>
      <c r="AO40" s="12" t="s">
        <v>106</v>
      </c>
      <c r="AP40" s="12" t="s">
        <v>106</v>
      </c>
      <c r="AQ40" s="12" t="s">
        <v>106</v>
      </c>
      <c r="AR40" s="12" t="s">
        <v>106</v>
      </c>
      <c r="AS40" s="12" t="s">
        <v>107</v>
      </c>
      <c r="AT40" s="12" t="s">
        <v>107</v>
      </c>
      <c r="AU40" s="12" t="s">
        <v>106</v>
      </c>
      <c r="AV40" s="12" t="s">
        <v>106</v>
      </c>
      <c r="AW40" s="12" t="s">
        <v>106</v>
      </c>
      <c r="AX40" s="12" t="s">
        <v>106</v>
      </c>
      <c r="AY40" s="12" t="s">
        <v>106</v>
      </c>
      <c r="AZ40" s="12" t="s">
        <v>106</v>
      </c>
      <c r="BA40" s="12" t="s">
        <v>106</v>
      </c>
      <c r="BB40" s="12" t="s">
        <v>106</v>
      </c>
      <c r="BC40" s="12" t="s">
        <v>106</v>
      </c>
      <c r="BD40" s="12" t="s">
        <v>106</v>
      </c>
      <c r="BE40" s="12" t="s">
        <v>106</v>
      </c>
      <c r="BF40" s="12" t="s">
        <v>106</v>
      </c>
      <c r="BG40" s="12" t="s">
        <v>106</v>
      </c>
      <c r="BH40" s="12" t="s">
        <v>106</v>
      </c>
      <c r="BI40" s="12" t="s">
        <v>106</v>
      </c>
      <c r="BJ40" s="12" t="s">
        <v>106</v>
      </c>
      <c r="BK40" s="12" t="s">
        <v>106</v>
      </c>
      <c r="BL40" s="12" t="s">
        <v>106</v>
      </c>
      <c r="BM40" s="12" t="s">
        <v>106</v>
      </c>
      <c r="BN40" s="12" t="s">
        <v>106</v>
      </c>
      <c r="BO40" s="12" t="s">
        <v>106</v>
      </c>
      <c r="BP40" s="12" t="s">
        <v>106</v>
      </c>
      <c r="BQ40" s="40"/>
      <c r="BR40" s="29"/>
      <c r="BS40" s="29"/>
      <c r="BT40" s="29"/>
      <c r="BU40" s="29"/>
      <c r="BV40" s="29"/>
      <c r="BW40" s="26"/>
      <c r="BX40" s="26"/>
    </row>
    <row r="41" spans="1:76" x14ac:dyDescent="0.25">
      <c r="A41" s="14">
        <v>2016</v>
      </c>
      <c r="B41" s="14" t="s">
        <v>188</v>
      </c>
      <c r="C41" s="12" t="s">
        <v>106</v>
      </c>
      <c r="D41" s="12" t="s">
        <v>106</v>
      </c>
      <c r="E41" s="12" t="s">
        <v>106</v>
      </c>
      <c r="F41" s="12" t="s">
        <v>106</v>
      </c>
      <c r="G41" s="12" t="s">
        <v>106</v>
      </c>
      <c r="H41" s="12" t="s">
        <v>106</v>
      </c>
      <c r="I41" s="12" t="s">
        <v>106</v>
      </c>
      <c r="J41" s="12" t="s">
        <v>106</v>
      </c>
      <c r="K41" s="12" t="s">
        <v>106</v>
      </c>
      <c r="L41" s="12" t="s">
        <v>106</v>
      </c>
      <c r="M41" s="12" t="s">
        <v>106</v>
      </c>
      <c r="N41" s="12" t="s">
        <v>106</v>
      </c>
      <c r="O41" s="11" t="s">
        <v>280</v>
      </c>
      <c r="P41" s="11" t="s">
        <v>280</v>
      </c>
      <c r="Q41" s="12" t="s">
        <v>106</v>
      </c>
      <c r="R41" s="12" t="s">
        <v>106</v>
      </c>
      <c r="S41" s="12" t="s">
        <v>106</v>
      </c>
      <c r="T41" s="12" t="s">
        <v>106</v>
      </c>
      <c r="U41" s="12" t="s">
        <v>106</v>
      </c>
      <c r="V41" s="12" t="s">
        <v>106</v>
      </c>
      <c r="W41" s="12" t="s">
        <v>106</v>
      </c>
      <c r="X41" s="12" t="s">
        <v>106</v>
      </c>
      <c r="Y41" s="12" t="s">
        <v>106</v>
      </c>
      <c r="Z41" s="12" t="s">
        <v>106</v>
      </c>
      <c r="AA41" s="12" t="s">
        <v>106</v>
      </c>
      <c r="AB41" s="12" t="s">
        <v>106</v>
      </c>
      <c r="AC41" s="12" t="s">
        <v>106</v>
      </c>
      <c r="AD41" s="12" t="s">
        <v>106</v>
      </c>
      <c r="AE41" s="12" t="s">
        <v>106</v>
      </c>
      <c r="AF41" s="12" t="s">
        <v>106</v>
      </c>
      <c r="AG41" s="12" t="s">
        <v>106</v>
      </c>
      <c r="AH41" s="12" t="s">
        <v>106</v>
      </c>
      <c r="AI41" s="12" t="s">
        <v>106</v>
      </c>
      <c r="AJ41" s="12" t="s">
        <v>106</v>
      </c>
      <c r="AK41" s="12" t="s">
        <v>106</v>
      </c>
      <c r="AL41" s="12" t="s">
        <v>106</v>
      </c>
      <c r="AM41" s="12" t="s">
        <v>106</v>
      </c>
      <c r="AN41" s="12" t="s">
        <v>106</v>
      </c>
      <c r="AO41" s="12" t="s">
        <v>106</v>
      </c>
      <c r="AP41" s="12" t="s">
        <v>106</v>
      </c>
      <c r="AQ41" s="12">
        <v>1</v>
      </c>
      <c r="AR41" s="12">
        <v>1</v>
      </c>
      <c r="AS41" s="12" t="s">
        <v>106</v>
      </c>
      <c r="AT41" s="12" t="s">
        <v>106</v>
      </c>
      <c r="AU41" s="12" t="s">
        <v>106</v>
      </c>
      <c r="AV41" s="12" t="s">
        <v>106</v>
      </c>
      <c r="AW41" s="12" t="s">
        <v>107</v>
      </c>
      <c r="AX41" s="12" t="s">
        <v>107</v>
      </c>
      <c r="AY41" s="12" t="s">
        <v>106</v>
      </c>
      <c r="AZ41" s="12" t="s">
        <v>106</v>
      </c>
      <c r="BA41" s="12" t="s">
        <v>106</v>
      </c>
      <c r="BB41" s="12" t="s">
        <v>106</v>
      </c>
      <c r="BC41" s="12" t="s">
        <v>106</v>
      </c>
      <c r="BD41" s="12" t="s">
        <v>106</v>
      </c>
      <c r="BE41" s="12" t="s">
        <v>106</v>
      </c>
      <c r="BF41" s="12" t="s">
        <v>106</v>
      </c>
      <c r="BG41" s="12" t="s">
        <v>106</v>
      </c>
      <c r="BH41" s="12" t="s">
        <v>106</v>
      </c>
      <c r="BI41" s="12" t="s">
        <v>106</v>
      </c>
      <c r="BJ41" s="12" t="s">
        <v>106</v>
      </c>
      <c r="BK41" s="12" t="s">
        <v>106</v>
      </c>
      <c r="BL41" s="12" t="s">
        <v>106</v>
      </c>
      <c r="BM41" s="12" t="s">
        <v>106</v>
      </c>
      <c r="BN41" s="12" t="s">
        <v>106</v>
      </c>
      <c r="BO41" s="12" t="s">
        <v>106</v>
      </c>
      <c r="BP41" s="12" t="s">
        <v>106</v>
      </c>
      <c r="BQ41" s="40"/>
      <c r="BR41" s="29"/>
      <c r="BS41" s="29"/>
      <c r="BT41" s="29"/>
      <c r="BU41" s="29"/>
      <c r="BV41" s="29"/>
      <c r="BW41" s="26"/>
      <c r="BX41" s="26"/>
    </row>
    <row r="42" spans="1:76" x14ac:dyDescent="0.25">
      <c r="A42" s="14">
        <v>2016</v>
      </c>
      <c r="B42" s="14" t="s">
        <v>189</v>
      </c>
      <c r="C42" s="12" t="s">
        <v>106</v>
      </c>
      <c r="D42" s="12" t="s">
        <v>106</v>
      </c>
      <c r="E42" s="12" t="s">
        <v>106</v>
      </c>
      <c r="F42" s="12" t="s">
        <v>106</v>
      </c>
      <c r="G42" s="12" t="s">
        <v>106</v>
      </c>
      <c r="H42" s="12" t="s">
        <v>106</v>
      </c>
      <c r="I42" s="12" t="s">
        <v>106</v>
      </c>
      <c r="J42" s="12" t="s">
        <v>106</v>
      </c>
      <c r="K42" s="12" t="s">
        <v>106</v>
      </c>
      <c r="L42" s="12" t="s">
        <v>106</v>
      </c>
      <c r="M42" s="12" t="s">
        <v>106</v>
      </c>
      <c r="N42" s="12" t="s">
        <v>106</v>
      </c>
      <c r="O42" s="11" t="s">
        <v>280</v>
      </c>
      <c r="P42" s="11" t="s">
        <v>280</v>
      </c>
      <c r="Q42" s="12" t="s">
        <v>106</v>
      </c>
      <c r="R42" s="12" t="s">
        <v>106</v>
      </c>
      <c r="S42" s="12" t="s">
        <v>106</v>
      </c>
      <c r="T42" s="12" t="s">
        <v>106</v>
      </c>
      <c r="U42" s="12" t="s">
        <v>106</v>
      </c>
      <c r="V42" s="12" t="s">
        <v>106</v>
      </c>
      <c r="W42" s="12" t="s">
        <v>106</v>
      </c>
      <c r="X42" s="12" t="s">
        <v>106</v>
      </c>
      <c r="Y42" s="12" t="s">
        <v>106</v>
      </c>
      <c r="Z42" s="12" t="s">
        <v>106</v>
      </c>
      <c r="AA42" s="12" t="s">
        <v>106</v>
      </c>
      <c r="AB42" s="12" t="s">
        <v>106</v>
      </c>
      <c r="AC42" s="12" t="s">
        <v>106</v>
      </c>
      <c r="AD42" s="12" t="s">
        <v>106</v>
      </c>
      <c r="AE42" s="12" t="s">
        <v>106</v>
      </c>
      <c r="AF42" s="12" t="s">
        <v>106</v>
      </c>
      <c r="AG42" s="12" t="s">
        <v>106</v>
      </c>
      <c r="AH42" s="12" t="s">
        <v>106</v>
      </c>
      <c r="AI42" s="12" t="s">
        <v>106</v>
      </c>
      <c r="AJ42" s="12" t="s">
        <v>106</v>
      </c>
      <c r="AK42" s="12" t="s">
        <v>106</v>
      </c>
      <c r="AL42" s="12" t="s">
        <v>106</v>
      </c>
      <c r="AM42" s="12" t="s">
        <v>106</v>
      </c>
      <c r="AN42" s="12" t="s">
        <v>106</v>
      </c>
      <c r="AO42" s="12" t="s">
        <v>106</v>
      </c>
      <c r="AP42" s="12" t="s">
        <v>106</v>
      </c>
      <c r="AQ42" s="12" t="s">
        <v>106</v>
      </c>
      <c r="AR42" s="12" t="s">
        <v>106</v>
      </c>
      <c r="AS42" s="12" t="s">
        <v>106</v>
      </c>
      <c r="AT42" s="12" t="s">
        <v>106</v>
      </c>
      <c r="AU42" s="12" t="s">
        <v>106</v>
      </c>
      <c r="AV42" s="12" t="s">
        <v>106</v>
      </c>
      <c r="AW42" s="12" t="s">
        <v>106</v>
      </c>
      <c r="AX42" s="12" t="s">
        <v>106</v>
      </c>
      <c r="AY42" s="12" t="s">
        <v>107</v>
      </c>
      <c r="AZ42" s="12" t="s">
        <v>107</v>
      </c>
      <c r="BA42" s="12" t="s">
        <v>107</v>
      </c>
      <c r="BB42" s="12" t="s">
        <v>107</v>
      </c>
      <c r="BC42" s="12" t="s">
        <v>106</v>
      </c>
      <c r="BD42" s="12" t="s">
        <v>106</v>
      </c>
      <c r="BE42" s="12" t="s">
        <v>106</v>
      </c>
      <c r="BF42" s="12" t="s">
        <v>106</v>
      </c>
      <c r="BG42" s="12" t="s">
        <v>106</v>
      </c>
      <c r="BH42" s="12" t="s">
        <v>106</v>
      </c>
      <c r="BI42" s="12" t="s">
        <v>106</v>
      </c>
      <c r="BJ42" s="12" t="s">
        <v>106</v>
      </c>
      <c r="BK42" s="12" t="s">
        <v>106</v>
      </c>
      <c r="BL42" s="12" t="s">
        <v>106</v>
      </c>
      <c r="BM42" s="12" t="s">
        <v>106</v>
      </c>
      <c r="BN42" s="12" t="s">
        <v>106</v>
      </c>
      <c r="BO42" s="12" t="s">
        <v>106</v>
      </c>
      <c r="BP42" s="12" t="s">
        <v>106</v>
      </c>
      <c r="BQ42" s="40"/>
      <c r="BR42" s="29"/>
      <c r="BS42" s="29"/>
      <c r="BT42" s="29"/>
      <c r="BU42" s="29"/>
      <c r="BV42" s="29"/>
      <c r="BW42" s="26"/>
      <c r="BX42" s="26"/>
    </row>
    <row r="43" spans="1:76" x14ac:dyDescent="0.25">
      <c r="A43" s="14">
        <v>2016</v>
      </c>
      <c r="B43" s="14" t="s">
        <v>19</v>
      </c>
      <c r="C43" s="12" t="s">
        <v>106</v>
      </c>
      <c r="D43" s="12" t="s">
        <v>106</v>
      </c>
      <c r="E43" s="12" t="s">
        <v>106</v>
      </c>
      <c r="F43" s="12" t="s">
        <v>106</v>
      </c>
      <c r="G43" s="12" t="s">
        <v>106</v>
      </c>
      <c r="H43" s="12" t="s">
        <v>106</v>
      </c>
      <c r="I43" s="12" t="s">
        <v>106</v>
      </c>
      <c r="J43" s="12" t="s">
        <v>106</v>
      </c>
      <c r="K43" s="12" t="s">
        <v>106</v>
      </c>
      <c r="L43" s="12" t="s">
        <v>106</v>
      </c>
      <c r="M43" s="12" t="s">
        <v>107</v>
      </c>
      <c r="N43" s="12" t="s">
        <v>107</v>
      </c>
      <c r="O43" s="11" t="s">
        <v>280</v>
      </c>
      <c r="P43" s="11" t="s">
        <v>280</v>
      </c>
      <c r="Q43" s="12" t="s">
        <v>106</v>
      </c>
      <c r="R43" s="12" t="s">
        <v>106</v>
      </c>
      <c r="S43" s="12" t="s">
        <v>107</v>
      </c>
      <c r="T43" s="12" t="s">
        <v>107</v>
      </c>
      <c r="U43" s="12" t="s">
        <v>106</v>
      </c>
      <c r="V43" s="12" t="s">
        <v>106</v>
      </c>
      <c r="W43" s="12" t="s">
        <v>107</v>
      </c>
      <c r="X43" s="12" t="s">
        <v>107</v>
      </c>
      <c r="Y43" s="12" t="s">
        <v>107</v>
      </c>
      <c r="Z43" s="12" t="s">
        <v>107</v>
      </c>
      <c r="AA43" s="12" t="s">
        <v>106</v>
      </c>
      <c r="AB43" s="12" t="s">
        <v>106</v>
      </c>
      <c r="AC43" s="12">
        <v>3</v>
      </c>
      <c r="AD43" s="12">
        <v>3</v>
      </c>
      <c r="AE43" s="12" t="s">
        <v>106</v>
      </c>
      <c r="AF43" s="12" t="s">
        <v>106</v>
      </c>
      <c r="AG43" s="12" t="s">
        <v>106</v>
      </c>
      <c r="AH43" s="12" t="s">
        <v>106</v>
      </c>
      <c r="AI43" s="12" t="s">
        <v>106</v>
      </c>
      <c r="AJ43" s="12" t="s">
        <v>106</v>
      </c>
      <c r="AK43" s="12" t="s">
        <v>106</v>
      </c>
      <c r="AL43" s="12" t="s">
        <v>106</v>
      </c>
      <c r="AM43" s="12" t="s">
        <v>107</v>
      </c>
      <c r="AN43" s="12" t="s">
        <v>107</v>
      </c>
      <c r="AO43" s="12" t="s">
        <v>106</v>
      </c>
      <c r="AP43" s="12" t="s">
        <v>106</v>
      </c>
      <c r="AQ43" s="12" t="s">
        <v>106</v>
      </c>
      <c r="AR43" s="12" t="s">
        <v>106</v>
      </c>
      <c r="AS43" s="12" t="s">
        <v>106</v>
      </c>
      <c r="AT43" s="12" t="s">
        <v>106</v>
      </c>
      <c r="AU43" s="12" t="s">
        <v>106</v>
      </c>
      <c r="AV43" s="12" t="s">
        <v>106</v>
      </c>
      <c r="AW43" s="12" t="s">
        <v>106</v>
      </c>
      <c r="AX43" s="12" t="s">
        <v>106</v>
      </c>
      <c r="AY43" s="12" t="s">
        <v>106</v>
      </c>
      <c r="AZ43" s="12" t="s">
        <v>106</v>
      </c>
      <c r="BA43" s="12" t="s">
        <v>106</v>
      </c>
      <c r="BB43" s="12" t="s">
        <v>106</v>
      </c>
      <c r="BC43" s="12" t="s">
        <v>106</v>
      </c>
      <c r="BD43" s="12" t="s">
        <v>106</v>
      </c>
      <c r="BE43" s="12" t="s">
        <v>106</v>
      </c>
      <c r="BF43" s="12" t="s">
        <v>106</v>
      </c>
      <c r="BG43" s="12" t="s">
        <v>106</v>
      </c>
      <c r="BH43" s="12" t="s">
        <v>106</v>
      </c>
      <c r="BI43" s="12" t="s">
        <v>106</v>
      </c>
      <c r="BJ43" s="12" t="s">
        <v>106</v>
      </c>
      <c r="BK43" s="12" t="s">
        <v>107</v>
      </c>
      <c r="BL43" s="12" t="s">
        <v>107</v>
      </c>
      <c r="BM43" s="12" t="s">
        <v>106</v>
      </c>
      <c r="BN43" s="12" t="s">
        <v>106</v>
      </c>
      <c r="BO43" s="12">
        <v>2</v>
      </c>
      <c r="BP43" s="12">
        <v>2</v>
      </c>
      <c r="BQ43" s="40"/>
      <c r="BR43" s="29"/>
      <c r="BS43" s="29"/>
      <c r="BT43" s="29"/>
      <c r="BU43" s="29"/>
      <c r="BV43" s="29"/>
      <c r="BW43" s="26"/>
      <c r="BX43" s="26"/>
    </row>
    <row r="44" spans="1:76" x14ac:dyDescent="0.25">
      <c r="A44" s="14">
        <v>2016</v>
      </c>
      <c r="B44" s="14" t="s">
        <v>20</v>
      </c>
      <c r="C44" s="12">
        <v>1</v>
      </c>
      <c r="D44" s="12">
        <v>2</v>
      </c>
      <c r="E44" s="12">
        <v>4</v>
      </c>
      <c r="F44" s="12">
        <v>4</v>
      </c>
      <c r="G44" s="12">
        <v>3</v>
      </c>
      <c r="H44" s="12">
        <v>3</v>
      </c>
      <c r="I44" s="12">
        <v>1</v>
      </c>
      <c r="J44" s="12">
        <v>2</v>
      </c>
      <c r="K44" s="12" t="s">
        <v>107</v>
      </c>
      <c r="L44" s="12" t="s">
        <v>107</v>
      </c>
      <c r="M44" s="12">
        <v>1</v>
      </c>
      <c r="N44" s="12">
        <v>2</v>
      </c>
      <c r="O44" s="11" t="s">
        <v>280</v>
      </c>
      <c r="P44" s="11" t="s">
        <v>280</v>
      </c>
      <c r="Q44" s="12">
        <v>1</v>
      </c>
      <c r="R44" s="12">
        <v>2</v>
      </c>
      <c r="S44" s="12">
        <v>1</v>
      </c>
      <c r="T44" s="12">
        <v>2</v>
      </c>
      <c r="U44" s="12">
        <v>1</v>
      </c>
      <c r="V44" s="12">
        <v>2</v>
      </c>
      <c r="W44" s="12">
        <v>5</v>
      </c>
      <c r="X44" s="12">
        <v>4</v>
      </c>
      <c r="Y44" s="12">
        <v>2</v>
      </c>
      <c r="Z44" s="12">
        <v>3</v>
      </c>
      <c r="AA44" s="12">
        <v>2</v>
      </c>
      <c r="AB44" s="12">
        <v>3</v>
      </c>
      <c r="AC44" s="12">
        <v>2</v>
      </c>
      <c r="AD44" s="12">
        <v>2</v>
      </c>
      <c r="AE44" s="12">
        <v>2</v>
      </c>
      <c r="AF44" s="12">
        <v>2</v>
      </c>
      <c r="AG44" s="12" t="s">
        <v>107</v>
      </c>
      <c r="AH44" s="12" t="s">
        <v>107</v>
      </c>
      <c r="AI44" s="12" t="s">
        <v>107</v>
      </c>
      <c r="AJ44" s="12" t="s">
        <v>107</v>
      </c>
      <c r="AK44" s="12" t="s">
        <v>107</v>
      </c>
      <c r="AL44" s="12" t="s">
        <v>107</v>
      </c>
      <c r="AM44" s="12">
        <v>1</v>
      </c>
      <c r="AN44" s="12">
        <v>2</v>
      </c>
      <c r="AO44" s="12">
        <v>1</v>
      </c>
      <c r="AP44" s="12">
        <v>2</v>
      </c>
      <c r="AQ44" s="12">
        <v>1</v>
      </c>
      <c r="AR44" s="12">
        <v>1</v>
      </c>
      <c r="AS44" s="12">
        <v>1</v>
      </c>
      <c r="AT44" s="12">
        <v>3</v>
      </c>
      <c r="AU44" s="12">
        <v>2</v>
      </c>
      <c r="AV44" s="12">
        <v>3</v>
      </c>
      <c r="AW44" s="12">
        <v>2</v>
      </c>
      <c r="AX44" s="12">
        <v>2</v>
      </c>
      <c r="AY44" s="12">
        <v>3</v>
      </c>
      <c r="AZ44" s="12">
        <v>3</v>
      </c>
      <c r="BA44" s="12">
        <v>1</v>
      </c>
      <c r="BB44" s="12">
        <v>2</v>
      </c>
      <c r="BC44" s="12" t="s">
        <v>107</v>
      </c>
      <c r="BD44" s="12" t="s">
        <v>107</v>
      </c>
      <c r="BE44" s="12">
        <v>2</v>
      </c>
      <c r="BF44" s="12">
        <v>3</v>
      </c>
      <c r="BG44" s="12">
        <v>1</v>
      </c>
      <c r="BH44" s="12">
        <v>1</v>
      </c>
      <c r="BI44" s="12">
        <v>4</v>
      </c>
      <c r="BJ44" s="12">
        <v>4</v>
      </c>
      <c r="BK44" s="12" t="s">
        <v>107</v>
      </c>
      <c r="BL44" s="12" t="s">
        <v>107</v>
      </c>
      <c r="BM44" s="12">
        <v>3</v>
      </c>
      <c r="BN44" s="12">
        <v>4</v>
      </c>
      <c r="BO44" s="12">
        <v>3</v>
      </c>
      <c r="BP44" s="12">
        <v>3</v>
      </c>
      <c r="BQ44" s="40"/>
      <c r="BR44" s="29"/>
      <c r="BS44" s="29"/>
      <c r="BT44" s="29"/>
      <c r="BU44" s="29"/>
      <c r="BV44" s="29"/>
      <c r="BW44" s="26"/>
      <c r="BX44" s="26"/>
    </row>
    <row r="45" spans="1:76" x14ac:dyDescent="0.25">
      <c r="A45" s="14">
        <v>2016</v>
      </c>
      <c r="B45" s="14" t="s">
        <v>21</v>
      </c>
      <c r="C45" s="12" t="s">
        <v>107</v>
      </c>
      <c r="D45" s="12" t="s">
        <v>107</v>
      </c>
      <c r="E45" s="12" t="s">
        <v>106</v>
      </c>
      <c r="F45" s="12" t="s">
        <v>106</v>
      </c>
      <c r="G45" s="12" t="s">
        <v>107</v>
      </c>
      <c r="H45" s="12" t="s">
        <v>107</v>
      </c>
      <c r="I45" s="12" t="s">
        <v>107</v>
      </c>
      <c r="J45" s="12" t="s">
        <v>107</v>
      </c>
      <c r="K45" s="12" t="s">
        <v>107</v>
      </c>
      <c r="L45" s="12" t="s">
        <v>107</v>
      </c>
      <c r="M45" s="12" t="s">
        <v>106</v>
      </c>
      <c r="N45" s="12" t="s">
        <v>106</v>
      </c>
      <c r="O45" s="11" t="s">
        <v>280</v>
      </c>
      <c r="P45" s="11" t="s">
        <v>280</v>
      </c>
      <c r="Q45" s="12" t="s">
        <v>106</v>
      </c>
      <c r="R45" s="12" t="s">
        <v>106</v>
      </c>
      <c r="S45" s="12" t="s">
        <v>106</v>
      </c>
      <c r="T45" s="12" t="s">
        <v>106</v>
      </c>
      <c r="U45" s="12" t="s">
        <v>106</v>
      </c>
      <c r="V45" s="12" t="s">
        <v>106</v>
      </c>
      <c r="W45" s="12">
        <v>3</v>
      </c>
      <c r="X45" s="12">
        <v>3</v>
      </c>
      <c r="Y45" s="12">
        <v>1</v>
      </c>
      <c r="Z45" s="12">
        <v>2</v>
      </c>
      <c r="AA45" s="12">
        <v>3</v>
      </c>
      <c r="AB45" s="12">
        <v>3</v>
      </c>
      <c r="AC45" s="12">
        <v>3</v>
      </c>
      <c r="AD45" s="12">
        <v>3</v>
      </c>
      <c r="AE45" s="12" t="s">
        <v>106</v>
      </c>
      <c r="AF45" s="12" t="s">
        <v>106</v>
      </c>
      <c r="AG45" s="12" t="s">
        <v>106</v>
      </c>
      <c r="AH45" s="12" t="s">
        <v>106</v>
      </c>
      <c r="AI45" s="12" t="s">
        <v>107</v>
      </c>
      <c r="AJ45" s="12" t="s">
        <v>107</v>
      </c>
      <c r="AK45" s="12" t="s">
        <v>107</v>
      </c>
      <c r="AL45" s="12" t="s">
        <v>107</v>
      </c>
      <c r="AM45" s="12" t="s">
        <v>106</v>
      </c>
      <c r="AN45" s="12" t="s">
        <v>106</v>
      </c>
      <c r="AO45" s="12">
        <v>0</v>
      </c>
      <c r="AP45" s="12">
        <v>1</v>
      </c>
      <c r="AQ45" s="12" t="s">
        <v>107</v>
      </c>
      <c r="AR45" s="12" t="s">
        <v>107</v>
      </c>
      <c r="AS45" s="12">
        <v>2</v>
      </c>
      <c r="AT45" s="12">
        <v>3</v>
      </c>
      <c r="AU45" s="12" t="s">
        <v>107</v>
      </c>
      <c r="AV45" s="12" t="s">
        <v>107</v>
      </c>
      <c r="AW45" s="12" t="s">
        <v>107</v>
      </c>
      <c r="AX45" s="12" t="s">
        <v>107</v>
      </c>
      <c r="AY45" s="12">
        <v>1</v>
      </c>
      <c r="AZ45" s="12">
        <v>2</v>
      </c>
      <c r="BA45" s="12" t="s">
        <v>107</v>
      </c>
      <c r="BB45" s="12" t="s">
        <v>107</v>
      </c>
      <c r="BC45" s="12" t="s">
        <v>107</v>
      </c>
      <c r="BD45" s="12" t="s">
        <v>107</v>
      </c>
      <c r="BE45" s="12">
        <v>3</v>
      </c>
      <c r="BF45" s="12">
        <v>4</v>
      </c>
      <c r="BG45" s="12" t="s">
        <v>106</v>
      </c>
      <c r="BH45" s="12" t="s">
        <v>106</v>
      </c>
      <c r="BI45" s="12" t="s">
        <v>107</v>
      </c>
      <c r="BJ45" s="12" t="s">
        <v>107</v>
      </c>
      <c r="BK45" s="12" t="s">
        <v>107</v>
      </c>
      <c r="BL45" s="12" t="s">
        <v>107</v>
      </c>
      <c r="BM45" s="12" t="s">
        <v>106</v>
      </c>
      <c r="BN45" s="12" t="s">
        <v>106</v>
      </c>
      <c r="BO45" s="12" t="s">
        <v>107</v>
      </c>
      <c r="BP45" s="12" t="s">
        <v>107</v>
      </c>
      <c r="BQ45" s="40"/>
      <c r="BR45" s="29"/>
      <c r="BS45" s="29"/>
      <c r="BT45" s="29"/>
      <c r="BU45" s="29"/>
      <c r="BV45" s="29"/>
      <c r="BW45" s="26"/>
      <c r="BX45" s="26"/>
    </row>
    <row r="46" spans="1:76" x14ac:dyDescent="0.25">
      <c r="A46" s="14">
        <v>2016</v>
      </c>
      <c r="B46" s="14" t="s">
        <v>261</v>
      </c>
      <c r="C46" s="12" t="s">
        <v>106</v>
      </c>
      <c r="D46" s="12" t="s">
        <v>106</v>
      </c>
      <c r="E46" s="12" t="s">
        <v>106</v>
      </c>
      <c r="F46" s="12" t="s">
        <v>106</v>
      </c>
      <c r="G46" s="12" t="s">
        <v>106</v>
      </c>
      <c r="H46" s="12" t="s">
        <v>106</v>
      </c>
      <c r="I46" s="12" t="s">
        <v>106</v>
      </c>
      <c r="J46" s="12" t="s">
        <v>106</v>
      </c>
      <c r="K46" s="12" t="s">
        <v>106</v>
      </c>
      <c r="L46" s="12" t="s">
        <v>106</v>
      </c>
      <c r="M46" s="12" t="s">
        <v>106</v>
      </c>
      <c r="N46" s="12" t="s">
        <v>106</v>
      </c>
      <c r="O46" s="11" t="s">
        <v>280</v>
      </c>
      <c r="P46" s="11" t="s">
        <v>280</v>
      </c>
      <c r="Q46" s="12" t="s">
        <v>106</v>
      </c>
      <c r="R46" s="12" t="s">
        <v>106</v>
      </c>
      <c r="S46" s="12" t="s">
        <v>106</v>
      </c>
      <c r="T46" s="12" t="s">
        <v>106</v>
      </c>
      <c r="U46" s="12" t="s">
        <v>106</v>
      </c>
      <c r="V46" s="12" t="s">
        <v>106</v>
      </c>
      <c r="W46" s="12" t="s">
        <v>106</v>
      </c>
      <c r="X46" s="12" t="s">
        <v>106</v>
      </c>
      <c r="Y46" s="12" t="s">
        <v>106</v>
      </c>
      <c r="Z46" s="12" t="s">
        <v>106</v>
      </c>
      <c r="AA46" s="12" t="s">
        <v>106</v>
      </c>
      <c r="AB46" s="12" t="s">
        <v>106</v>
      </c>
      <c r="AC46" s="12" t="s">
        <v>106</v>
      </c>
      <c r="AD46" s="12" t="s">
        <v>106</v>
      </c>
      <c r="AE46" s="12" t="s">
        <v>106</v>
      </c>
      <c r="AF46" s="12" t="s">
        <v>106</v>
      </c>
      <c r="AG46" s="12" t="s">
        <v>106</v>
      </c>
      <c r="AH46" s="12" t="s">
        <v>106</v>
      </c>
      <c r="AI46" s="12" t="s">
        <v>106</v>
      </c>
      <c r="AJ46" s="12" t="s">
        <v>106</v>
      </c>
      <c r="AK46" s="12" t="s">
        <v>106</v>
      </c>
      <c r="AL46" s="12" t="s">
        <v>106</v>
      </c>
      <c r="AM46" s="12" t="s">
        <v>106</v>
      </c>
      <c r="AN46" s="12" t="s">
        <v>106</v>
      </c>
      <c r="AO46" s="12" t="s">
        <v>106</v>
      </c>
      <c r="AP46" s="12" t="s">
        <v>106</v>
      </c>
      <c r="AQ46" s="12" t="s">
        <v>106</v>
      </c>
      <c r="AR46" s="12" t="s">
        <v>106</v>
      </c>
      <c r="AS46" s="12" t="s">
        <v>106</v>
      </c>
      <c r="AT46" s="12" t="s">
        <v>106</v>
      </c>
      <c r="AU46" s="12" t="s">
        <v>106</v>
      </c>
      <c r="AV46" s="12" t="s">
        <v>106</v>
      </c>
      <c r="AW46" s="12" t="s">
        <v>106</v>
      </c>
      <c r="AX46" s="12" t="s">
        <v>106</v>
      </c>
      <c r="AY46" s="12" t="s">
        <v>107</v>
      </c>
      <c r="AZ46" s="12" t="s">
        <v>107</v>
      </c>
      <c r="BA46" s="12" t="s">
        <v>106</v>
      </c>
      <c r="BB46" s="12" t="s">
        <v>106</v>
      </c>
      <c r="BC46" s="12" t="s">
        <v>106</v>
      </c>
      <c r="BD46" s="12" t="s">
        <v>106</v>
      </c>
      <c r="BE46" s="12" t="s">
        <v>106</v>
      </c>
      <c r="BF46" s="12" t="s">
        <v>106</v>
      </c>
      <c r="BG46" s="12" t="s">
        <v>106</v>
      </c>
      <c r="BH46" s="12" t="s">
        <v>106</v>
      </c>
      <c r="BI46" s="12" t="s">
        <v>106</v>
      </c>
      <c r="BJ46" s="12" t="s">
        <v>106</v>
      </c>
      <c r="BK46" s="12" t="s">
        <v>106</v>
      </c>
      <c r="BL46" s="12" t="s">
        <v>106</v>
      </c>
      <c r="BM46" s="12" t="s">
        <v>106</v>
      </c>
      <c r="BN46" s="12" t="s">
        <v>106</v>
      </c>
      <c r="BO46" s="12" t="s">
        <v>106</v>
      </c>
      <c r="BP46" s="12" t="s">
        <v>106</v>
      </c>
      <c r="BQ46" s="40"/>
      <c r="BR46" s="29"/>
      <c r="BS46" s="29"/>
      <c r="BT46" s="29"/>
      <c r="BU46" s="29"/>
      <c r="BV46" s="29"/>
      <c r="BW46" s="26"/>
      <c r="BX46" s="26"/>
    </row>
    <row r="47" spans="1:76" x14ac:dyDescent="0.25">
      <c r="A47" s="14">
        <v>2016</v>
      </c>
      <c r="B47" s="14" t="s">
        <v>190</v>
      </c>
      <c r="C47" s="12" t="s">
        <v>106</v>
      </c>
      <c r="D47" s="12" t="s">
        <v>106</v>
      </c>
      <c r="E47" s="12" t="s">
        <v>106</v>
      </c>
      <c r="F47" s="12" t="s">
        <v>106</v>
      </c>
      <c r="G47" s="12" t="s">
        <v>106</v>
      </c>
      <c r="H47" s="12" t="s">
        <v>106</v>
      </c>
      <c r="I47" s="12" t="s">
        <v>107</v>
      </c>
      <c r="J47" s="12" t="s">
        <v>107</v>
      </c>
      <c r="K47" s="12" t="s">
        <v>106</v>
      </c>
      <c r="L47" s="12" t="s">
        <v>106</v>
      </c>
      <c r="M47" s="12" t="s">
        <v>106</v>
      </c>
      <c r="N47" s="12" t="s">
        <v>106</v>
      </c>
      <c r="O47" s="11" t="s">
        <v>280</v>
      </c>
      <c r="P47" s="11" t="s">
        <v>280</v>
      </c>
      <c r="Q47" s="12">
        <v>2</v>
      </c>
      <c r="R47" s="12">
        <v>3</v>
      </c>
      <c r="S47" s="12" t="s">
        <v>106</v>
      </c>
      <c r="T47" s="12" t="s">
        <v>106</v>
      </c>
      <c r="U47" s="12" t="s">
        <v>107</v>
      </c>
      <c r="V47" s="12" t="s">
        <v>107</v>
      </c>
      <c r="W47" s="12" t="s">
        <v>106</v>
      </c>
      <c r="X47" s="12" t="s">
        <v>106</v>
      </c>
      <c r="Y47" s="12">
        <v>1</v>
      </c>
      <c r="Z47" s="12">
        <v>2</v>
      </c>
      <c r="AA47" s="12" t="s">
        <v>106</v>
      </c>
      <c r="AB47" s="12" t="s">
        <v>106</v>
      </c>
      <c r="AC47" s="12" t="s">
        <v>107</v>
      </c>
      <c r="AD47" s="12" t="s">
        <v>107</v>
      </c>
      <c r="AE47" s="12" t="s">
        <v>106</v>
      </c>
      <c r="AF47" s="12" t="s">
        <v>106</v>
      </c>
      <c r="AG47" s="12" t="s">
        <v>106</v>
      </c>
      <c r="AH47" s="12" t="s">
        <v>106</v>
      </c>
      <c r="AI47" s="12" t="s">
        <v>106</v>
      </c>
      <c r="AJ47" s="12" t="s">
        <v>106</v>
      </c>
      <c r="AK47" s="12" t="s">
        <v>106</v>
      </c>
      <c r="AL47" s="12" t="s">
        <v>106</v>
      </c>
      <c r="AM47" s="12">
        <v>2</v>
      </c>
      <c r="AN47" s="12">
        <v>2</v>
      </c>
      <c r="AO47" s="12" t="s">
        <v>106</v>
      </c>
      <c r="AP47" s="12" t="s">
        <v>106</v>
      </c>
      <c r="AQ47" s="12" t="s">
        <v>106</v>
      </c>
      <c r="AR47" s="12" t="s">
        <v>106</v>
      </c>
      <c r="AS47" s="12" t="s">
        <v>106</v>
      </c>
      <c r="AT47" s="12" t="s">
        <v>106</v>
      </c>
      <c r="AU47" s="12" t="s">
        <v>106</v>
      </c>
      <c r="AV47" s="12" t="s">
        <v>106</v>
      </c>
      <c r="AW47" s="12" t="s">
        <v>106</v>
      </c>
      <c r="AX47" s="12" t="s">
        <v>106</v>
      </c>
      <c r="AY47" s="12" t="s">
        <v>106</v>
      </c>
      <c r="AZ47" s="12" t="s">
        <v>106</v>
      </c>
      <c r="BA47" s="12" t="s">
        <v>106</v>
      </c>
      <c r="BB47" s="12" t="s">
        <v>106</v>
      </c>
      <c r="BC47" s="12" t="s">
        <v>106</v>
      </c>
      <c r="BD47" s="12" t="s">
        <v>106</v>
      </c>
      <c r="BE47" s="12" t="s">
        <v>107</v>
      </c>
      <c r="BF47" s="12" t="s">
        <v>107</v>
      </c>
      <c r="BG47" s="12" t="s">
        <v>106</v>
      </c>
      <c r="BH47" s="12" t="s">
        <v>106</v>
      </c>
      <c r="BI47" s="12" t="s">
        <v>106</v>
      </c>
      <c r="BJ47" s="12" t="s">
        <v>106</v>
      </c>
      <c r="BK47" s="12" t="s">
        <v>106</v>
      </c>
      <c r="BL47" s="12" t="s">
        <v>106</v>
      </c>
      <c r="BM47" s="12" t="s">
        <v>106</v>
      </c>
      <c r="BN47" s="12" t="s">
        <v>106</v>
      </c>
      <c r="BO47" s="12" t="s">
        <v>106</v>
      </c>
      <c r="BP47" s="12" t="s">
        <v>106</v>
      </c>
      <c r="BQ47" s="40"/>
      <c r="BR47" s="29"/>
      <c r="BS47" s="29"/>
      <c r="BT47" s="29"/>
      <c r="BU47" s="29"/>
      <c r="BV47" s="29"/>
      <c r="BW47" s="26"/>
      <c r="BX47" s="26"/>
    </row>
    <row r="48" spans="1:76" x14ac:dyDescent="0.25">
      <c r="A48" s="14">
        <v>2016</v>
      </c>
      <c r="B48" s="14" t="s">
        <v>22</v>
      </c>
      <c r="C48" s="12" t="s">
        <v>107</v>
      </c>
      <c r="D48" s="12" t="s">
        <v>107</v>
      </c>
      <c r="E48" s="12" t="s">
        <v>106</v>
      </c>
      <c r="F48" s="12" t="s">
        <v>106</v>
      </c>
      <c r="G48" s="12" t="s">
        <v>106</v>
      </c>
      <c r="H48" s="12" t="s">
        <v>106</v>
      </c>
      <c r="I48" s="12" t="s">
        <v>107</v>
      </c>
      <c r="J48" s="12" t="s">
        <v>107</v>
      </c>
      <c r="K48" s="12" t="s">
        <v>106</v>
      </c>
      <c r="L48" s="12" t="s">
        <v>106</v>
      </c>
      <c r="M48" s="12">
        <v>1</v>
      </c>
      <c r="N48" s="12">
        <v>2</v>
      </c>
      <c r="O48" s="11" t="s">
        <v>280</v>
      </c>
      <c r="P48" s="11" t="s">
        <v>280</v>
      </c>
      <c r="Q48" s="12" t="s">
        <v>106</v>
      </c>
      <c r="R48" s="12" t="s">
        <v>106</v>
      </c>
      <c r="S48" s="12" t="s">
        <v>106</v>
      </c>
      <c r="T48" s="12" t="s">
        <v>106</v>
      </c>
      <c r="U48" s="12">
        <v>2</v>
      </c>
      <c r="V48" s="12">
        <v>3</v>
      </c>
      <c r="W48" s="12" t="s">
        <v>107</v>
      </c>
      <c r="X48" s="12" t="s">
        <v>107</v>
      </c>
      <c r="Y48" s="12" t="s">
        <v>107</v>
      </c>
      <c r="Z48" s="12" t="s">
        <v>107</v>
      </c>
      <c r="AA48" s="12" t="s">
        <v>106</v>
      </c>
      <c r="AB48" s="12" t="s">
        <v>106</v>
      </c>
      <c r="AC48" s="12" t="s">
        <v>107</v>
      </c>
      <c r="AD48" s="12" t="s">
        <v>107</v>
      </c>
      <c r="AE48" s="12" t="s">
        <v>106</v>
      </c>
      <c r="AF48" s="12" t="s">
        <v>106</v>
      </c>
      <c r="AG48" s="12" t="s">
        <v>106</v>
      </c>
      <c r="AH48" s="12" t="s">
        <v>106</v>
      </c>
      <c r="AI48" s="12" t="s">
        <v>107</v>
      </c>
      <c r="AJ48" s="12" t="s">
        <v>107</v>
      </c>
      <c r="AK48" s="12" t="s">
        <v>106</v>
      </c>
      <c r="AL48" s="12" t="s">
        <v>106</v>
      </c>
      <c r="AM48" s="12" t="s">
        <v>106</v>
      </c>
      <c r="AN48" s="12" t="s">
        <v>106</v>
      </c>
      <c r="AO48" s="12">
        <v>1</v>
      </c>
      <c r="AP48" s="12">
        <v>1</v>
      </c>
      <c r="AQ48" s="12" t="s">
        <v>106</v>
      </c>
      <c r="AR48" s="12" t="s">
        <v>106</v>
      </c>
      <c r="AS48" s="12" t="s">
        <v>106</v>
      </c>
      <c r="AT48" s="12" t="s">
        <v>106</v>
      </c>
      <c r="AU48" s="12" t="s">
        <v>106</v>
      </c>
      <c r="AV48" s="12" t="s">
        <v>106</v>
      </c>
      <c r="AW48" s="12" t="s">
        <v>106</v>
      </c>
      <c r="AX48" s="12" t="s">
        <v>106</v>
      </c>
      <c r="AY48" s="12" t="s">
        <v>107</v>
      </c>
      <c r="AZ48" s="12" t="s">
        <v>107</v>
      </c>
      <c r="BA48" s="12" t="s">
        <v>107</v>
      </c>
      <c r="BB48" s="12" t="s">
        <v>107</v>
      </c>
      <c r="BC48" s="12" t="s">
        <v>106</v>
      </c>
      <c r="BD48" s="12" t="s">
        <v>106</v>
      </c>
      <c r="BE48" s="12" t="s">
        <v>106</v>
      </c>
      <c r="BF48" s="12" t="s">
        <v>106</v>
      </c>
      <c r="BG48" s="12" t="s">
        <v>107</v>
      </c>
      <c r="BH48" s="12" t="s">
        <v>107</v>
      </c>
      <c r="BI48" s="12" t="s">
        <v>107</v>
      </c>
      <c r="BJ48" s="12" t="s">
        <v>107</v>
      </c>
      <c r="BK48" s="12" t="s">
        <v>106</v>
      </c>
      <c r="BL48" s="12" t="s">
        <v>106</v>
      </c>
      <c r="BM48" s="12" t="s">
        <v>106</v>
      </c>
      <c r="BN48" s="12" t="s">
        <v>106</v>
      </c>
      <c r="BO48" s="12">
        <v>1</v>
      </c>
      <c r="BP48" s="12">
        <v>2</v>
      </c>
      <c r="BQ48" s="40"/>
      <c r="BR48" s="29"/>
      <c r="BS48" s="29"/>
      <c r="BT48" s="29"/>
      <c r="BU48" s="29"/>
      <c r="BV48" s="29"/>
      <c r="BW48" s="26"/>
      <c r="BX48" s="26"/>
    </row>
    <row r="49" spans="1:76" x14ac:dyDescent="0.25">
      <c r="A49" s="14">
        <v>2016</v>
      </c>
      <c r="B49" s="14" t="s">
        <v>191</v>
      </c>
      <c r="C49" s="12" t="s">
        <v>106</v>
      </c>
      <c r="D49" s="12" t="s">
        <v>106</v>
      </c>
      <c r="E49" s="12" t="s">
        <v>106</v>
      </c>
      <c r="F49" s="12" t="s">
        <v>106</v>
      </c>
      <c r="G49" s="12" t="s">
        <v>106</v>
      </c>
      <c r="H49" s="12" t="s">
        <v>106</v>
      </c>
      <c r="I49" s="12" t="s">
        <v>106</v>
      </c>
      <c r="J49" s="12" t="s">
        <v>106</v>
      </c>
      <c r="K49" s="12" t="s">
        <v>106</v>
      </c>
      <c r="L49" s="12" t="s">
        <v>106</v>
      </c>
      <c r="M49" s="12" t="s">
        <v>106</v>
      </c>
      <c r="N49" s="12" t="s">
        <v>106</v>
      </c>
      <c r="O49" s="11" t="s">
        <v>280</v>
      </c>
      <c r="P49" s="11" t="s">
        <v>280</v>
      </c>
      <c r="Q49" s="12" t="s">
        <v>106</v>
      </c>
      <c r="R49" s="12" t="s">
        <v>106</v>
      </c>
      <c r="S49" s="12" t="s">
        <v>106</v>
      </c>
      <c r="T49" s="12" t="s">
        <v>106</v>
      </c>
      <c r="U49" s="12" t="s">
        <v>106</v>
      </c>
      <c r="V49" s="12" t="s">
        <v>106</v>
      </c>
      <c r="W49" s="12" t="s">
        <v>106</v>
      </c>
      <c r="X49" s="12" t="s">
        <v>106</v>
      </c>
      <c r="Y49" s="12" t="s">
        <v>106</v>
      </c>
      <c r="Z49" s="12" t="s">
        <v>106</v>
      </c>
      <c r="AA49" s="12" t="s">
        <v>106</v>
      </c>
      <c r="AB49" s="12" t="s">
        <v>106</v>
      </c>
      <c r="AC49" s="12" t="s">
        <v>106</v>
      </c>
      <c r="AD49" s="12" t="s">
        <v>106</v>
      </c>
      <c r="AE49" s="12" t="s">
        <v>106</v>
      </c>
      <c r="AF49" s="12" t="s">
        <v>106</v>
      </c>
      <c r="AG49" s="12" t="s">
        <v>106</v>
      </c>
      <c r="AH49" s="12" t="s">
        <v>106</v>
      </c>
      <c r="AI49" s="12" t="s">
        <v>106</v>
      </c>
      <c r="AJ49" s="12" t="s">
        <v>106</v>
      </c>
      <c r="AK49" s="12" t="s">
        <v>106</v>
      </c>
      <c r="AL49" s="12" t="s">
        <v>106</v>
      </c>
      <c r="AM49" s="12" t="s">
        <v>106</v>
      </c>
      <c r="AN49" s="12" t="s">
        <v>106</v>
      </c>
      <c r="AO49" s="12" t="s">
        <v>106</v>
      </c>
      <c r="AP49" s="12" t="s">
        <v>106</v>
      </c>
      <c r="AQ49" s="12" t="s">
        <v>106</v>
      </c>
      <c r="AR49" s="12" t="s">
        <v>106</v>
      </c>
      <c r="AS49" s="12" t="s">
        <v>106</v>
      </c>
      <c r="AT49" s="12" t="s">
        <v>106</v>
      </c>
      <c r="AU49" s="12" t="s">
        <v>106</v>
      </c>
      <c r="AV49" s="12" t="s">
        <v>106</v>
      </c>
      <c r="AW49" s="12" t="s">
        <v>106</v>
      </c>
      <c r="AX49" s="12" t="s">
        <v>106</v>
      </c>
      <c r="AY49" s="12" t="s">
        <v>106</v>
      </c>
      <c r="AZ49" s="12" t="s">
        <v>106</v>
      </c>
      <c r="BA49" s="12" t="s">
        <v>106</v>
      </c>
      <c r="BB49" s="12" t="s">
        <v>106</v>
      </c>
      <c r="BC49" s="12" t="s">
        <v>106</v>
      </c>
      <c r="BD49" s="12" t="s">
        <v>106</v>
      </c>
      <c r="BE49" s="12" t="s">
        <v>106</v>
      </c>
      <c r="BF49" s="12" t="s">
        <v>106</v>
      </c>
      <c r="BG49" s="12" t="s">
        <v>106</v>
      </c>
      <c r="BH49" s="12" t="s">
        <v>106</v>
      </c>
      <c r="BI49" s="12" t="s">
        <v>106</v>
      </c>
      <c r="BJ49" s="12" t="s">
        <v>106</v>
      </c>
      <c r="BK49" s="12" t="s">
        <v>106</v>
      </c>
      <c r="BL49" s="12" t="s">
        <v>106</v>
      </c>
      <c r="BM49" s="12" t="s">
        <v>106</v>
      </c>
      <c r="BN49" s="12" t="s">
        <v>106</v>
      </c>
      <c r="BO49" s="12" t="s">
        <v>107</v>
      </c>
      <c r="BP49" s="12" t="s">
        <v>107</v>
      </c>
      <c r="BQ49" s="40"/>
      <c r="BR49" s="29"/>
      <c r="BS49" s="29"/>
      <c r="BT49" s="29"/>
      <c r="BU49" s="29"/>
      <c r="BV49" s="29"/>
      <c r="BW49" s="26"/>
      <c r="BX49" s="26"/>
    </row>
    <row r="50" spans="1:76" x14ac:dyDescent="0.25">
      <c r="A50" s="14">
        <v>2016</v>
      </c>
      <c r="B50" s="14" t="s">
        <v>23</v>
      </c>
      <c r="C50" s="12" t="s">
        <v>106</v>
      </c>
      <c r="D50" s="12" t="s">
        <v>106</v>
      </c>
      <c r="E50" s="12" t="s">
        <v>106</v>
      </c>
      <c r="F50" s="12" t="s">
        <v>106</v>
      </c>
      <c r="G50" s="12" t="s">
        <v>106</v>
      </c>
      <c r="H50" s="12" t="s">
        <v>106</v>
      </c>
      <c r="I50" s="12" t="s">
        <v>106</v>
      </c>
      <c r="J50" s="12" t="s">
        <v>106</v>
      </c>
      <c r="K50" s="12" t="s">
        <v>106</v>
      </c>
      <c r="L50" s="12" t="s">
        <v>106</v>
      </c>
      <c r="M50" s="12" t="s">
        <v>106</v>
      </c>
      <c r="N50" s="12" t="s">
        <v>106</v>
      </c>
      <c r="O50" s="11" t="s">
        <v>280</v>
      </c>
      <c r="P50" s="11" t="s">
        <v>280</v>
      </c>
      <c r="Q50" s="12" t="s">
        <v>106</v>
      </c>
      <c r="R50" s="12" t="s">
        <v>106</v>
      </c>
      <c r="S50" s="12">
        <v>2</v>
      </c>
      <c r="T50" s="12">
        <v>3</v>
      </c>
      <c r="U50" s="12" t="s">
        <v>106</v>
      </c>
      <c r="V50" s="12" t="s">
        <v>106</v>
      </c>
      <c r="W50" s="12" t="s">
        <v>106</v>
      </c>
      <c r="X50" s="12" t="s">
        <v>106</v>
      </c>
      <c r="Y50" s="12" t="s">
        <v>106</v>
      </c>
      <c r="Z50" s="12" t="s">
        <v>106</v>
      </c>
      <c r="AA50" s="12" t="s">
        <v>107</v>
      </c>
      <c r="AB50" s="12" t="s">
        <v>107</v>
      </c>
      <c r="AC50" s="12" t="s">
        <v>106</v>
      </c>
      <c r="AD50" s="12" t="s">
        <v>106</v>
      </c>
      <c r="AE50" s="12" t="s">
        <v>106</v>
      </c>
      <c r="AF50" s="12" t="s">
        <v>106</v>
      </c>
      <c r="AG50" s="12" t="s">
        <v>106</v>
      </c>
      <c r="AH50" s="12" t="s">
        <v>106</v>
      </c>
      <c r="AI50" s="12" t="s">
        <v>107</v>
      </c>
      <c r="AJ50" s="12" t="s">
        <v>107</v>
      </c>
      <c r="AK50" s="12" t="s">
        <v>106</v>
      </c>
      <c r="AL50" s="12" t="s">
        <v>106</v>
      </c>
      <c r="AM50" s="12" t="s">
        <v>106</v>
      </c>
      <c r="AN50" s="12" t="s">
        <v>106</v>
      </c>
      <c r="AO50" s="12" t="s">
        <v>107</v>
      </c>
      <c r="AP50" s="12" t="s">
        <v>107</v>
      </c>
      <c r="AQ50" s="12" t="s">
        <v>106</v>
      </c>
      <c r="AR50" s="12" t="s">
        <v>106</v>
      </c>
      <c r="AS50" s="12" t="s">
        <v>106</v>
      </c>
      <c r="AT50" s="12" t="s">
        <v>106</v>
      </c>
      <c r="AU50" s="12" t="s">
        <v>106</v>
      </c>
      <c r="AV50" s="12" t="s">
        <v>106</v>
      </c>
      <c r="AW50" s="12" t="s">
        <v>107</v>
      </c>
      <c r="AX50" s="12" t="s">
        <v>107</v>
      </c>
      <c r="AY50" s="12" t="s">
        <v>106</v>
      </c>
      <c r="AZ50" s="12" t="s">
        <v>106</v>
      </c>
      <c r="BA50" s="12" t="s">
        <v>106</v>
      </c>
      <c r="BB50" s="12" t="s">
        <v>106</v>
      </c>
      <c r="BC50" s="12" t="s">
        <v>106</v>
      </c>
      <c r="BD50" s="12" t="s">
        <v>106</v>
      </c>
      <c r="BE50" s="12" t="s">
        <v>106</v>
      </c>
      <c r="BF50" s="12" t="s">
        <v>106</v>
      </c>
      <c r="BG50" s="12" t="s">
        <v>106</v>
      </c>
      <c r="BH50" s="12" t="s">
        <v>106</v>
      </c>
      <c r="BI50" s="12" t="s">
        <v>106</v>
      </c>
      <c r="BJ50" s="12" t="s">
        <v>106</v>
      </c>
      <c r="BK50" s="12" t="s">
        <v>106</v>
      </c>
      <c r="BL50" s="12" t="s">
        <v>106</v>
      </c>
      <c r="BM50" s="12">
        <v>2</v>
      </c>
      <c r="BN50" s="12">
        <v>3</v>
      </c>
      <c r="BO50" s="12" t="s">
        <v>107</v>
      </c>
      <c r="BP50" s="12" t="s">
        <v>107</v>
      </c>
      <c r="BQ50" s="40"/>
      <c r="BR50" s="29"/>
      <c r="BS50" s="29"/>
      <c r="BT50" s="29"/>
      <c r="BU50" s="29"/>
      <c r="BV50" s="29"/>
      <c r="BW50" s="26"/>
      <c r="BX50" s="26"/>
    </row>
    <row r="51" spans="1:76" x14ac:dyDescent="0.25">
      <c r="A51" s="14">
        <v>2016</v>
      </c>
      <c r="B51" s="14" t="s">
        <v>24</v>
      </c>
      <c r="C51" s="12" t="s">
        <v>106</v>
      </c>
      <c r="D51" s="12" t="s">
        <v>106</v>
      </c>
      <c r="E51" s="12" t="s">
        <v>106</v>
      </c>
      <c r="F51" s="12" t="s">
        <v>106</v>
      </c>
      <c r="G51" s="12" t="s">
        <v>106</v>
      </c>
      <c r="H51" s="12" t="s">
        <v>106</v>
      </c>
      <c r="I51" s="12" t="s">
        <v>106</v>
      </c>
      <c r="J51" s="12" t="s">
        <v>106</v>
      </c>
      <c r="K51" s="12" t="s">
        <v>106</v>
      </c>
      <c r="L51" s="12" t="s">
        <v>106</v>
      </c>
      <c r="M51" s="12">
        <v>1</v>
      </c>
      <c r="N51" s="12">
        <v>2</v>
      </c>
      <c r="O51" s="11" t="s">
        <v>280</v>
      </c>
      <c r="P51" s="11" t="s">
        <v>280</v>
      </c>
      <c r="Q51" s="12" t="s">
        <v>106</v>
      </c>
      <c r="R51" s="12" t="s">
        <v>106</v>
      </c>
      <c r="S51" s="12" t="s">
        <v>106</v>
      </c>
      <c r="T51" s="12" t="s">
        <v>106</v>
      </c>
      <c r="U51" s="12" t="s">
        <v>106</v>
      </c>
      <c r="V51" s="12" t="s">
        <v>106</v>
      </c>
      <c r="W51" s="12" t="s">
        <v>106</v>
      </c>
      <c r="X51" s="12" t="s">
        <v>106</v>
      </c>
      <c r="Y51" s="12" t="s">
        <v>106</v>
      </c>
      <c r="Z51" s="12" t="s">
        <v>106</v>
      </c>
      <c r="AA51" s="12" t="s">
        <v>106</v>
      </c>
      <c r="AB51" s="12" t="s">
        <v>106</v>
      </c>
      <c r="AC51" s="12" t="s">
        <v>106</v>
      </c>
      <c r="AD51" s="12" t="s">
        <v>106</v>
      </c>
      <c r="AE51" s="12" t="s">
        <v>106</v>
      </c>
      <c r="AF51" s="12" t="s">
        <v>106</v>
      </c>
      <c r="AG51" s="12" t="s">
        <v>106</v>
      </c>
      <c r="AH51" s="12" t="s">
        <v>106</v>
      </c>
      <c r="AI51" s="12" t="s">
        <v>106</v>
      </c>
      <c r="AJ51" s="12" t="s">
        <v>106</v>
      </c>
      <c r="AK51" s="12" t="s">
        <v>106</v>
      </c>
      <c r="AL51" s="12" t="s">
        <v>106</v>
      </c>
      <c r="AM51" s="12" t="s">
        <v>106</v>
      </c>
      <c r="AN51" s="12" t="s">
        <v>106</v>
      </c>
      <c r="AO51" s="12" t="s">
        <v>106</v>
      </c>
      <c r="AP51" s="12" t="s">
        <v>106</v>
      </c>
      <c r="AQ51" s="12" t="s">
        <v>106</v>
      </c>
      <c r="AR51" s="12" t="s">
        <v>106</v>
      </c>
      <c r="AS51" s="12" t="s">
        <v>106</v>
      </c>
      <c r="AT51" s="12" t="s">
        <v>106</v>
      </c>
      <c r="AU51" s="12" t="s">
        <v>106</v>
      </c>
      <c r="AV51" s="12" t="s">
        <v>106</v>
      </c>
      <c r="AW51" s="12" t="s">
        <v>106</v>
      </c>
      <c r="AX51" s="12" t="s">
        <v>106</v>
      </c>
      <c r="AY51" s="12" t="s">
        <v>106</v>
      </c>
      <c r="AZ51" s="12" t="s">
        <v>106</v>
      </c>
      <c r="BA51" s="12" t="s">
        <v>106</v>
      </c>
      <c r="BB51" s="12" t="s">
        <v>106</v>
      </c>
      <c r="BC51" s="12" t="s">
        <v>106</v>
      </c>
      <c r="BD51" s="12" t="s">
        <v>106</v>
      </c>
      <c r="BE51" s="12" t="s">
        <v>106</v>
      </c>
      <c r="BF51" s="12" t="s">
        <v>106</v>
      </c>
      <c r="BG51" s="12" t="s">
        <v>106</v>
      </c>
      <c r="BH51" s="12" t="s">
        <v>106</v>
      </c>
      <c r="BI51" s="12" t="s">
        <v>106</v>
      </c>
      <c r="BJ51" s="12" t="s">
        <v>106</v>
      </c>
      <c r="BK51" s="12" t="s">
        <v>106</v>
      </c>
      <c r="BL51" s="12" t="s">
        <v>106</v>
      </c>
      <c r="BM51" s="12" t="s">
        <v>106</v>
      </c>
      <c r="BN51" s="12" t="s">
        <v>106</v>
      </c>
      <c r="BO51" s="12" t="s">
        <v>106</v>
      </c>
      <c r="BP51" s="12" t="s">
        <v>106</v>
      </c>
      <c r="BQ51" s="40"/>
      <c r="BR51" s="29"/>
      <c r="BS51" s="29"/>
      <c r="BT51" s="29"/>
      <c r="BU51" s="29"/>
      <c r="BV51" s="29"/>
      <c r="BW51" s="26"/>
      <c r="BX51" s="26"/>
    </row>
    <row r="52" spans="1:76" x14ac:dyDescent="0.25">
      <c r="A52" s="14">
        <v>2016</v>
      </c>
      <c r="B52" s="14" t="s">
        <v>25</v>
      </c>
      <c r="C52" s="12">
        <v>1</v>
      </c>
      <c r="D52" s="12">
        <v>1</v>
      </c>
      <c r="E52" s="12">
        <v>5</v>
      </c>
      <c r="F52" s="12">
        <v>5</v>
      </c>
      <c r="G52" s="12">
        <v>2</v>
      </c>
      <c r="H52" s="12">
        <v>2</v>
      </c>
      <c r="I52" s="12" t="s">
        <v>107</v>
      </c>
      <c r="J52" s="12" t="s">
        <v>107</v>
      </c>
      <c r="K52" s="12" t="s">
        <v>107</v>
      </c>
      <c r="L52" s="12" t="s">
        <v>107</v>
      </c>
      <c r="M52" s="12">
        <v>1</v>
      </c>
      <c r="N52" s="12">
        <v>2</v>
      </c>
      <c r="O52" s="11" t="s">
        <v>280</v>
      </c>
      <c r="P52" s="11" t="s">
        <v>280</v>
      </c>
      <c r="Q52" s="12" t="s">
        <v>107</v>
      </c>
      <c r="R52" s="12" t="s">
        <v>107</v>
      </c>
      <c r="S52" s="12" t="s">
        <v>107</v>
      </c>
      <c r="T52" s="12" t="s">
        <v>107</v>
      </c>
      <c r="U52" s="12">
        <v>6</v>
      </c>
      <c r="V52" s="12">
        <v>5</v>
      </c>
      <c r="W52" s="12" t="s">
        <v>106</v>
      </c>
      <c r="X52" s="12" t="s">
        <v>106</v>
      </c>
      <c r="Y52" s="12" t="s">
        <v>107</v>
      </c>
      <c r="Z52" s="12" t="s">
        <v>107</v>
      </c>
      <c r="AA52" s="12" t="s">
        <v>106</v>
      </c>
      <c r="AB52" s="12" t="s">
        <v>106</v>
      </c>
      <c r="AC52" s="12">
        <v>2</v>
      </c>
      <c r="AD52" s="12">
        <v>2</v>
      </c>
      <c r="AE52" s="12">
        <v>2</v>
      </c>
      <c r="AF52" s="12">
        <v>2</v>
      </c>
      <c r="AG52" s="12" t="s">
        <v>106</v>
      </c>
      <c r="AH52" s="12" t="s">
        <v>106</v>
      </c>
      <c r="AI52" s="12" t="s">
        <v>106</v>
      </c>
      <c r="AJ52" s="12" t="s">
        <v>106</v>
      </c>
      <c r="AK52" s="12" t="s">
        <v>106</v>
      </c>
      <c r="AL52" s="12" t="s">
        <v>106</v>
      </c>
      <c r="AM52" s="12">
        <v>2</v>
      </c>
      <c r="AN52" s="12">
        <v>2</v>
      </c>
      <c r="AO52" s="12">
        <v>0</v>
      </c>
      <c r="AP52" s="12">
        <v>1</v>
      </c>
      <c r="AQ52" s="12" t="s">
        <v>106</v>
      </c>
      <c r="AR52" s="12" t="s">
        <v>106</v>
      </c>
      <c r="AS52" s="12" t="s">
        <v>107</v>
      </c>
      <c r="AT52" s="12" t="s">
        <v>107</v>
      </c>
      <c r="AU52" s="12">
        <v>1</v>
      </c>
      <c r="AV52" s="12">
        <v>2</v>
      </c>
      <c r="AW52" s="12" t="s">
        <v>107</v>
      </c>
      <c r="AX52" s="12" t="s">
        <v>107</v>
      </c>
      <c r="AY52" s="12" t="s">
        <v>107</v>
      </c>
      <c r="AZ52" s="12" t="s">
        <v>107</v>
      </c>
      <c r="BA52" s="12" t="s">
        <v>107</v>
      </c>
      <c r="BB52" s="12" t="s">
        <v>107</v>
      </c>
      <c r="BC52" s="12" t="s">
        <v>107</v>
      </c>
      <c r="BD52" s="12" t="s">
        <v>107</v>
      </c>
      <c r="BE52" s="12" t="s">
        <v>107</v>
      </c>
      <c r="BF52" s="12" t="s">
        <v>107</v>
      </c>
      <c r="BG52" s="12" t="s">
        <v>107</v>
      </c>
      <c r="BH52" s="12" t="s">
        <v>107</v>
      </c>
      <c r="BI52" s="12" t="s">
        <v>107</v>
      </c>
      <c r="BJ52" s="12" t="s">
        <v>107</v>
      </c>
      <c r="BK52" s="12" t="s">
        <v>106</v>
      </c>
      <c r="BL52" s="12" t="s">
        <v>106</v>
      </c>
      <c r="BM52" s="12" t="s">
        <v>106</v>
      </c>
      <c r="BN52" s="12" t="s">
        <v>106</v>
      </c>
      <c r="BO52" s="12" t="s">
        <v>107</v>
      </c>
      <c r="BP52" s="12" t="s">
        <v>107</v>
      </c>
      <c r="BQ52" s="40"/>
      <c r="BR52" s="29"/>
      <c r="BS52" s="29"/>
      <c r="BT52" s="29"/>
      <c r="BU52" s="29"/>
      <c r="BV52" s="29"/>
      <c r="BW52" s="26"/>
      <c r="BX52" s="26"/>
    </row>
    <row r="53" spans="1:76" x14ac:dyDescent="0.25">
      <c r="A53" s="14">
        <v>2016</v>
      </c>
      <c r="B53" s="14" t="s">
        <v>192</v>
      </c>
      <c r="C53" s="12" t="s">
        <v>107</v>
      </c>
      <c r="D53" s="12" t="s">
        <v>107</v>
      </c>
      <c r="E53" s="12">
        <v>1</v>
      </c>
      <c r="F53" s="12">
        <v>2</v>
      </c>
      <c r="G53" s="12" t="s">
        <v>106</v>
      </c>
      <c r="H53" s="12" t="s">
        <v>106</v>
      </c>
      <c r="I53" s="12" t="s">
        <v>106</v>
      </c>
      <c r="J53" s="12" t="s">
        <v>106</v>
      </c>
      <c r="K53" s="12" t="s">
        <v>106</v>
      </c>
      <c r="L53" s="12" t="s">
        <v>106</v>
      </c>
      <c r="M53" s="12" t="s">
        <v>106</v>
      </c>
      <c r="N53" s="12" t="s">
        <v>106</v>
      </c>
      <c r="O53" s="11" t="s">
        <v>280</v>
      </c>
      <c r="P53" s="11" t="s">
        <v>280</v>
      </c>
      <c r="Q53" s="12" t="s">
        <v>107</v>
      </c>
      <c r="R53" s="12" t="s">
        <v>107</v>
      </c>
      <c r="S53" s="12" t="s">
        <v>106</v>
      </c>
      <c r="T53" s="12" t="s">
        <v>106</v>
      </c>
      <c r="U53" s="12">
        <v>3</v>
      </c>
      <c r="V53" s="12">
        <v>3</v>
      </c>
      <c r="W53" s="12" t="s">
        <v>107</v>
      </c>
      <c r="X53" s="12" t="s">
        <v>107</v>
      </c>
      <c r="Y53" s="12" t="s">
        <v>106</v>
      </c>
      <c r="Z53" s="12" t="s">
        <v>106</v>
      </c>
      <c r="AA53" s="12" t="s">
        <v>106</v>
      </c>
      <c r="AB53" s="12" t="s">
        <v>106</v>
      </c>
      <c r="AC53" s="12">
        <v>1</v>
      </c>
      <c r="AD53" s="12">
        <v>1</v>
      </c>
      <c r="AE53" s="12" t="s">
        <v>106</v>
      </c>
      <c r="AF53" s="12" t="s">
        <v>106</v>
      </c>
      <c r="AG53" s="12">
        <v>1</v>
      </c>
      <c r="AH53" s="12">
        <v>2</v>
      </c>
      <c r="AI53" s="12" t="s">
        <v>106</v>
      </c>
      <c r="AJ53" s="12" t="s">
        <v>106</v>
      </c>
      <c r="AK53" s="12" t="s">
        <v>106</v>
      </c>
      <c r="AL53" s="12" t="s">
        <v>106</v>
      </c>
      <c r="AM53" s="12" t="s">
        <v>106</v>
      </c>
      <c r="AN53" s="12" t="s">
        <v>106</v>
      </c>
      <c r="AO53" s="12" t="s">
        <v>107</v>
      </c>
      <c r="AP53" s="12" t="s">
        <v>107</v>
      </c>
      <c r="AQ53" s="12" t="s">
        <v>106</v>
      </c>
      <c r="AR53" s="12" t="s">
        <v>106</v>
      </c>
      <c r="AS53" s="12" t="s">
        <v>106</v>
      </c>
      <c r="AT53" s="12" t="s">
        <v>106</v>
      </c>
      <c r="AU53" s="12" t="s">
        <v>107</v>
      </c>
      <c r="AV53" s="12" t="s">
        <v>107</v>
      </c>
      <c r="AW53" s="12" t="s">
        <v>106</v>
      </c>
      <c r="AX53" s="12" t="s">
        <v>106</v>
      </c>
      <c r="AY53" s="12" t="s">
        <v>106</v>
      </c>
      <c r="AZ53" s="12" t="s">
        <v>106</v>
      </c>
      <c r="BA53" s="12" t="s">
        <v>107</v>
      </c>
      <c r="BB53" s="12" t="s">
        <v>107</v>
      </c>
      <c r="BC53" s="12" t="s">
        <v>106</v>
      </c>
      <c r="BD53" s="12" t="s">
        <v>106</v>
      </c>
      <c r="BE53" s="12">
        <v>1</v>
      </c>
      <c r="BF53" s="12">
        <v>2</v>
      </c>
      <c r="BG53" s="12" t="s">
        <v>106</v>
      </c>
      <c r="BH53" s="12" t="s">
        <v>106</v>
      </c>
      <c r="BI53" s="12" t="s">
        <v>106</v>
      </c>
      <c r="BJ53" s="12" t="s">
        <v>106</v>
      </c>
      <c r="BK53" s="12" t="s">
        <v>106</v>
      </c>
      <c r="BL53" s="12" t="s">
        <v>106</v>
      </c>
      <c r="BM53" s="12" t="s">
        <v>106</v>
      </c>
      <c r="BN53" s="12" t="s">
        <v>106</v>
      </c>
      <c r="BO53" s="12" t="s">
        <v>106</v>
      </c>
      <c r="BP53" s="12" t="s">
        <v>106</v>
      </c>
      <c r="BQ53" s="40"/>
      <c r="BR53" s="29"/>
      <c r="BS53" s="29"/>
      <c r="BT53" s="29"/>
      <c r="BU53" s="29"/>
      <c r="BV53" s="29"/>
      <c r="BW53" s="26"/>
      <c r="BX53" s="26"/>
    </row>
    <row r="54" spans="1:76" x14ac:dyDescent="0.25">
      <c r="A54" s="14">
        <v>2016</v>
      </c>
      <c r="B54" s="14" t="s">
        <v>26</v>
      </c>
      <c r="C54" s="12" t="s">
        <v>106</v>
      </c>
      <c r="D54" s="12" t="s">
        <v>106</v>
      </c>
      <c r="E54" s="12" t="s">
        <v>106</v>
      </c>
      <c r="F54" s="12" t="s">
        <v>106</v>
      </c>
      <c r="G54" s="12" t="s">
        <v>107</v>
      </c>
      <c r="H54" s="12" t="s">
        <v>107</v>
      </c>
      <c r="I54" s="12" t="s">
        <v>106</v>
      </c>
      <c r="J54" s="12" t="s">
        <v>106</v>
      </c>
      <c r="K54" s="12" t="s">
        <v>107</v>
      </c>
      <c r="L54" s="12" t="s">
        <v>107</v>
      </c>
      <c r="M54" s="12" t="s">
        <v>107</v>
      </c>
      <c r="N54" s="12" t="s">
        <v>107</v>
      </c>
      <c r="O54" s="11" t="s">
        <v>280</v>
      </c>
      <c r="P54" s="11" t="s">
        <v>280</v>
      </c>
      <c r="Q54" s="12" t="s">
        <v>107</v>
      </c>
      <c r="R54" s="12" t="s">
        <v>107</v>
      </c>
      <c r="S54" s="12" t="s">
        <v>106</v>
      </c>
      <c r="T54" s="12" t="s">
        <v>106</v>
      </c>
      <c r="U54" s="12" t="s">
        <v>106</v>
      </c>
      <c r="V54" s="12" t="s">
        <v>106</v>
      </c>
      <c r="W54" s="12" t="s">
        <v>107</v>
      </c>
      <c r="X54" s="12" t="s">
        <v>107</v>
      </c>
      <c r="Y54" s="12" t="s">
        <v>106</v>
      </c>
      <c r="Z54" s="12" t="s">
        <v>106</v>
      </c>
      <c r="AA54" s="12" t="s">
        <v>107</v>
      </c>
      <c r="AB54" s="12" t="s">
        <v>107</v>
      </c>
      <c r="AC54" s="12" t="s">
        <v>106</v>
      </c>
      <c r="AD54" s="12" t="s">
        <v>106</v>
      </c>
      <c r="AE54" s="12" t="s">
        <v>106</v>
      </c>
      <c r="AF54" s="12" t="s">
        <v>106</v>
      </c>
      <c r="AG54" s="12" t="s">
        <v>107</v>
      </c>
      <c r="AH54" s="12" t="s">
        <v>107</v>
      </c>
      <c r="AI54" s="12" t="s">
        <v>106</v>
      </c>
      <c r="AJ54" s="12" t="s">
        <v>106</v>
      </c>
      <c r="AK54" s="12" t="s">
        <v>107</v>
      </c>
      <c r="AL54" s="12" t="s">
        <v>107</v>
      </c>
      <c r="AM54" s="12" t="s">
        <v>106</v>
      </c>
      <c r="AN54" s="12" t="s">
        <v>106</v>
      </c>
      <c r="AO54" s="12" t="s">
        <v>106</v>
      </c>
      <c r="AP54" s="12" t="s">
        <v>106</v>
      </c>
      <c r="AQ54" s="12" t="s">
        <v>106</v>
      </c>
      <c r="AR54" s="12" t="s">
        <v>106</v>
      </c>
      <c r="AS54" s="12" t="s">
        <v>107</v>
      </c>
      <c r="AT54" s="12" t="s">
        <v>107</v>
      </c>
      <c r="AU54" s="12" t="s">
        <v>106</v>
      </c>
      <c r="AV54" s="12" t="s">
        <v>106</v>
      </c>
      <c r="AW54" s="12">
        <v>1</v>
      </c>
      <c r="AX54" s="12">
        <v>2</v>
      </c>
      <c r="AY54" s="12">
        <v>1</v>
      </c>
      <c r="AZ54" s="12">
        <v>2</v>
      </c>
      <c r="BA54" s="12" t="s">
        <v>106</v>
      </c>
      <c r="BB54" s="12" t="s">
        <v>106</v>
      </c>
      <c r="BC54" s="12" t="s">
        <v>106</v>
      </c>
      <c r="BD54" s="12" t="s">
        <v>106</v>
      </c>
      <c r="BE54" s="12">
        <v>1</v>
      </c>
      <c r="BF54" s="12">
        <v>2</v>
      </c>
      <c r="BG54" s="12" t="s">
        <v>106</v>
      </c>
      <c r="BH54" s="12" t="s">
        <v>106</v>
      </c>
      <c r="BI54" s="12" t="s">
        <v>107</v>
      </c>
      <c r="BJ54" s="12" t="s">
        <v>107</v>
      </c>
      <c r="BK54" s="12" t="s">
        <v>106</v>
      </c>
      <c r="BL54" s="12" t="s">
        <v>106</v>
      </c>
      <c r="BM54" s="12" t="s">
        <v>107</v>
      </c>
      <c r="BN54" s="12" t="s">
        <v>107</v>
      </c>
      <c r="BO54" s="12">
        <v>1</v>
      </c>
      <c r="BP54" s="12">
        <v>2</v>
      </c>
      <c r="BQ54" s="40"/>
      <c r="BR54" s="29"/>
      <c r="BS54" s="29"/>
      <c r="BT54" s="29"/>
      <c r="BU54" s="29"/>
      <c r="BV54" s="29"/>
      <c r="BW54" s="26"/>
      <c r="BX54" s="26"/>
    </row>
    <row r="55" spans="1:76" x14ac:dyDescent="0.25">
      <c r="A55" s="14">
        <v>2016</v>
      </c>
      <c r="B55" s="14" t="s">
        <v>27</v>
      </c>
      <c r="C55" s="12" t="s">
        <v>106</v>
      </c>
      <c r="D55" s="12" t="s">
        <v>106</v>
      </c>
      <c r="E55" s="12" t="s">
        <v>107</v>
      </c>
      <c r="F55" s="12" t="s">
        <v>107</v>
      </c>
      <c r="G55" s="12" t="s">
        <v>107</v>
      </c>
      <c r="H55" s="12" t="s">
        <v>107</v>
      </c>
      <c r="I55" s="12">
        <v>2</v>
      </c>
      <c r="J55" s="12">
        <v>2</v>
      </c>
      <c r="K55" s="12" t="s">
        <v>107</v>
      </c>
      <c r="L55" s="12" t="s">
        <v>107</v>
      </c>
      <c r="M55" s="12" t="s">
        <v>107</v>
      </c>
      <c r="N55" s="12" t="s">
        <v>107</v>
      </c>
      <c r="O55" s="11" t="s">
        <v>280</v>
      </c>
      <c r="P55" s="11" t="s">
        <v>280</v>
      </c>
      <c r="Q55" s="12" t="s">
        <v>107</v>
      </c>
      <c r="R55" s="12" t="s">
        <v>107</v>
      </c>
      <c r="S55" s="12" t="s">
        <v>106</v>
      </c>
      <c r="T55" s="12" t="s">
        <v>106</v>
      </c>
      <c r="U55" s="12" t="s">
        <v>106</v>
      </c>
      <c r="V55" s="12" t="s">
        <v>106</v>
      </c>
      <c r="W55" s="12" t="s">
        <v>106</v>
      </c>
      <c r="X55" s="12" t="s">
        <v>106</v>
      </c>
      <c r="Y55" s="12" t="s">
        <v>107</v>
      </c>
      <c r="Z55" s="12" t="s">
        <v>107</v>
      </c>
      <c r="AA55" s="12" t="s">
        <v>106</v>
      </c>
      <c r="AB55" s="12" t="s">
        <v>106</v>
      </c>
      <c r="AC55" s="12" t="s">
        <v>106</v>
      </c>
      <c r="AD55" s="12" t="s">
        <v>106</v>
      </c>
      <c r="AE55" s="12" t="s">
        <v>106</v>
      </c>
      <c r="AF55" s="12" t="s">
        <v>106</v>
      </c>
      <c r="AG55" s="12" t="s">
        <v>106</v>
      </c>
      <c r="AH55" s="12" t="s">
        <v>106</v>
      </c>
      <c r="AI55" s="12" t="s">
        <v>106</v>
      </c>
      <c r="AJ55" s="12" t="s">
        <v>106</v>
      </c>
      <c r="AK55" s="12" t="s">
        <v>106</v>
      </c>
      <c r="AL55" s="12" t="s">
        <v>106</v>
      </c>
      <c r="AM55" s="12" t="s">
        <v>106</v>
      </c>
      <c r="AN55" s="12" t="s">
        <v>106</v>
      </c>
      <c r="AO55" s="12">
        <v>1</v>
      </c>
      <c r="AP55" s="12">
        <v>1</v>
      </c>
      <c r="AQ55" s="12" t="s">
        <v>106</v>
      </c>
      <c r="AR55" s="12" t="s">
        <v>106</v>
      </c>
      <c r="AS55" s="12" t="s">
        <v>107</v>
      </c>
      <c r="AT55" s="12" t="s">
        <v>107</v>
      </c>
      <c r="AU55" s="12" t="s">
        <v>106</v>
      </c>
      <c r="AV55" s="12" t="s">
        <v>106</v>
      </c>
      <c r="AW55" s="12" t="s">
        <v>106</v>
      </c>
      <c r="AX55" s="12" t="s">
        <v>106</v>
      </c>
      <c r="AY55" s="12" t="s">
        <v>106</v>
      </c>
      <c r="AZ55" s="12" t="s">
        <v>106</v>
      </c>
      <c r="BA55" s="12" t="s">
        <v>106</v>
      </c>
      <c r="BB55" s="12" t="s">
        <v>106</v>
      </c>
      <c r="BC55" s="12" t="s">
        <v>107</v>
      </c>
      <c r="BD55" s="12" t="s">
        <v>107</v>
      </c>
      <c r="BE55" s="12" t="s">
        <v>107</v>
      </c>
      <c r="BF55" s="12" t="s">
        <v>107</v>
      </c>
      <c r="BG55" s="12" t="s">
        <v>106</v>
      </c>
      <c r="BH55" s="12" t="s">
        <v>106</v>
      </c>
      <c r="BI55" s="12" t="s">
        <v>106</v>
      </c>
      <c r="BJ55" s="12" t="s">
        <v>106</v>
      </c>
      <c r="BK55" s="12" t="s">
        <v>106</v>
      </c>
      <c r="BL55" s="12" t="s">
        <v>106</v>
      </c>
      <c r="BM55" s="12" t="s">
        <v>106</v>
      </c>
      <c r="BN55" s="12" t="s">
        <v>106</v>
      </c>
      <c r="BO55" s="12" t="s">
        <v>107</v>
      </c>
      <c r="BP55" s="12" t="s">
        <v>107</v>
      </c>
      <c r="BQ55" s="40"/>
      <c r="BR55" s="29"/>
      <c r="BS55" s="29"/>
      <c r="BT55" s="29"/>
      <c r="BU55" s="29"/>
      <c r="BV55" s="29"/>
      <c r="BW55" s="26"/>
      <c r="BX55" s="26"/>
    </row>
    <row r="56" spans="1:76" x14ac:dyDescent="0.25">
      <c r="A56" s="14">
        <v>2016</v>
      </c>
      <c r="B56" s="14" t="s">
        <v>193</v>
      </c>
      <c r="C56" s="12" t="s">
        <v>106</v>
      </c>
      <c r="D56" s="12" t="s">
        <v>106</v>
      </c>
      <c r="E56" s="12" t="s">
        <v>106</v>
      </c>
      <c r="F56" s="12" t="s">
        <v>106</v>
      </c>
      <c r="G56" s="12" t="s">
        <v>106</v>
      </c>
      <c r="H56" s="12" t="s">
        <v>106</v>
      </c>
      <c r="I56" s="12" t="s">
        <v>107</v>
      </c>
      <c r="J56" s="12" t="s">
        <v>107</v>
      </c>
      <c r="K56" s="12" t="s">
        <v>106</v>
      </c>
      <c r="L56" s="12" t="s">
        <v>106</v>
      </c>
      <c r="M56" s="12" t="s">
        <v>106</v>
      </c>
      <c r="N56" s="12" t="s">
        <v>106</v>
      </c>
      <c r="O56" s="11" t="s">
        <v>280</v>
      </c>
      <c r="P56" s="11" t="s">
        <v>280</v>
      </c>
      <c r="Q56" s="12" t="s">
        <v>106</v>
      </c>
      <c r="R56" s="12" t="s">
        <v>106</v>
      </c>
      <c r="S56" s="12" t="s">
        <v>106</v>
      </c>
      <c r="T56" s="12" t="s">
        <v>106</v>
      </c>
      <c r="U56" s="12" t="s">
        <v>106</v>
      </c>
      <c r="V56" s="12" t="s">
        <v>106</v>
      </c>
      <c r="W56" s="12" t="s">
        <v>106</v>
      </c>
      <c r="X56" s="12" t="s">
        <v>106</v>
      </c>
      <c r="Y56" s="12" t="s">
        <v>107</v>
      </c>
      <c r="Z56" s="12" t="s">
        <v>107</v>
      </c>
      <c r="AA56" s="12" t="s">
        <v>107</v>
      </c>
      <c r="AB56" s="12" t="s">
        <v>107</v>
      </c>
      <c r="AC56" s="12" t="s">
        <v>106</v>
      </c>
      <c r="AD56" s="12" t="s">
        <v>106</v>
      </c>
      <c r="AE56" s="12" t="s">
        <v>106</v>
      </c>
      <c r="AF56" s="12" t="s">
        <v>106</v>
      </c>
      <c r="AG56" s="12" t="s">
        <v>106</v>
      </c>
      <c r="AH56" s="12" t="s">
        <v>106</v>
      </c>
      <c r="AI56" s="12" t="s">
        <v>106</v>
      </c>
      <c r="AJ56" s="12" t="s">
        <v>106</v>
      </c>
      <c r="AK56" s="12" t="s">
        <v>106</v>
      </c>
      <c r="AL56" s="12" t="s">
        <v>106</v>
      </c>
      <c r="AM56" s="12" t="s">
        <v>106</v>
      </c>
      <c r="AN56" s="12" t="s">
        <v>106</v>
      </c>
      <c r="AO56" s="12" t="s">
        <v>107</v>
      </c>
      <c r="AP56" s="12" t="s">
        <v>107</v>
      </c>
      <c r="AQ56" s="12" t="s">
        <v>106</v>
      </c>
      <c r="AR56" s="12" t="s">
        <v>106</v>
      </c>
      <c r="AS56" s="12" t="s">
        <v>107</v>
      </c>
      <c r="AT56" s="12" t="s">
        <v>107</v>
      </c>
      <c r="AU56" s="12" t="s">
        <v>106</v>
      </c>
      <c r="AV56" s="12" t="s">
        <v>106</v>
      </c>
      <c r="AW56" s="12" t="s">
        <v>106</v>
      </c>
      <c r="AX56" s="12" t="s">
        <v>106</v>
      </c>
      <c r="AY56" s="12" t="s">
        <v>106</v>
      </c>
      <c r="AZ56" s="12" t="s">
        <v>106</v>
      </c>
      <c r="BA56" s="12" t="s">
        <v>106</v>
      </c>
      <c r="BB56" s="12" t="s">
        <v>106</v>
      </c>
      <c r="BC56" s="12" t="s">
        <v>106</v>
      </c>
      <c r="BD56" s="12" t="s">
        <v>106</v>
      </c>
      <c r="BE56" s="12" t="s">
        <v>106</v>
      </c>
      <c r="BF56" s="12" t="s">
        <v>106</v>
      </c>
      <c r="BG56" s="12" t="s">
        <v>106</v>
      </c>
      <c r="BH56" s="12" t="s">
        <v>106</v>
      </c>
      <c r="BI56" s="12" t="s">
        <v>106</v>
      </c>
      <c r="BJ56" s="12" t="s">
        <v>106</v>
      </c>
      <c r="BK56" s="12" t="s">
        <v>107</v>
      </c>
      <c r="BL56" s="12" t="s">
        <v>107</v>
      </c>
      <c r="BM56" s="12" t="s">
        <v>106</v>
      </c>
      <c r="BN56" s="12" t="s">
        <v>106</v>
      </c>
      <c r="BO56" s="12" t="s">
        <v>107</v>
      </c>
      <c r="BP56" s="12" t="s">
        <v>107</v>
      </c>
      <c r="BQ56" s="40"/>
      <c r="BR56" s="29"/>
      <c r="BS56" s="29"/>
      <c r="BT56" s="29"/>
      <c r="BU56" s="29"/>
      <c r="BV56" s="29"/>
      <c r="BW56" s="26"/>
      <c r="BX56" s="26"/>
    </row>
    <row r="57" spans="1:76" x14ac:dyDescent="0.25">
      <c r="A57" s="14">
        <v>2016</v>
      </c>
      <c r="B57" s="14" t="s">
        <v>194</v>
      </c>
      <c r="C57" s="12" t="s">
        <v>106</v>
      </c>
      <c r="D57" s="12" t="s">
        <v>106</v>
      </c>
      <c r="E57" s="12" t="s">
        <v>106</v>
      </c>
      <c r="F57" s="12" t="s">
        <v>106</v>
      </c>
      <c r="G57" s="12" t="s">
        <v>106</v>
      </c>
      <c r="H57" s="12" t="s">
        <v>106</v>
      </c>
      <c r="I57" s="12" t="s">
        <v>106</v>
      </c>
      <c r="J57" s="12" t="s">
        <v>106</v>
      </c>
      <c r="K57" s="12" t="s">
        <v>106</v>
      </c>
      <c r="L57" s="12" t="s">
        <v>106</v>
      </c>
      <c r="M57" s="12" t="s">
        <v>106</v>
      </c>
      <c r="N57" s="12" t="s">
        <v>106</v>
      </c>
      <c r="O57" s="11" t="s">
        <v>280</v>
      </c>
      <c r="P57" s="11" t="s">
        <v>280</v>
      </c>
      <c r="Q57" s="12" t="s">
        <v>106</v>
      </c>
      <c r="R57" s="12" t="s">
        <v>106</v>
      </c>
      <c r="S57" s="12" t="s">
        <v>106</v>
      </c>
      <c r="T57" s="12" t="s">
        <v>106</v>
      </c>
      <c r="U57" s="12" t="s">
        <v>106</v>
      </c>
      <c r="V57" s="12" t="s">
        <v>106</v>
      </c>
      <c r="W57" s="12" t="s">
        <v>106</v>
      </c>
      <c r="X57" s="12" t="s">
        <v>106</v>
      </c>
      <c r="Y57" s="12" t="s">
        <v>106</v>
      </c>
      <c r="Z57" s="12" t="s">
        <v>106</v>
      </c>
      <c r="AA57" s="12" t="s">
        <v>106</v>
      </c>
      <c r="AB57" s="12" t="s">
        <v>106</v>
      </c>
      <c r="AC57" s="12" t="s">
        <v>106</v>
      </c>
      <c r="AD57" s="12" t="s">
        <v>106</v>
      </c>
      <c r="AE57" s="12" t="s">
        <v>106</v>
      </c>
      <c r="AF57" s="12" t="s">
        <v>106</v>
      </c>
      <c r="AG57" s="12" t="s">
        <v>106</v>
      </c>
      <c r="AH57" s="12" t="s">
        <v>106</v>
      </c>
      <c r="AI57" s="12" t="s">
        <v>106</v>
      </c>
      <c r="AJ57" s="12" t="s">
        <v>106</v>
      </c>
      <c r="AK57" s="12" t="s">
        <v>106</v>
      </c>
      <c r="AL57" s="12" t="s">
        <v>106</v>
      </c>
      <c r="AM57" s="12" t="s">
        <v>106</v>
      </c>
      <c r="AN57" s="12" t="s">
        <v>106</v>
      </c>
      <c r="AO57" s="12" t="s">
        <v>106</v>
      </c>
      <c r="AP57" s="12" t="s">
        <v>106</v>
      </c>
      <c r="AQ57" s="12" t="s">
        <v>106</v>
      </c>
      <c r="AR57" s="12" t="s">
        <v>106</v>
      </c>
      <c r="AS57" s="12" t="s">
        <v>106</v>
      </c>
      <c r="AT57" s="12" t="s">
        <v>106</v>
      </c>
      <c r="AU57" s="12" t="s">
        <v>106</v>
      </c>
      <c r="AV57" s="12" t="s">
        <v>106</v>
      </c>
      <c r="AW57" s="12" t="s">
        <v>106</v>
      </c>
      <c r="AX57" s="12" t="s">
        <v>106</v>
      </c>
      <c r="AY57" s="12" t="s">
        <v>106</v>
      </c>
      <c r="AZ57" s="12" t="s">
        <v>106</v>
      </c>
      <c r="BA57" s="12" t="s">
        <v>106</v>
      </c>
      <c r="BB57" s="12" t="s">
        <v>106</v>
      </c>
      <c r="BC57" s="12" t="s">
        <v>107</v>
      </c>
      <c r="BD57" s="12" t="s">
        <v>107</v>
      </c>
      <c r="BE57" s="12" t="s">
        <v>106</v>
      </c>
      <c r="BF57" s="12" t="s">
        <v>106</v>
      </c>
      <c r="BG57" s="12" t="s">
        <v>106</v>
      </c>
      <c r="BH57" s="12" t="s">
        <v>106</v>
      </c>
      <c r="BI57" s="12" t="s">
        <v>106</v>
      </c>
      <c r="BJ57" s="12" t="s">
        <v>106</v>
      </c>
      <c r="BK57" s="12" t="s">
        <v>106</v>
      </c>
      <c r="BL57" s="12" t="s">
        <v>106</v>
      </c>
      <c r="BM57" s="12" t="s">
        <v>106</v>
      </c>
      <c r="BN57" s="12" t="s">
        <v>106</v>
      </c>
      <c r="BO57" s="12" t="s">
        <v>106</v>
      </c>
      <c r="BP57" s="12" t="s">
        <v>106</v>
      </c>
      <c r="BQ57" s="40"/>
      <c r="BR57" s="29"/>
      <c r="BS57" s="29"/>
      <c r="BT57" s="29"/>
      <c r="BU57" s="29"/>
      <c r="BV57" s="29"/>
      <c r="BW57" s="26"/>
      <c r="BX57" s="26"/>
    </row>
    <row r="58" spans="1:76" x14ac:dyDescent="0.25">
      <c r="A58" s="14">
        <v>2016</v>
      </c>
      <c r="B58" s="14" t="s">
        <v>195</v>
      </c>
      <c r="C58" s="12" t="s">
        <v>106</v>
      </c>
      <c r="D58" s="12" t="s">
        <v>106</v>
      </c>
      <c r="E58" s="12" t="s">
        <v>106</v>
      </c>
      <c r="F58" s="12" t="s">
        <v>106</v>
      </c>
      <c r="G58" s="12" t="s">
        <v>106</v>
      </c>
      <c r="H58" s="12" t="s">
        <v>106</v>
      </c>
      <c r="I58" s="12" t="s">
        <v>106</v>
      </c>
      <c r="J58" s="12" t="s">
        <v>106</v>
      </c>
      <c r="K58" s="12" t="s">
        <v>106</v>
      </c>
      <c r="L58" s="12" t="s">
        <v>106</v>
      </c>
      <c r="M58" s="12" t="s">
        <v>106</v>
      </c>
      <c r="N58" s="12" t="s">
        <v>106</v>
      </c>
      <c r="O58" s="11" t="s">
        <v>280</v>
      </c>
      <c r="P58" s="11" t="s">
        <v>280</v>
      </c>
      <c r="Q58" s="12" t="s">
        <v>106</v>
      </c>
      <c r="R58" s="12" t="s">
        <v>106</v>
      </c>
      <c r="S58" s="12" t="s">
        <v>106</v>
      </c>
      <c r="T58" s="12" t="s">
        <v>106</v>
      </c>
      <c r="U58" s="12" t="s">
        <v>106</v>
      </c>
      <c r="V58" s="12" t="s">
        <v>106</v>
      </c>
      <c r="W58" s="12" t="s">
        <v>106</v>
      </c>
      <c r="X58" s="12" t="s">
        <v>106</v>
      </c>
      <c r="Y58" s="12" t="s">
        <v>106</v>
      </c>
      <c r="Z58" s="12" t="s">
        <v>106</v>
      </c>
      <c r="AA58" s="12" t="s">
        <v>106</v>
      </c>
      <c r="AB58" s="12" t="s">
        <v>106</v>
      </c>
      <c r="AC58" s="12" t="s">
        <v>106</v>
      </c>
      <c r="AD58" s="12" t="s">
        <v>106</v>
      </c>
      <c r="AE58" s="12" t="s">
        <v>106</v>
      </c>
      <c r="AF58" s="12" t="s">
        <v>106</v>
      </c>
      <c r="AG58" s="12" t="s">
        <v>106</v>
      </c>
      <c r="AH58" s="12" t="s">
        <v>106</v>
      </c>
      <c r="AI58" s="12" t="s">
        <v>106</v>
      </c>
      <c r="AJ58" s="12" t="s">
        <v>106</v>
      </c>
      <c r="AK58" s="12" t="s">
        <v>106</v>
      </c>
      <c r="AL58" s="12" t="s">
        <v>106</v>
      </c>
      <c r="AM58" s="12" t="s">
        <v>106</v>
      </c>
      <c r="AN58" s="12" t="s">
        <v>106</v>
      </c>
      <c r="AO58" s="12" t="s">
        <v>106</v>
      </c>
      <c r="AP58" s="12" t="s">
        <v>106</v>
      </c>
      <c r="AQ58" s="12" t="s">
        <v>106</v>
      </c>
      <c r="AR58" s="12" t="s">
        <v>106</v>
      </c>
      <c r="AS58" s="12" t="s">
        <v>106</v>
      </c>
      <c r="AT58" s="12" t="s">
        <v>106</v>
      </c>
      <c r="AU58" s="12" t="s">
        <v>106</v>
      </c>
      <c r="AV58" s="12" t="s">
        <v>106</v>
      </c>
      <c r="AW58" s="12" t="s">
        <v>106</v>
      </c>
      <c r="AX58" s="12" t="s">
        <v>106</v>
      </c>
      <c r="AY58" s="12" t="s">
        <v>107</v>
      </c>
      <c r="AZ58" s="12" t="s">
        <v>107</v>
      </c>
      <c r="BA58" s="12" t="s">
        <v>106</v>
      </c>
      <c r="BB58" s="12" t="s">
        <v>106</v>
      </c>
      <c r="BC58" s="12" t="s">
        <v>106</v>
      </c>
      <c r="BD58" s="12" t="s">
        <v>106</v>
      </c>
      <c r="BE58" s="12" t="s">
        <v>107</v>
      </c>
      <c r="BF58" s="12" t="s">
        <v>107</v>
      </c>
      <c r="BG58" s="12" t="s">
        <v>106</v>
      </c>
      <c r="BH58" s="12" t="s">
        <v>106</v>
      </c>
      <c r="BI58" s="12" t="s">
        <v>106</v>
      </c>
      <c r="BJ58" s="12" t="s">
        <v>106</v>
      </c>
      <c r="BK58" s="12" t="s">
        <v>107</v>
      </c>
      <c r="BL58" s="12" t="s">
        <v>107</v>
      </c>
      <c r="BM58" s="12" t="s">
        <v>106</v>
      </c>
      <c r="BN58" s="12" t="s">
        <v>106</v>
      </c>
      <c r="BO58" s="12" t="s">
        <v>106</v>
      </c>
      <c r="BP58" s="12" t="s">
        <v>106</v>
      </c>
      <c r="BQ58" s="40"/>
      <c r="BR58" s="29"/>
      <c r="BS58" s="29"/>
      <c r="BT58" s="29"/>
      <c r="BU58" s="29"/>
      <c r="BV58" s="29"/>
      <c r="BW58" s="26"/>
      <c r="BX58" s="26"/>
    </row>
    <row r="59" spans="1:76" x14ac:dyDescent="0.25">
      <c r="A59" s="14">
        <v>2016</v>
      </c>
      <c r="B59" s="14" t="s">
        <v>196</v>
      </c>
      <c r="C59" s="12" t="s">
        <v>107</v>
      </c>
      <c r="D59" s="12" t="s">
        <v>107</v>
      </c>
      <c r="E59" s="12" t="s">
        <v>106</v>
      </c>
      <c r="F59" s="12" t="s">
        <v>106</v>
      </c>
      <c r="G59" s="12" t="s">
        <v>106</v>
      </c>
      <c r="H59" s="12" t="s">
        <v>106</v>
      </c>
      <c r="I59" s="12" t="s">
        <v>106</v>
      </c>
      <c r="J59" s="12" t="s">
        <v>106</v>
      </c>
      <c r="K59" s="12" t="s">
        <v>106</v>
      </c>
      <c r="L59" s="12" t="s">
        <v>106</v>
      </c>
      <c r="M59" s="12" t="s">
        <v>106</v>
      </c>
      <c r="N59" s="12" t="s">
        <v>106</v>
      </c>
      <c r="O59" s="11" t="s">
        <v>280</v>
      </c>
      <c r="P59" s="11" t="s">
        <v>280</v>
      </c>
      <c r="Q59" s="12" t="s">
        <v>106</v>
      </c>
      <c r="R59" s="12" t="s">
        <v>106</v>
      </c>
      <c r="S59" s="12" t="s">
        <v>107</v>
      </c>
      <c r="T59" s="12" t="s">
        <v>107</v>
      </c>
      <c r="U59" s="12" t="s">
        <v>106</v>
      </c>
      <c r="V59" s="12" t="s">
        <v>106</v>
      </c>
      <c r="W59" s="12" t="s">
        <v>106</v>
      </c>
      <c r="X59" s="12" t="s">
        <v>106</v>
      </c>
      <c r="Y59" s="12" t="s">
        <v>107</v>
      </c>
      <c r="Z59" s="12" t="s">
        <v>107</v>
      </c>
      <c r="AA59" s="12" t="s">
        <v>107</v>
      </c>
      <c r="AB59" s="12" t="s">
        <v>107</v>
      </c>
      <c r="AC59" s="12">
        <v>2</v>
      </c>
      <c r="AD59" s="12">
        <v>2</v>
      </c>
      <c r="AE59" s="12" t="s">
        <v>107</v>
      </c>
      <c r="AF59" s="12" t="s">
        <v>107</v>
      </c>
      <c r="AG59" s="12" t="s">
        <v>106</v>
      </c>
      <c r="AH59" s="12" t="s">
        <v>106</v>
      </c>
      <c r="AI59" s="12" t="s">
        <v>107</v>
      </c>
      <c r="AJ59" s="12" t="s">
        <v>107</v>
      </c>
      <c r="AK59" s="12" t="s">
        <v>106</v>
      </c>
      <c r="AL59" s="12" t="s">
        <v>106</v>
      </c>
      <c r="AM59" s="12" t="s">
        <v>106</v>
      </c>
      <c r="AN59" s="12" t="s">
        <v>106</v>
      </c>
      <c r="AO59" s="12" t="s">
        <v>106</v>
      </c>
      <c r="AP59" s="12" t="s">
        <v>106</v>
      </c>
      <c r="AQ59" s="12" t="s">
        <v>106</v>
      </c>
      <c r="AR59" s="12" t="s">
        <v>106</v>
      </c>
      <c r="AS59" s="12" t="s">
        <v>107</v>
      </c>
      <c r="AT59" s="12" t="s">
        <v>107</v>
      </c>
      <c r="AU59" s="12">
        <v>1</v>
      </c>
      <c r="AV59" s="12">
        <v>2</v>
      </c>
      <c r="AW59" s="12" t="s">
        <v>106</v>
      </c>
      <c r="AX59" s="12" t="s">
        <v>106</v>
      </c>
      <c r="AY59" s="12">
        <v>1</v>
      </c>
      <c r="AZ59" s="12">
        <v>2</v>
      </c>
      <c r="BA59" s="12" t="s">
        <v>107</v>
      </c>
      <c r="BB59" s="12" t="s">
        <v>107</v>
      </c>
      <c r="BC59" s="12" t="s">
        <v>106</v>
      </c>
      <c r="BD59" s="12" t="s">
        <v>106</v>
      </c>
      <c r="BE59" s="12">
        <v>3</v>
      </c>
      <c r="BF59" s="12">
        <v>3</v>
      </c>
      <c r="BG59" s="12" t="s">
        <v>106</v>
      </c>
      <c r="BH59" s="12" t="s">
        <v>106</v>
      </c>
      <c r="BI59" s="12" t="s">
        <v>106</v>
      </c>
      <c r="BJ59" s="12" t="s">
        <v>106</v>
      </c>
      <c r="BK59" s="12" t="s">
        <v>107</v>
      </c>
      <c r="BL59" s="12" t="s">
        <v>107</v>
      </c>
      <c r="BM59" s="12" t="s">
        <v>107</v>
      </c>
      <c r="BN59" s="12" t="s">
        <v>107</v>
      </c>
      <c r="BO59" s="12" t="s">
        <v>107</v>
      </c>
      <c r="BP59" s="12" t="s">
        <v>107</v>
      </c>
      <c r="BQ59" s="40"/>
      <c r="BR59" s="29"/>
      <c r="BS59" s="29"/>
      <c r="BT59" s="29"/>
      <c r="BU59" s="29"/>
      <c r="BV59" s="29"/>
      <c r="BW59" s="26"/>
      <c r="BX59" s="26"/>
    </row>
    <row r="60" spans="1:76" x14ac:dyDescent="0.25">
      <c r="A60" s="14">
        <v>2016</v>
      </c>
      <c r="B60" s="14" t="s">
        <v>28</v>
      </c>
      <c r="C60" s="12" t="s">
        <v>106</v>
      </c>
      <c r="D60" s="12" t="s">
        <v>106</v>
      </c>
      <c r="E60" s="12">
        <v>1</v>
      </c>
      <c r="F60" s="12">
        <v>2</v>
      </c>
      <c r="G60" s="12" t="s">
        <v>106</v>
      </c>
      <c r="H60" s="12" t="s">
        <v>106</v>
      </c>
      <c r="I60" s="12" t="s">
        <v>106</v>
      </c>
      <c r="J60" s="12" t="s">
        <v>106</v>
      </c>
      <c r="K60" s="12" t="s">
        <v>106</v>
      </c>
      <c r="L60" s="12" t="s">
        <v>106</v>
      </c>
      <c r="M60" s="12">
        <v>1</v>
      </c>
      <c r="N60" s="12">
        <v>2</v>
      </c>
      <c r="O60" s="11" t="s">
        <v>280</v>
      </c>
      <c r="P60" s="11" t="s">
        <v>280</v>
      </c>
      <c r="Q60" s="12" t="s">
        <v>106</v>
      </c>
      <c r="R60" s="12" t="s">
        <v>106</v>
      </c>
      <c r="S60" s="12" t="s">
        <v>107</v>
      </c>
      <c r="T60" s="12" t="s">
        <v>107</v>
      </c>
      <c r="U60" s="12">
        <v>2</v>
      </c>
      <c r="V60" s="12">
        <v>3</v>
      </c>
      <c r="W60" s="12" t="s">
        <v>106</v>
      </c>
      <c r="X60" s="12" t="s">
        <v>106</v>
      </c>
      <c r="Y60" s="12" t="s">
        <v>107</v>
      </c>
      <c r="Z60" s="12" t="s">
        <v>107</v>
      </c>
      <c r="AA60" s="12">
        <v>1</v>
      </c>
      <c r="AB60" s="12">
        <v>2</v>
      </c>
      <c r="AC60" s="12" t="s">
        <v>107</v>
      </c>
      <c r="AD60" s="12" t="s">
        <v>107</v>
      </c>
      <c r="AE60" s="12" t="s">
        <v>107</v>
      </c>
      <c r="AF60" s="12" t="s">
        <v>107</v>
      </c>
      <c r="AG60" s="12" t="s">
        <v>107</v>
      </c>
      <c r="AH60" s="12" t="s">
        <v>107</v>
      </c>
      <c r="AI60" s="12" t="s">
        <v>107</v>
      </c>
      <c r="AJ60" s="12" t="s">
        <v>107</v>
      </c>
      <c r="AK60" s="12" t="s">
        <v>106</v>
      </c>
      <c r="AL60" s="12" t="s">
        <v>106</v>
      </c>
      <c r="AM60" s="12">
        <v>1</v>
      </c>
      <c r="AN60" s="12">
        <v>2</v>
      </c>
      <c r="AO60" s="12">
        <v>1</v>
      </c>
      <c r="AP60" s="12">
        <v>2</v>
      </c>
      <c r="AQ60" s="12" t="s">
        <v>106</v>
      </c>
      <c r="AR60" s="12" t="s">
        <v>106</v>
      </c>
      <c r="AS60" s="12" t="s">
        <v>106</v>
      </c>
      <c r="AT60" s="12" t="s">
        <v>106</v>
      </c>
      <c r="AU60" s="12" t="s">
        <v>106</v>
      </c>
      <c r="AV60" s="12" t="s">
        <v>106</v>
      </c>
      <c r="AW60" s="12" t="s">
        <v>107</v>
      </c>
      <c r="AX60" s="12" t="s">
        <v>107</v>
      </c>
      <c r="AY60" s="12" t="s">
        <v>106</v>
      </c>
      <c r="AZ60" s="12" t="s">
        <v>106</v>
      </c>
      <c r="BA60" s="12" t="s">
        <v>106</v>
      </c>
      <c r="BB60" s="12" t="s">
        <v>106</v>
      </c>
      <c r="BC60" s="12">
        <v>1</v>
      </c>
      <c r="BD60" s="12">
        <v>2</v>
      </c>
      <c r="BE60" s="12" t="s">
        <v>107</v>
      </c>
      <c r="BF60" s="12" t="s">
        <v>107</v>
      </c>
      <c r="BG60" s="12" t="s">
        <v>106</v>
      </c>
      <c r="BH60" s="12" t="s">
        <v>106</v>
      </c>
      <c r="BI60" s="12" t="s">
        <v>106</v>
      </c>
      <c r="BJ60" s="12" t="s">
        <v>106</v>
      </c>
      <c r="BK60" s="12" t="s">
        <v>107</v>
      </c>
      <c r="BL60" s="12" t="s">
        <v>107</v>
      </c>
      <c r="BM60" s="12" t="s">
        <v>106</v>
      </c>
      <c r="BN60" s="12" t="s">
        <v>106</v>
      </c>
      <c r="BO60" s="12">
        <v>1</v>
      </c>
      <c r="BP60" s="12">
        <v>2</v>
      </c>
      <c r="BQ60" s="40"/>
      <c r="BR60" s="29"/>
      <c r="BS60" s="29"/>
      <c r="BT60" s="29"/>
      <c r="BU60" s="29"/>
      <c r="BV60" s="29"/>
      <c r="BW60" s="26"/>
      <c r="BX60" s="26"/>
    </row>
    <row r="61" spans="1:76" x14ac:dyDescent="0.25">
      <c r="A61" s="14">
        <v>2016</v>
      </c>
      <c r="B61" s="14" t="s">
        <v>197</v>
      </c>
      <c r="C61" s="12" t="s">
        <v>106</v>
      </c>
      <c r="D61" s="12" t="s">
        <v>106</v>
      </c>
      <c r="E61" s="12" t="s">
        <v>106</v>
      </c>
      <c r="F61" s="12" t="s">
        <v>106</v>
      </c>
      <c r="G61" s="12" t="s">
        <v>106</v>
      </c>
      <c r="H61" s="12" t="s">
        <v>106</v>
      </c>
      <c r="I61" s="12" t="s">
        <v>106</v>
      </c>
      <c r="J61" s="12" t="s">
        <v>106</v>
      </c>
      <c r="K61" s="12" t="s">
        <v>106</v>
      </c>
      <c r="L61" s="12" t="s">
        <v>106</v>
      </c>
      <c r="M61" s="12" t="s">
        <v>106</v>
      </c>
      <c r="N61" s="12" t="s">
        <v>106</v>
      </c>
      <c r="O61" s="11" t="s">
        <v>280</v>
      </c>
      <c r="P61" s="11" t="s">
        <v>280</v>
      </c>
      <c r="Q61" s="12" t="s">
        <v>106</v>
      </c>
      <c r="R61" s="12" t="s">
        <v>106</v>
      </c>
      <c r="S61" s="12" t="s">
        <v>106</v>
      </c>
      <c r="T61" s="12" t="s">
        <v>106</v>
      </c>
      <c r="U61" s="12" t="s">
        <v>106</v>
      </c>
      <c r="V61" s="12" t="s">
        <v>106</v>
      </c>
      <c r="W61" s="12" t="s">
        <v>106</v>
      </c>
      <c r="X61" s="12" t="s">
        <v>106</v>
      </c>
      <c r="Y61" s="12" t="s">
        <v>106</v>
      </c>
      <c r="Z61" s="12" t="s">
        <v>106</v>
      </c>
      <c r="AA61" s="12" t="s">
        <v>106</v>
      </c>
      <c r="AB61" s="12" t="s">
        <v>106</v>
      </c>
      <c r="AC61" s="12" t="s">
        <v>106</v>
      </c>
      <c r="AD61" s="12" t="s">
        <v>106</v>
      </c>
      <c r="AE61" s="12" t="s">
        <v>106</v>
      </c>
      <c r="AF61" s="12" t="s">
        <v>106</v>
      </c>
      <c r="AG61" s="12" t="s">
        <v>106</v>
      </c>
      <c r="AH61" s="12" t="s">
        <v>106</v>
      </c>
      <c r="AI61" s="12" t="s">
        <v>106</v>
      </c>
      <c r="AJ61" s="12" t="s">
        <v>106</v>
      </c>
      <c r="AK61" s="12" t="s">
        <v>106</v>
      </c>
      <c r="AL61" s="12" t="s">
        <v>106</v>
      </c>
      <c r="AM61" s="12" t="s">
        <v>106</v>
      </c>
      <c r="AN61" s="12" t="s">
        <v>106</v>
      </c>
      <c r="AO61" s="12" t="s">
        <v>106</v>
      </c>
      <c r="AP61" s="12" t="s">
        <v>106</v>
      </c>
      <c r="AQ61" s="12" t="s">
        <v>106</v>
      </c>
      <c r="AR61" s="12" t="s">
        <v>106</v>
      </c>
      <c r="AS61" s="12" t="s">
        <v>106</v>
      </c>
      <c r="AT61" s="12" t="s">
        <v>106</v>
      </c>
      <c r="AU61" s="12" t="s">
        <v>106</v>
      </c>
      <c r="AV61" s="12" t="s">
        <v>106</v>
      </c>
      <c r="AW61" s="12" t="s">
        <v>106</v>
      </c>
      <c r="AX61" s="12" t="s">
        <v>106</v>
      </c>
      <c r="AY61" s="12" t="s">
        <v>106</v>
      </c>
      <c r="AZ61" s="12" t="s">
        <v>106</v>
      </c>
      <c r="BA61" s="12" t="s">
        <v>106</v>
      </c>
      <c r="BB61" s="12" t="s">
        <v>106</v>
      </c>
      <c r="BC61" s="12" t="s">
        <v>106</v>
      </c>
      <c r="BD61" s="12" t="s">
        <v>106</v>
      </c>
      <c r="BE61" s="12" t="s">
        <v>106</v>
      </c>
      <c r="BF61" s="12" t="s">
        <v>106</v>
      </c>
      <c r="BG61" s="12" t="s">
        <v>106</v>
      </c>
      <c r="BH61" s="12" t="s">
        <v>106</v>
      </c>
      <c r="BI61" s="12" t="s">
        <v>106</v>
      </c>
      <c r="BJ61" s="12" t="s">
        <v>106</v>
      </c>
      <c r="BK61" s="12" t="s">
        <v>106</v>
      </c>
      <c r="BL61" s="12" t="s">
        <v>106</v>
      </c>
      <c r="BM61" s="12" t="s">
        <v>106</v>
      </c>
      <c r="BN61" s="12" t="s">
        <v>106</v>
      </c>
      <c r="BO61" s="12" t="s">
        <v>106</v>
      </c>
      <c r="BP61" s="12" t="s">
        <v>106</v>
      </c>
      <c r="BQ61" s="40"/>
      <c r="BR61" s="29"/>
      <c r="BS61" s="29"/>
      <c r="BT61" s="29"/>
      <c r="BU61" s="29"/>
      <c r="BV61" s="29"/>
      <c r="BW61" s="26"/>
      <c r="BX61" s="26"/>
    </row>
    <row r="62" spans="1:76" x14ac:dyDescent="0.25">
      <c r="A62" s="14">
        <v>2016</v>
      </c>
      <c r="B62" s="14" t="s">
        <v>198</v>
      </c>
      <c r="C62" s="12" t="s">
        <v>106</v>
      </c>
      <c r="D62" s="12" t="s">
        <v>106</v>
      </c>
      <c r="E62" s="12" t="s">
        <v>106</v>
      </c>
      <c r="F62" s="12" t="s">
        <v>106</v>
      </c>
      <c r="G62" s="12" t="s">
        <v>106</v>
      </c>
      <c r="H62" s="12" t="s">
        <v>106</v>
      </c>
      <c r="I62" s="12" t="s">
        <v>106</v>
      </c>
      <c r="J62" s="12" t="s">
        <v>106</v>
      </c>
      <c r="K62" s="12" t="s">
        <v>106</v>
      </c>
      <c r="L62" s="12" t="s">
        <v>106</v>
      </c>
      <c r="M62" s="12" t="s">
        <v>106</v>
      </c>
      <c r="N62" s="12" t="s">
        <v>106</v>
      </c>
      <c r="O62" s="11" t="s">
        <v>280</v>
      </c>
      <c r="P62" s="11" t="s">
        <v>280</v>
      </c>
      <c r="Q62" s="12" t="s">
        <v>106</v>
      </c>
      <c r="R62" s="12" t="s">
        <v>106</v>
      </c>
      <c r="S62" s="12" t="s">
        <v>106</v>
      </c>
      <c r="T62" s="12" t="s">
        <v>106</v>
      </c>
      <c r="U62" s="12" t="s">
        <v>106</v>
      </c>
      <c r="V62" s="12" t="s">
        <v>106</v>
      </c>
      <c r="W62" s="12" t="s">
        <v>107</v>
      </c>
      <c r="X62" s="12" t="s">
        <v>107</v>
      </c>
      <c r="Y62" s="12" t="s">
        <v>106</v>
      </c>
      <c r="Z62" s="12" t="s">
        <v>106</v>
      </c>
      <c r="AA62" s="12" t="s">
        <v>106</v>
      </c>
      <c r="AB62" s="12" t="s">
        <v>106</v>
      </c>
      <c r="AC62" s="12" t="s">
        <v>106</v>
      </c>
      <c r="AD62" s="12" t="s">
        <v>106</v>
      </c>
      <c r="AE62" s="12" t="s">
        <v>106</v>
      </c>
      <c r="AF62" s="12" t="s">
        <v>106</v>
      </c>
      <c r="AG62" s="12" t="s">
        <v>106</v>
      </c>
      <c r="AH62" s="12" t="s">
        <v>106</v>
      </c>
      <c r="AI62" s="12" t="s">
        <v>106</v>
      </c>
      <c r="AJ62" s="12" t="s">
        <v>106</v>
      </c>
      <c r="AK62" s="12" t="s">
        <v>106</v>
      </c>
      <c r="AL62" s="12" t="s">
        <v>106</v>
      </c>
      <c r="AM62" s="12" t="s">
        <v>106</v>
      </c>
      <c r="AN62" s="12" t="s">
        <v>106</v>
      </c>
      <c r="AO62" s="12" t="s">
        <v>106</v>
      </c>
      <c r="AP62" s="12" t="s">
        <v>106</v>
      </c>
      <c r="AQ62" s="12" t="s">
        <v>106</v>
      </c>
      <c r="AR62" s="12" t="s">
        <v>106</v>
      </c>
      <c r="AS62" s="12" t="s">
        <v>106</v>
      </c>
      <c r="AT62" s="12" t="s">
        <v>106</v>
      </c>
      <c r="AU62" s="12" t="s">
        <v>106</v>
      </c>
      <c r="AV62" s="12" t="s">
        <v>106</v>
      </c>
      <c r="AW62" s="12" t="s">
        <v>106</v>
      </c>
      <c r="AX62" s="12" t="s">
        <v>106</v>
      </c>
      <c r="AY62" s="12" t="s">
        <v>106</v>
      </c>
      <c r="AZ62" s="12" t="s">
        <v>106</v>
      </c>
      <c r="BA62" s="12" t="s">
        <v>106</v>
      </c>
      <c r="BB62" s="12" t="s">
        <v>106</v>
      </c>
      <c r="BC62" s="12" t="s">
        <v>106</v>
      </c>
      <c r="BD62" s="12" t="s">
        <v>106</v>
      </c>
      <c r="BE62" s="12" t="s">
        <v>106</v>
      </c>
      <c r="BF62" s="12" t="s">
        <v>106</v>
      </c>
      <c r="BG62" s="12" t="s">
        <v>106</v>
      </c>
      <c r="BH62" s="12" t="s">
        <v>106</v>
      </c>
      <c r="BI62" s="12" t="s">
        <v>106</v>
      </c>
      <c r="BJ62" s="12" t="s">
        <v>106</v>
      </c>
      <c r="BK62" s="12" t="s">
        <v>106</v>
      </c>
      <c r="BL62" s="12" t="s">
        <v>106</v>
      </c>
      <c r="BM62" s="12" t="s">
        <v>106</v>
      </c>
      <c r="BN62" s="12" t="s">
        <v>106</v>
      </c>
      <c r="BO62" s="12" t="s">
        <v>106</v>
      </c>
      <c r="BP62" s="12" t="s">
        <v>106</v>
      </c>
      <c r="BQ62" s="40"/>
      <c r="BR62" s="29"/>
      <c r="BS62" s="29"/>
      <c r="BT62" s="29"/>
      <c r="BU62" s="29"/>
      <c r="BV62" s="29"/>
      <c r="BW62" s="26"/>
      <c r="BX62" s="26"/>
    </row>
    <row r="63" spans="1:76" x14ac:dyDescent="0.25">
      <c r="A63" s="14">
        <v>2016</v>
      </c>
      <c r="B63" s="14" t="s">
        <v>199</v>
      </c>
      <c r="C63" s="12" t="s">
        <v>107</v>
      </c>
      <c r="D63" s="12" t="s">
        <v>107</v>
      </c>
      <c r="E63" s="12" t="s">
        <v>106</v>
      </c>
      <c r="F63" s="12" t="s">
        <v>106</v>
      </c>
      <c r="G63" s="12" t="s">
        <v>106</v>
      </c>
      <c r="H63" s="12" t="s">
        <v>106</v>
      </c>
      <c r="I63" s="12" t="s">
        <v>106</v>
      </c>
      <c r="J63" s="12" t="s">
        <v>106</v>
      </c>
      <c r="K63" s="12" t="s">
        <v>106</v>
      </c>
      <c r="L63" s="12" t="s">
        <v>106</v>
      </c>
      <c r="M63" s="12">
        <v>2</v>
      </c>
      <c r="N63" s="12">
        <v>2</v>
      </c>
      <c r="O63" s="11" t="s">
        <v>280</v>
      </c>
      <c r="P63" s="11" t="s">
        <v>280</v>
      </c>
      <c r="Q63" s="12" t="s">
        <v>106</v>
      </c>
      <c r="R63" s="12" t="s">
        <v>106</v>
      </c>
      <c r="S63" s="12" t="s">
        <v>107</v>
      </c>
      <c r="T63" s="12" t="s">
        <v>107</v>
      </c>
      <c r="U63" s="12" t="s">
        <v>106</v>
      </c>
      <c r="V63" s="12" t="s">
        <v>106</v>
      </c>
      <c r="W63" s="12" t="s">
        <v>106</v>
      </c>
      <c r="X63" s="12" t="s">
        <v>106</v>
      </c>
      <c r="Y63" s="12">
        <v>1</v>
      </c>
      <c r="Z63" s="12">
        <v>2</v>
      </c>
      <c r="AA63" s="12">
        <v>2</v>
      </c>
      <c r="AB63" s="12">
        <v>2</v>
      </c>
      <c r="AC63" s="12">
        <v>3</v>
      </c>
      <c r="AD63" s="12">
        <v>3</v>
      </c>
      <c r="AE63" s="12">
        <v>1</v>
      </c>
      <c r="AF63" s="12">
        <v>2</v>
      </c>
      <c r="AG63" s="12" t="s">
        <v>106</v>
      </c>
      <c r="AH63" s="12" t="s">
        <v>106</v>
      </c>
      <c r="AI63" s="12" t="s">
        <v>106</v>
      </c>
      <c r="AJ63" s="12" t="s">
        <v>106</v>
      </c>
      <c r="AK63" s="12">
        <v>2</v>
      </c>
      <c r="AL63" s="12">
        <v>3</v>
      </c>
      <c r="AM63" s="12" t="s">
        <v>107</v>
      </c>
      <c r="AN63" s="12" t="s">
        <v>107</v>
      </c>
      <c r="AO63" s="12" t="s">
        <v>107</v>
      </c>
      <c r="AP63" s="12" t="s">
        <v>107</v>
      </c>
      <c r="AQ63" s="12" t="s">
        <v>106</v>
      </c>
      <c r="AR63" s="12" t="s">
        <v>106</v>
      </c>
      <c r="AS63" s="12">
        <v>1</v>
      </c>
      <c r="AT63" s="12">
        <v>3</v>
      </c>
      <c r="AU63" s="12" t="s">
        <v>107</v>
      </c>
      <c r="AV63" s="12" t="s">
        <v>107</v>
      </c>
      <c r="AW63" s="12" t="s">
        <v>107</v>
      </c>
      <c r="AX63" s="12" t="s">
        <v>107</v>
      </c>
      <c r="AY63" s="12" t="s">
        <v>106</v>
      </c>
      <c r="AZ63" s="12" t="s">
        <v>106</v>
      </c>
      <c r="BA63" s="12" t="s">
        <v>106</v>
      </c>
      <c r="BB63" s="12" t="s">
        <v>106</v>
      </c>
      <c r="BC63" s="12" t="s">
        <v>106</v>
      </c>
      <c r="BD63" s="12" t="s">
        <v>106</v>
      </c>
      <c r="BE63" s="12" t="s">
        <v>107</v>
      </c>
      <c r="BF63" s="12" t="s">
        <v>107</v>
      </c>
      <c r="BG63" s="12" t="s">
        <v>106</v>
      </c>
      <c r="BH63" s="12" t="s">
        <v>106</v>
      </c>
      <c r="BI63" s="12" t="s">
        <v>106</v>
      </c>
      <c r="BJ63" s="12" t="s">
        <v>106</v>
      </c>
      <c r="BK63" s="12" t="s">
        <v>106</v>
      </c>
      <c r="BL63" s="12" t="s">
        <v>106</v>
      </c>
      <c r="BM63" s="12" t="s">
        <v>106</v>
      </c>
      <c r="BN63" s="12" t="s">
        <v>106</v>
      </c>
      <c r="BO63" s="12">
        <v>2</v>
      </c>
      <c r="BP63" s="12">
        <v>2</v>
      </c>
      <c r="BQ63" s="40"/>
      <c r="BR63" s="29"/>
      <c r="BS63" s="29"/>
      <c r="BT63" s="29"/>
      <c r="BU63" s="29"/>
      <c r="BV63" s="29"/>
      <c r="BW63" s="26"/>
      <c r="BX63" s="26"/>
    </row>
    <row r="64" spans="1:76" x14ac:dyDescent="0.25">
      <c r="A64" s="14">
        <v>2016</v>
      </c>
      <c r="B64" s="14" t="s">
        <v>29</v>
      </c>
      <c r="C64" s="12" t="s">
        <v>106</v>
      </c>
      <c r="D64" s="12" t="s">
        <v>106</v>
      </c>
      <c r="E64" s="12" t="s">
        <v>107</v>
      </c>
      <c r="F64" s="12" t="s">
        <v>107</v>
      </c>
      <c r="G64" s="12" t="s">
        <v>106</v>
      </c>
      <c r="H64" s="12" t="s">
        <v>106</v>
      </c>
      <c r="I64" s="12" t="s">
        <v>106</v>
      </c>
      <c r="J64" s="12" t="s">
        <v>106</v>
      </c>
      <c r="K64" s="12" t="s">
        <v>107</v>
      </c>
      <c r="L64" s="12" t="s">
        <v>107</v>
      </c>
      <c r="M64" s="12" t="s">
        <v>106</v>
      </c>
      <c r="N64" s="12" t="s">
        <v>106</v>
      </c>
      <c r="O64" s="11" t="s">
        <v>280</v>
      </c>
      <c r="P64" s="11" t="s">
        <v>280</v>
      </c>
      <c r="Q64" s="12" t="s">
        <v>106</v>
      </c>
      <c r="R64" s="12" t="s">
        <v>106</v>
      </c>
      <c r="S64" s="12">
        <v>2</v>
      </c>
      <c r="T64" s="12">
        <v>3</v>
      </c>
      <c r="U64" s="12" t="s">
        <v>106</v>
      </c>
      <c r="V64" s="12" t="s">
        <v>106</v>
      </c>
      <c r="W64" s="12" t="s">
        <v>106</v>
      </c>
      <c r="X64" s="12" t="s">
        <v>106</v>
      </c>
      <c r="Y64" s="12" t="s">
        <v>106</v>
      </c>
      <c r="Z64" s="12" t="s">
        <v>106</v>
      </c>
      <c r="AA64" s="12" t="s">
        <v>107</v>
      </c>
      <c r="AB64" s="12" t="s">
        <v>107</v>
      </c>
      <c r="AC64" s="12" t="s">
        <v>106</v>
      </c>
      <c r="AD64" s="12" t="s">
        <v>106</v>
      </c>
      <c r="AE64" s="12" t="s">
        <v>106</v>
      </c>
      <c r="AF64" s="12" t="s">
        <v>106</v>
      </c>
      <c r="AG64" s="12" t="s">
        <v>106</v>
      </c>
      <c r="AH64" s="12" t="s">
        <v>106</v>
      </c>
      <c r="AI64" s="12" t="s">
        <v>107</v>
      </c>
      <c r="AJ64" s="12" t="s">
        <v>107</v>
      </c>
      <c r="AK64" s="12" t="s">
        <v>106</v>
      </c>
      <c r="AL64" s="12" t="s">
        <v>106</v>
      </c>
      <c r="AM64" s="12" t="s">
        <v>107</v>
      </c>
      <c r="AN64" s="12" t="s">
        <v>107</v>
      </c>
      <c r="AO64" s="12" t="s">
        <v>107</v>
      </c>
      <c r="AP64" s="12" t="s">
        <v>107</v>
      </c>
      <c r="AQ64" s="12" t="s">
        <v>106</v>
      </c>
      <c r="AR64" s="12" t="s">
        <v>106</v>
      </c>
      <c r="AS64" s="12" t="s">
        <v>106</v>
      </c>
      <c r="AT64" s="12" t="s">
        <v>106</v>
      </c>
      <c r="AU64" s="12" t="s">
        <v>106</v>
      </c>
      <c r="AV64" s="12" t="s">
        <v>106</v>
      </c>
      <c r="AW64" s="12" t="s">
        <v>106</v>
      </c>
      <c r="AX64" s="12" t="s">
        <v>106</v>
      </c>
      <c r="AY64" s="12" t="s">
        <v>106</v>
      </c>
      <c r="AZ64" s="12" t="s">
        <v>106</v>
      </c>
      <c r="BA64" s="12" t="s">
        <v>106</v>
      </c>
      <c r="BB64" s="12" t="s">
        <v>106</v>
      </c>
      <c r="BC64" s="12" t="s">
        <v>106</v>
      </c>
      <c r="BD64" s="12" t="s">
        <v>106</v>
      </c>
      <c r="BE64" s="12" t="s">
        <v>106</v>
      </c>
      <c r="BF64" s="12" t="s">
        <v>106</v>
      </c>
      <c r="BG64" s="12" t="s">
        <v>106</v>
      </c>
      <c r="BH64" s="12" t="s">
        <v>106</v>
      </c>
      <c r="BI64" s="12" t="s">
        <v>107</v>
      </c>
      <c r="BJ64" s="12" t="s">
        <v>107</v>
      </c>
      <c r="BK64" s="12" t="s">
        <v>106</v>
      </c>
      <c r="BL64" s="12" t="s">
        <v>106</v>
      </c>
      <c r="BM64" s="12" t="s">
        <v>106</v>
      </c>
      <c r="BN64" s="12" t="s">
        <v>106</v>
      </c>
      <c r="BO64" s="12" t="s">
        <v>106</v>
      </c>
      <c r="BP64" s="12" t="s">
        <v>106</v>
      </c>
      <c r="BQ64" s="40"/>
      <c r="BR64" s="29"/>
      <c r="BS64" s="29"/>
      <c r="BT64" s="29"/>
      <c r="BU64" s="29"/>
      <c r="BV64" s="29"/>
      <c r="BW64" s="26"/>
      <c r="BX64" s="26"/>
    </row>
    <row r="65" spans="1:76" x14ac:dyDescent="0.25">
      <c r="A65" s="14">
        <v>2016</v>
      </c>
      <c r="B65" s="14" t="s">
        <v>30</v>
      </c>
      <c r="C65" s="12" t="s">
        <v>106</v>
      </c>
      <c r="D65" s="12" t="s">
        <v>106</v>
      </c>
      <c r="E65" s="12" t="s">
        <v>106</v>
      </c>
      <c r="F65" s="12" t="s">
        <v>106</v>
      </c>
      <c r="G65" s="12" t="s">
        <v>106</v>
      </c>
      <c r="H65" s="12" t="s">
        <v>106</v>
      </c>
      <c r="I65" s="12" t="s">
        <v>106</v>
      </c>
      <c r="J65" s="12" t="s">
        <v>106</v>
      </c>
      <c r="K65" s="12" t="s">
        <v>106</v>
      </c>
      <c r="L65" s="12" t="s">
        <v>106</v>
      </c>
      <c r="M65" s="12">
        <v>1</v>
      </c>
      <c r="N65" s="12">
        <v>2</v>
      </c>
      <c r="O65" s="11" t="s">
        <v>280</v>
      </c>
      <c r="P65" s="11" t="s">
        <v>280</v>
      </c>
      <c r="Q65" s="12" t="s">
        <v>106</v>
      </c>
      <c r="R65" s="12" t="s">
        <v>106</v>
      </c>
      <c r="S65" s="12" t="s">
        <v>107</v>
      </c>
      <c r="T65" s="12" t="s">
        <v>107</v>
      </c>
      <c r="U65" s="12" t="s">
        <v>106</v>
      </c>
      <c r="V65" s="12" t="s">
        <v>106</v>
      </c>
      <c r="W65" s="12" t="s">
        <v>106</v>
      </c>
      <c r="X65" s="12" t="s">
        <v>106</v>
      </c>
      <c r="Y65" s="12" t="s">
        <v>107</v>
      </c>
      <c r="Z65" s="12" t="s">
        <v>107</v>
      </c>
      <c r="AA65" s="12">
        <v>2</v>
      </c>
      <c r="AB65" s="12">
        <v>2</v>
      </c>
      <c r="AC65" s="12" t="s">
        <v>107</v>
      </c>
      <c r="AD65" s="12" t="s">
        <v>107</v>
      </c>
      <c r="AE65" s="12" t="s">
        <v>106</v>
      </c>
      <c r="AF65" s="12" t="s">
        <v>106</v>
      </c>
      <c r="AG65" s="12" t="s">
        <v>106</v>
      </c>
      <c r="AH65" s="12" t="s">
        <v>106</v>
      </c>
      <c r="AI65" s="12" t="s">
        <v>107</v>
      </c>
      <c r="AJ65" s="12" t="s">
        <v>107</v>
      </c>
      <c r="AK65" s="12" t="s">
        <v>106</v>
      </c>
      <c r="AL65" s="12" t="s">
        <v>106</v>
      </c>
      <c r="AM65" s="12">
        <v>3</v>
      </c>
      <c r="AN65" s="12">
        <v>3</v>
      </c>
      <c r="AO65" s="12">
        <v>1</v>
      </c>
      <c r="AP65" s="12">
        <v>1</v>
      </c>
      <c r="AQ65" s="12" t="s">
        <v>106</v>
      </c>
      <c r="AR65" s="12" t="s">
        <v>106</v>
      </c>
      <c r="AS65" s="12">
        <v>2</v>
      </c>
      <c r="AT65" s="12">
        <v>3</v>
      </c>
      <c r="AU65" s="12" t="s">
        <v>106</v>
      </c>
      <c r="AV65" s="12" t="s">
        <v>106</v>
      </c>
      <c r="AW65" s="12" t="s">
        <v>106</v>
      </c>
      <c r="AX65" s="12" t="s">
        <v>106</v>
      </c>
      <c r="AY65" s="12" t="s">
        <v>106</v>
      </c>
      <c r="AZ65" s="12" t="s">
        <v>106</v>
      </c>
      <c r="BA65" s="12" t="s">
        <v>106</v>
      </c>
      <c r="BB65" s="12" t="s">
        <v>106</v>
      </c>
      <c r="BC65" s="12" t="s">
        <v>106</v>
      </c>
      <c r="BD65" s="12" t="s">
        <v>106</v>
      </c>
      <c r="BE65" s="12" t="s">
        <v>106</v>
      </c>
      <c r="BF65" s="12" t="s">
        <v>106</v>
      </c>
      <c r="BG65" s="12" t="s">
        <v>106</v>
      </c>
      <c r="BH65" s="12" t="s">
        <v>106</v>
      </c>
      <c r="BI65" s="12" t="s">
        <v>107</v>
      </c>
      <c r="BJ65" s="12" t="s">
        <v>107</v>
      </c>
      <c r="BK65" s="12" t="s">
        <v>106</v>
      </c>
      <c r="BL65" s="12" t="s">
        <v>106</v>
      </c>
      <c r="BM65" s="12" t="s">
        <v>107</v>
      </c>
      <c r="BN65" s="12" t="s">
        <v>107</v>
      </c>
      <c r="BO65" s="12" t="s">
        <v>106</v>
      </c>
      <c r="BP65" s="12" t="s">
        <v>106</v>
      </c>
      <c r="BQ65" s="40"/>
      <c r="BR65" s="29"/>
      <c r="BS65" s="29"/>
      <c r="BT65" s="29"/>
      <c r="BU65" s="29"/>
      <c r="BV65" s="29"/>
      <c r="BW65" s="26"/>
      <c r="BX65" s="26"/>
    </row>
    <row r="66" spans="1:76" x14ac:dyDescent="0.25">
      <c r="A66" s="14">
        <v>2016</v>
      </c>
      <c r="B66" s="14" t="s">
        <v>200</v>
      </c>
      <c r="C66" s="12" t="s">
        <v>106</v>
      </c>
      <c r="D66" s="12" t="s">
        <v>106</v>
      </c>
      <c r="E66" s="12" t="s">
        <v>106</v>
      </c>
      <c r="F66" s="12" t="s">
        <v>106</v>
      </c>
      <c r="G66" s="12" t="s">
        <v>106</v>
      </c>
      <c r="H66" s="12" t="s">
        <v>106</v>
      </c>
      <c r="I66" s="12" t="s">
        <v>106</v>
      </c>
      <c r="J66" s="12" t="s">
        <v>106</v>
      </c>
      <c r="K66" s="12" t="s">
        <v>106</v>
      </c>
      <c r="L66" s="12" t="s">
        <v>106</v>
      </c>
      <c r="M66" s="12" t="s">
        <v>106</v>
      </c>
      <c r="N66" s="12" t="s">
        <v>106</v>
      </c>
      <c r="O66" s="11" t="s">
        <v>280</v>
      </c>
      <c r="P66" s="11" t="s">
        <v>280</v>
      </c>
      <c r="Q66" s="12" t="s">
        <v>106</v>
      </c>
      <c r="R66" s="12" t="s">
        <v>106</v>
      </c>
      <c r="S66" s="12" t="s">
        <v>106</v>
      </c>
      <c r="T66" s="12" t="s">
        <v>106</v>
      </c>
      <c r="U66" s="12" t="s">
        <v>106</v>
      </c>
      <c r="V66" s="12" t="s">
        <v>106</v>
      </c>
      <c r="W66" s="12" t="s">
        <v>106</v>
      </c>
      <c r="X66" s="12" t="s">
        <v>106</v>
      </c>
      <c r="Y66" s="12" t="s">
        <v>106</v>
      </c>
      <c r="Z66" s="12" t="s">
        <v>106</v>
      </c>
      <c r="AA66" s="12" t="s">
        <v>106</v>
      </c>
      <c r="AB66" s="12" t="s">
        <v>106</v>
      </c>
      <c r="AC66" s="12" t="s">
        <v>106</v>
      </c>
      <c r="AD66" s="12" t="s">
        <v>106</v>
      </c>
      <c r="AE66" s="12" t="s">
        <v>106</v>
      </c>
      <c r="AF66" s="12" t="s">
        <v>106</v>
      </c>
      <c r="AG66" s="12" t="s">
        <v>106</v>
      </c>
      <c r="AH66" s="12" t="s">
        <v>106</v>
      </c>
      <c r="AI66" s="12" t="s">
        <v>106</v>
      </c>
      <c r="AJ66" s="12" t="s">
        <v>106</v>
      </c>
      <c r="AK66" s="12" t="s">
        <v>106</v>
      </c>
      <c r="AL66" s="12" t="s">
        <v>106</v>
      </c>
      <c r="AM66" s="12" t="s">
        <v>106</v>
      </c>
      <c r="AN66" s="12" t="s">
        <v>106</v>
      </c>
      <c r="AO66" s="12" t="s">
        <v>106</v>
      </c>
      <c r="AP66" s="12" t="s">
        <v>106</v>
      </c>
      <c r="AQ66" s="12" t="s">
        <v>106</v>
      </c>
      <c r="AR66" s="12" t="s">
        <v>106</v>
      </c>
      <c r="AS66" s="12" t="s">
        <v>106</v>
      </c>
      <c r="AT66" s="12" t="s">
        <v>106</v>
      </c>
      <c r="AU66" s="12" t="s">
        <v>106</v>
      </c>
      <c r="AV66" s="12" t="s">
        <v>106</v>
      </c>
      <c r="AW66" s="12" t="s">
        <v>106</v>
      </c>
      <c r="AX66" s="12" t="s">
        <v>106</v>
      </c>
      <c r="AY66" s="12" t="s">
        <v>106</v>
      </c>
      <c r="AZ66" s="12" t="s">
        <v>106</v>
      </c>
      <c r="BA66" s="12" t="s">
        <v>106</v>
      </c>
      <c r="BB66" s="12" t="s">
        <v>106</v>
      </c>
      <c r="BC66" s="12" t="s">
        <v>106</v>
      </c>
      <c r="BD66" s="12" t="s">
        <v>106</v>
      </c>
      <c r="BE66" s="12" t="s">
        <v>106</v>
      </c>
      <c r="BF66" s="12" t="s">
        <v>106</v>
      </c>
      <c r="BG66" s="12" t="s">
        <v>106</v>
      </c>
      <c r="BH66" s="12" t="s">
        <v>106</v>
      </c>
      <c r="BI66" s="12" t="s">
        <v>106</v>
      </c>
      <c r="BJ66" s="12" t="s">
        <v>106</v>
      </c>
      <c r="BK66" s="12" t="s">
        <v>106</v>
      </c>
      <c r="BL66" s="12" t="s">
        <v>106</v>
      </c>
      <c r="BM66" s="12" t="s">
        <v>106</v>
      </c>
      <c r="BN66" s="12" t="s">
        <v>106</v>
      </c>
      <c r="BO66" s="12" t="s">
        <v>106</v>
      </c>
      <c r="BP66" s="12" t="s">
        <v>106</v>
      </c>
      <c r="BQ66" s="40"/>
      <c r="BR66" s="29"/>
      <c r="BS66" s="29"/>
      <c r="BT66" s="29"/>
      <c r="BU66" s="29"/>
      <c r="BV66" s="29"/>
      <c r="BW66" s="26"/>
      <c r="BX66" s="26"/>
    </row>
    <row r="67" spans="1:76" x14ac:dyDescent="0.25">
      <c r="A67" s="14">
        <v>2016</v>
      </c>
      <c r="B67" s="14" t="s">
        <v>201</v>
      </c>
      <c r="C67" s="12" t="s">
        <v>106</v>
      </c>
      <c r="D67" s="12" t="s">
        <v>106</v>
      </c>
      <c r="E67" s="12" t="s">
        <v>106</v>
      </c>
      <c r="F67" s="12" t="s">
        <v>106</v>
      </c>
      <c r="G67" s="12" t="s">
        <v>106</v>
      </c>
      <c r="H67" s="12" t="s">
        <v>106</v>
      </c>
      <c r="I67" s="12" t="s">
        <v>106</v>
      </c>
      <c r="J67" s="12" t="s">
        <v>106</v>
      </c>
      <c r="K67" s="12" t="s">
        <v>106</v>
      </c>
      <c r="L67" s="12" t="s">
        <v>106</v>
      </c>
      <c r="M67" s="12" t="s">
        <v>106</v>
      </c>
      <c r="N67" s="12" t="s">
        <v>106</v>
      </c>
      <c r="O67" s="11" t="s">
        <v>280</v>
      </c>
      <c r="P67" s="11" t="s">
        <v>280</v>
      </c>
      <c r="Q67" s="12" t="s">
        <v>106</v>
      </c>
      <c r="R67" s="12" t="s">
        <v>106</v>
      </c>
      <c r="S67" s="12" t="s">
        <v>106</v>
      </c>
      <c r="T67" s="12" t="s">
        <v>106</v>
      </c>
      <c r="U67" s="12" t="s">
        <v>106</v>
      </c>
      <c r="V67" s="12" t="s">
        <v>106</v>
      </c>
      <c r="W67" s="12" t="s">
        <v>106</v>
      </c>
      <c r="X67" s="12" t="s">
        <v>106</v>
      </c>
      <c r="Y67" s="12" t="s">
        <v>106</v>
      </c>
      <c r="Z67" s="12" t="s">
        <v>106</v>
      </c>
      <c r="AA67" s="12" t="s">
        <v>106</v>
      </c>
      <c r="AB67" s="12" t="s">
        <v>106</v>
      </c>
      <c r="AC67" s="12" t="s">
        <v>106</v>
      </c>
      <c r="AD67" s="12" t="s">
        <v>106</v>
      </c>
      <c r="AE67" s="12" t="s">
        <v>106</v>
      </c>
      <c r="AF67" s="12" t="s">
        <v>106</v>
      </c>
      <c r="AG67" s="12" t="s">
        <v>106</v>
      </c>
      <c r="AH67" s="12" t="s">
        <v>106</v>
      </c>
      <c r="AI67" s="12" t="s">
        <v>106</v>
      </c>
      <c r="AJ67" s="12" t="s">
        <v>106</v>
      </c>
      <c r="AK67" s="12" t="s">
        <v>106</v>
      </c>
      <c r="AL67" s="12" t="s">
        <v>106</v>
      </c>
      <c r="AM67" s="12" t="s">
        <v>106</v>
      </c>
      <c r="AN67" s="12" t="s">
        <v>106</v>
      </c>
      <c r="AO67" s="12" t="s">
        <v>106</v>
      </c>
      <c r="AP67" s="12" t="s">
        <v>106</v>
      </c>
      <c r="AQ67" s="12" t="s">
        <v>106</v>
      </c>
      <c r="AR67" s="12" t="s">
        <v>106</v>
      </c>
      <c r="AS67" s="12" t="s">
        <v>106</v>
      </c>
      <c r="AT67" s="12" t="s">
        <v>106</v>
      </c>
      <c r="AU67" s="12" t="s">
        <v>106</v>
      </c>
      <c r="AV67" s="12" t="s">
        <v>106</v>
      </c>
      <c r="AW67" s="12" t="s">
        <v>106</v>
      </c>
      <c r="AX67" s="12" t="s">
        <v>106</v>
      </c>
      <c r="AY67" s="12" t="s">
        <v>106</v>
      </c>
      <c r="AZ67" s="12" t="s">
        <v>106</v>
      </c>
      <c r="BA67" s="12" t="s">
        <v>106</v>
      </c>
      <c r="BB67" s="12" t="s">
        <v>106</v>
      </c>
      <c r="BC67" s="12" t="s">
        <v>106</v>
      </c>
      <c r="BD67" s="12" t="s">
        <v>106</v>
      </c>
      <c r="BE67" s="12" t="s">
        <v>106</v>
      </c>
      <c r="BF67" s="12" t="s">
        <v>106</v>
      </c>
      <c r="BG67" s="12" t="s">
        <v>106</v>
      </c>
      <c r="BH67" s="12" t="s">
        <v>106</v>
      </c>
      <c r="BI67" s="12" t="s">
        <v>106</v>
      </c>
      <c r="BJ67" s="12" t="s">
        <v>106</v>
      </c>
      <c r="BK67" s="12" t="s">
        <v>106</v>
      </c>
      <c r="BL67" s="12" t="s">
        <v>106</v>
      </c>
      <c r="BM67" s="12" t="s">
        <v>106</v>
      </c>
      <c r="BN67" s="12" t="s">
        <v>106</v>
      </c>
      <c r="BO67" s="12" t="s">
        <v>106</v>
      </c>
      <c r="BP67" s="12" t="s">
        <v>106</v>
      </c>
      <c r="BQ67" s="40"/>
      <c r="BR67" s="29"/>
      <c r="BS67" s="29"/>
      <c r="BT67" s="29"/>
      <c r="BU67" s="29"/>
      <c r="BV67" s="29"/>
      <c r="BW67" s="26"/>
      <c r="BX67" s="26"/>
    </row>
    <row r="68" spans="1:76" x14ac:dyDescent="0.25">
      <c r="A68" s="14">
        <v>2016</v>
      </c>
      <c r="B68" s="14" t="s">
        <v>202</v>
      </c>
      <c r="C68" s="12" t="s">
        <v>106</v>
      </c>
      <c r="D68" s="12" t="s">
        <v>106</v>
      </c>
      <c r="E68" s="12" t="s">
        <v>106</v>
      </c>
      <c r="F68" s="12" t="s">
        <v>106</v>
      </c>
      <c r="G68" s="12" t="s">
        <v>106</v>
      </c>
      <c r="H68" s="12" t="s">
        <v>106</v>
      </c>
      <c r="I68" s="12" t="s">
        <v>107</v>
      </c>
      <c r="J68" s="12" t="s">
        <v>107</v>
      </c>
      <c r="K68" s="12" t="s">
        <v>106</v>
      </c>
      <c r="L68" s="12" t="s">
        <v>106</v>
      </c>
      <c r="M68" s="12" t="s">
        <v>106</v>
      </c>
      <c r="N68" s="12" t="s">
        <v>106</v>
      </c>
      <c r="O68" s="11" t="s">
        <v>280</v>
      </c>
      <c r="P68" s="11" t="s">
        <v>280</v>
      </c>
      <c r="Q68" s="12" t="s">
        <v>106</v>
      </c>
      <c r="R68" s="12" t="s">
        <v>106</v>
      </c>
      <c r="S68" s="12" t="s">
        <v>106</v>
      </c>
      <c r="T68" s="12" t="s">
        <v>106</v>
      </c>
      <c r="U68" s="12" t="s">
        <v>106</v>
      </c>
      <c r="V68" s="12" t="s">
        <v>106</v>
      </c>
      <c r="W68" s="12" t="s">
        <v>106</v>
      </c>
      <c r="X68" s="12" t="s">
        <v>106</v>
      </c>
      <c r="Y68" s="12" t="s">
        <v>106</v>
      </c>
      <c r="Z68" s="12" t="s">
        <v>106</v>
      </c>
      <c r="AA68" s="12" t="s">
        <v>106</v>
      </c>
      <c r="AB68" s="12" t="s">
        <v>106</v>
      </c>
      <c r="AC68" s="12" t="s">
        <v>106</v>
      </c>
      <c r="AD68" s="12" t="s">
        <v>106</v>
      </c>
      <c r="AE68" s="12" t="s">
        <v>106</v>
      </c>
      <c r="AF68" s="12" t="s">
        <v>106</v>
      </c>
      <c r="AG68" s="12" t="s">
        <v>106</v>
      </c>
      <c r="AH68" s="12" t="s">
        <v>106</v>
      </c>
      <c r="AI68" s="12" t="s">
        <v>106</v>
      </c>
      <c r="AJ68" s="12" t="s">
        <v>106</v>
      </c>
      <c r="AK68" s="12" t="s">
        <v>107</v>
      </c>
      <c r="AL68" s="12" t="s">
        <v>107</v>
      </c>
      <c r="AM68" s="12" t="s">
        <v>106</v>
      </c>
      <c r="AN68" s="12" t="s">
        <v>106</v>
      </c>
      <c r="AO68" s="12" t="s">
        <v>106</v>
      </c>
      <c r="AP68" s="12" t="s">
        <v>106</v>
      </c>
      <c r="AQ68" s="12" t="s">
        <v>106</v>
      </c>
      <c r="AR68" s="12" t="s">
        <v>106</v>
      </c>
      <c r="AS68" s="12" t="s">
        <v>106</v>
      </c>
      <c r="AT68" s="12" t="s">
        <v>106</v>
      </c>
      <c r="AU68" s="12" t="s">
        <v>106</v>
      </c>
      <c r="AV68" s="12" t="s">
        <v>106</v>
      </c>
      <c r="AW68" s="12" t="s">
        <v>106</v>
      </c>
      <c r="AX68" s="12" t="s">
        <v>106</v>
      </c>
      <c r="AY68" s="12" t="s">
        <v>106</v>
      </c>
      <c r="AZ68" s="12" t="s">
        <v>106</v>
      </c>
      <c r="BA68" s="12" t="s">
        <v>106</v>
      </c>
      <c r="BB68" s="12" t="s">
        <v>106</v>
      </c>
      <c r="BC68" s="12" t="s">
        <v>106</v>
      </c>
      <c r="BD68" s="12" t="s">
        <v>106</v>
      </c>
      <c r="BE68" s="12" t="s">
        <v>106</v>
      </c>
      <c r="BF68" s="12" t="s">
        <v>106</v>
      </c>
      <c r="BG68" s="12" t="s">
        <v>106</v>
      </c>
      <c r="BH68" s="12" t="s">
        <v>106</v>
      </c>
      <c r="BI68" s="12" t="s">
        <v>106</v>
      </c>
      <c r="BJ68" s="12" t="s">
        <v>106</v>
      </c>
      <c r="BK68" s="12" t="s">
        <v>106</v>
      </c>
      <c r="BL68" s="12" t="s">
        <v>106</v>
      </c>
      <c r="BM68" s="12" t="s">
        <v>106</v>
      </c>
      <c r="BN68" s="12" t="s">
        <v>106</v>
      </c>
      <c r="BO68" s="12" t="s">
        <v>106</v>
      </c>
      <c r="BP68" s="12" t="s">
        <v>106</v>
      </c>
      <c r="BQ68" s="40"/>
      <c r="BR68" s="29"/>
      <c r="BS68" s="29"/>
      <c r="BT68" s="29"/>
      <c r="BU68" s="29"/>
      <c r="BV68" s="29"/>
      <c r="BW68" s="26"/>
      <c r="BX68" s="26"/>
    </row>
    <row r="69" spans="1:76" x14ac:dyDescent="0.25">
      <c r="A69" s="14">
        <v>2016</v>
      </c>
      <c r="B69" s="14" t="s">
        <v>31</v>
      </c>
      <c r="C69" s="12" t="s">
        <v>106</v>
      </c>
      <c r="D69" s="12" t="s">
        <v>106</v>
      </c>
      <c r="E69" s="12" t="s">
        <v>106</v>
      </c>
      <c r="F69" s="12" t="s">
        <v>106</v>
      </c>
      <c r="G69" s="12" t="s">
        <v>106</v>
      </c>
      <c r="H69" s="12" t="s">
        <v>106</v>
      </c>
      <c r="I69" s="12" t="s">
        <v>106</v>
      </c>
      <c r="J69" s="12" t="s">
        <v>106</v>
      </c>
      <c r="K69" s="12" t="s">
        <v>106</v>
      </c>
      <c r="L69" s="12" t="s">
        <v>106</v>
      </c>
      <c r="M69" s="12" t="s">
        <v>106</v>
      </c>
      <c r="N69" s="12" t="s">
        <v>106</v>
      </c>
      <c r="O69" s="11" t="s">
        <v>280</v>
      </c>
      <c r="P69" s="11" t="s">
        <v>280</v>
      </c>
      <c r="Q69" s="12" t="s">
        <v>106</v>
      </c>
      <c r="R69" s="12" t="s">
        <v>106</v>
      </c>
      <c r="S69" s="12" t="s">
        <v>107</v>
      </c>
      <c r="T69" s="12" t="s">
        <v>107</v>
      </c>
      <c r="U69" s="12" t="s">
        <v>107</v>
      </c>
      <c r="V69" s="12" t="s">
        <v>107</v>
      </c>
      <c r="W69" s="12" t="s">
        <v>107</v>
      </c>
      <c r="X69" s="12" t="s">
        <v>107</v>
      </c>
      <c r="Y69" s="12" t="s">
        <v>107</v>
      </c>
      <c r="Z69" s="12" t="s">
        <v>107</v>
      </c>
      <c r="AA69" s="12" t="s">
        <v>106</v>
      </c>
      <c r="AB69" s="12" t="s">
        <v>106</v>
      </c>
      <c r="AC69" s="12" t="s">
        <v>107</v>
      </c>
      <c r="AD69" s="12" t="s">
        <v>107</v>
      </c>
      <c r="AE69" s="12" t="s">
        <v>106</v>
      </c>
      <c r="AF69" s="12" t="s">
        <v>106</v>
      </c>
      <c r="AG69" s="12" t="s">
        <v>106</v>
      </c>
      <c r="AH69" s="12" t="s">
        <v>106</v>
      </c>
      <c r="AI69" s="12" t="s">
        <v>107</v>
      </c>
      <c r="AJ69" s="12" t="s">
        <v>107</v>
      </c>
      <c r="AK69" s="12" t="s">
        <v>106</v>
      </c>
      <c r="AL69" s="12" t="s">
        <v>106</v>
      </c>
      <c r="AM69" s="12" t="s">
        <v>107</v>
      </c>
      <c r="AN69" s="12" t="s">
        <v>107</v>
      </c>
      <c r="AO69" s="12" t="s">
        <v>107</v>
      </c>
      <c r="AP69" s="12" t="s">
        <v>107</v>
      </c>
      <c r="AQ69" s="12" t="s">
        <v>107</v>
      </c>
      <c r="AR69" s="12" t="s">
        <v>107</v>
      </c>
      <c r="AS69" s="12" t="s">
        <v>106</v>
      </c>
      <c r="AT69" s="12" t="s">
        <v>106</v>
      </c>
      <c r="AU69" s="12" t="s">
        <v>106</v>
      </c>
      <c r="AV69" s="12" t="s">
        <v>106</v>
      </c>
      <c r="AW69" s="12" t="s">
        <v>106</v>
      </c>
      <c r="AX69" s="12" t="s">
        <v>106</v>
      </c>
      <c r="AY69" s="12" t="s">
        <v>106</v>
      </c>
      <c r="AZ69" s="12" t="s">
        <v>106</v>
      </c>
      <c r="BA69" s="12" t="s">
        <v>106</v>
      </c>
      <c r="BB69" s="12" t="s">
        <v>106</v>
      </c>
      <c r="BC69" s="12" t="s">
        <v>107</v>
      </c>
      <c r="BD69" s="12" t="s">
        <v>107</v>
      </c>
      <c r="BE69" s="12">
        <v>1</v>
      </c>
      <c r="BF69" s="12">
        <v>2</v>
      </c>
      <c r="BG69" s="12" t="s">
        <v>106</v>
      </c>
      <c r="BH69" s="12" t="s">
        <v>106</v>
      </c>
      <c r="BI69" s="12" t="s">
        <v>106</v>
      </c>
      <c r="BJ69" s="12" t="s">
        <v>106</v>
      </c>
      <c r="BK69" s="12" t="s">
        <v>107</v>
      </c>
      <c r="BL69" s="12" t="s">
        <v>107</v>
      </c>
      <c r="BM69" s="12" t="s">
        <v>106</v>
      </c>
      <c r="BN69" s="12" t="s">
        <v>106</v>
      </c>
      <c r="BO69" s="12" t="s">
        <v>107</v>
      </c>
      <c r="BP69" s="12" t="s">
        <v>107</v>
      </c>
      <c r="BQ69" s="40"/>
      <c r="BR69" s="29"/>
      <c r="BS69" s="29"/>
      <c r="BT69" s="29"/>
      <c r="BU69" s="29"/>
      <c r="BV69" s="29"/>
      <c r="BW69" s="26"/>
      <c r="BX69" s="26"/>
    </row>
    <row r="70" spans="1:76" x14ac:dyDescent="0.25">
      <c r="A70" s="14">
        <v>2016</v>
      </c>
      <c r="B70" s="14" t="s">
        <v>32</v>
      </c>
      <c r="C70" s="12">
        <v>1</v>
      </c>
      <c r="D70" s="12">
        <v>1</v>
      </c>
      <c r="E70" s="12">
        <v>4</v>
      </c>
      <c r="F70" s="12">
        <v>4</v>
      </c>
      <c r="G70" s="12" t="s">
        <v>106</v>
      </c>
      <c r="H70" s="12" t="s">
        <v>106</v>
      </c>
      <c r="I70" s="12">
        <v>3</v>
      </c>
      <c r="J70" s="12">
        <v>3</v>
      </c>
      <c r="K70" s="12">
        <v>3</v>
      </c>
      <c r="L70" s="12">
        <v>3</v>
      </c>
      <c r="M70" s="12">
        <v>4</v>
      </c>
      <c r="N70" s="12">
        <v>3</v>
      </c>
      <c r="O70" s="11" t="s">
        <v>280</v>
      </c>
      <c r="P70" s="11" t="s">
        <v>280</v>
      </c>
      <c r="Q70" s="12">
        <v>1</v>
      </c>
      <c r="R70" s="12">
        <v>2</v>
      </c>
      <c r="S70" s="12">
        <v>2</v>
      </c>
      <c r="T70" s="12">
        <v>3</v>
      </c>
      <c r="U70" s="12" t="s">
        <v>106</v>
      </c>
      <c r="V70" s="12" t="s">
        <v>106</v>
      </c>
      <c r="W70" s="12">
        <v>1</v>
      </c>
      <c r="X70" s="12">
        <v>2</v>
      </c>
      <c r="Y70" s="12">
        <v>3</v>
      </c>
      <c r="Z70" s="12">
        <v>3</v>
      </c>
      <c r="AA70" s="12">
        <v>7</v>
      </c>
      <c r="AB70" s="12">
        <v>4</v>
      </c>
      <c r="AC70" s="12">
        <v>2</v>
      </c>
      <c r="AD70" s="12">
        <v>3</v>
      </c>
      <c r="AE70" s="12">
        <v>3</v>
      </c>
      <c r="AF70" s="12">
        <v>3</v>
      </c>
      <c r="AG70" s="12" t="s">
        <v>106</v>
      </c>
      <c r="AH70" s="12" t="s">
        <v>106</v>
      </c>
      <c r="AI70" s="12" t="s">
        <v>107</v>
      </c>
      <c r="AJ70" s="12" t="s">
        <v>107</v>
      </c>
      <c r="AK70" s="12" t="s">
        <v>107</v>
      </c>
      <c r="AL70" s="12" t="s">
        <v>107</v>
      </c>
      <c r="AM70" s="12">
        <v>6</v>
      </c>
      <c r="AN70" s="12">
        <v>4</v>
      </c>
      <c r="AO70" s="12">
        <v>5</v>
      </c>
      <c r="AP70" s="12">
        <v>3</v>
      </c>
      <c r="AQ70" s="12">
        <v>2</v>
      </c>
      <c r="AR70" s="12">
        <v>2</v>
      </c>
      <c r="AS70" s="12">
        <v>2</v>
      </c>
      <c r="AT70" s="12">
        <v>4</v>
      </c>
      <c r="AU70" s="12">
        <v>3</v>
      </c>
      <c r="AV70" s="12">
        <v>4</v>
      </c>
      <c r="AW70" s="12">
        <v>3</v>
      </c>
      <c r="AX70" s="12">
        <v>3</v>
      </c>
      <c r="AY70" s="12" t="s">
        <v>107</v>
      </c>
      <c r="AZ70" s="12" t="s">
        <v>107</v>
      </c>
      <c r="BA70" s="12">
        <v>1</v>
      </c>
      <c r="BB70" s="12">
        <v>2</v>
      </c>
      <c r="BC70" s="12">
        <v>1</v>
      </c>
      <c r="BD70" s="12">
        <v>2</v>
      </c>
      <c r="BE70" s="12">
        <v>4</v>
      </c>
      <c r="BF70" s="12">
        <v>4</v>
      </c>
      <c r="BG70" s="12" t="s">
        <v>107</v>
      </c>
      <c r="BH70" s="12" t="s">
        <v>107</v>
      </c>
      <c r="BI70" s="12">
        <v>5</v>
      </c>
      <c r="BJ70" s="12">
        <v>5</v>
      </c>
      <c r="BK70" s="12" t="s">
        <v>107</v>
      </c>
      <c r="BL70" s="12" t="s">
        <v>107</v>
      </c>
      <c r="BM70" s="12">
        <v>7</v>
      </c>
      <c r="BN70" s="12">
        <v>6</v>
      </c>
      <c r="BO70" s="12">
        <v>5</v>
      </c>
      <c r="BP70" s="12">
        <v>4</v>
      </c>
      <c r="BQ70" s="40"/>
      <c r="BR70" s="29"/>
      <c r="BS70" s="29"/>
      <c r="BT70" s="29"/>
      <c r="BU70" s="29"/>
      <c r="BV70" s="29"/>
      <c r="BW70" s="26"/>
      <c r="BX70" s="26"/>
    </row>
    <row r="71" spans="1:76" x14ac:dyDescent="0.25">
      <c r="A71" s="14">
        <v>2016</v>
      </c>
      <c r="B71" s="14" t="s">
        <v>33</v>
      </c>
      <c r="C71" s="12" t="s">
        <v>107</v>
      </c>
      <c r="D71" s="12" t="s">
        <v>107</v>
      </c>
      <c r="E71" s="12" t="s">
        <v>106</v>
      </c>
      <c r="F71" s="12" t="s">
        <v>106</v>
      </c>
      <c r="G71" s="12" t="s">
        <v>106</v>
      </c>
      <c r="H71" s="12" t="s">
        <v>106</v>
      </c>
      <c r="I71" s="12" t="s">
        <v>106</v>
      </c>
      <c r="J71" s="12" t="s">
        <v>106</v>
      </c>
      <c r="K71" s="12" t="s">
        <v>106</v>
      </c>
      <c r="L71" s="12" t="s">
        <v>106</v>
      </c>
      <c r="M71" s="12" t="s">
        <v>106</v>
      </c>
      <c r="N71" s="12" t="s">
        <v>106</v>
      </c>
      <c r="O71" s="11" t="s">
        <v>280</v>
      </c>
      <c r="P71" s="11" t="s">
        <v>280</v>
      </c>
      <c r="Q71" s="12" t="s">
        <v>106</v>
      </c>
      <c r="R71" s="12" t="s">
        <v>106</v>
      </c>
      <c r="S71" s="12" t="s">
        <v>106</v>
      </c>
      <c r="T71" s="12" t="s">
        <v>106</v>
      </c>
      <c r="U71" s="12" t="s">
        <v>107</v>
      </c>
      <c r="V71" s="12" t="s">
        <v>107</v>
      </c>
      <c r="W71" s="12" t="s">
        <v>106</v>
      </c>
      <c r="X71" s="12" t="s">
        <v>106</v>
      </c>
      <c r="Y71" s="12">
        <v>1</v>
      </c>
      <c r="Z71" s="12">
        <v>2</v>
      </c>
      <c r="AA71" s="12" t="s">
        <v>106</v>
      </c>
      <c r="AB71" s="12" t="s">
        <v>106</v>
      </c>
      <c r="AC71" s="12" t="s">
        <v>106</v>
      </c>
      <c r="AD71" s="12" t="s">
        <v>106</v>
      </c>
      <c r="AE71" s="12" t="s">
        <v>106</v>
      </c>
      <c r="AF71" s="12" t="s">
        <v>106</v>
      </c>
      <c r="AG71" s="12" t="s">
        <v>106</v>
      </c>
      <c r="AH71" s="12" t="s">
        <v>106</v>
      </c>
      <c r="AI71" s="12" t="s">
        <v>106</v>
      </c>
      <c r="AJ71" s="12" t="s">
        <v>106</v>
      </c>
      <c r="AK71" s="12" t="s">
        <v>106</v>
      </c>
      <c r="AL71" s="12" t="s">
        <v>106</v>
      </c>
      <c r="AM71" s="12" t="s">
        <v>106</v>
      </c>
      <c r="AN71" s="12" t="s">
        <v>106</v>
      </c>
      <c r="AO71" s="12" t="s">
        <v>106</v>
      </c>
      <c r="AP71" s="12" t="s">
        <v>106</v>
      </c>
      <c r="AQ71" s="12" t="s">
        <v>106</v>
      </c>
      <c r="AR71" s="12" t="s">
        <v>106</v>
      </c>
      <c r="AS71" s="12" t="s">
        <v>106</v>
      </c>
      <c r="AT71" s="12" t="s">
        <v>106</v>
      </c>
      <c r="AU71" s="12" t="s">
        <v>106</v>
      </c>
      <c r="AV71" s="12" t="s">
        <v>106</v>
      </c>
      <c r="AW71" s="12" t="s">
        <v>106</v>
      </c>
      <c r="AX71" s="12" t="s">
        <v>106</v>
      </c>
      <c r="AY71" s="12" t="s">
        <v>106</v>
      </c>
      <c r="AZ71" s="12" t="s">
        <v>106</v>
      </c>
      <c r="BA71" s="12" t="s">
        <v>107</v>
      </c>
      <c r="BB71" s="12" t="s">
        <v>107</v>
      </c>
      <c r="BC71" s="12" t="s">
        <v>106</v>
      </c>
      <c r="BD71" s="12" t="s">
        <v>106</v>
      </c>
      <c r="BE71" s="12" t="s">
        <v>107</v>
      </c>
      <c r="BF71" s="12" t="s">
        <v>107</v>
      </c>
      <c r="BG71" s="12" t="s">
        <v>106</v>
      </c>
      <c r="BH71" s="12" t="s">
        <v>106</v>
      </c>
      <c r="BI71" s="12" t="s">
        <v>106</v>
      </c>
      <c r="BJ71" s="12" t="s">
        <v>106</v>
      </c>
      <c r="BK71" s="12" t="s">
        <v>106</v>
      </c>
      <c r="BL71" s="12" t="s">
        <v>106</v>
      </c>
      <c r="BM71" s="12" t="s">
        <v>107</v>
      </c>
      <c r="BN71" s="12" t="s">
        <v>107</v>
      </c>
      <c r="BO71" s="12" t="s">
        <v>106</v>
      </c>
      <c r="BP71" s="12" t="s">
        <v>106</v>
      </c>
      <c r="BQ71" s="40"/>
      <c r="BR71" s="29"/>
      <c r="BS71" s="29"/>
      <c r="BT71" s="29"/>
      <c r="BU71" s="29"/>
      <c r="BV71" s="29"/>
      <c r="BW71" s="26"/>
      <c r="BX71" s="26"/>
    </row>
    <row r="72" spans="1:76" x14ac:dyDescent="0.25">
      <c r="A72" s="14">
        <v>2016</v>
      </c>
      <c r="B72" s="14" t="s">
        <v>204</v>
      </c>
      <c r="C72" s="12" t="s">
        <v>106</v>
      </c>
      <c r="D72" s="12" t="s">
        <v>106</v>
      </c>
      <c r="E72" s="12" t="s">
        <v>106</v>
      </c>
      <c r="F72" s="12" t="s">
        <v>106</v>
      </c>
      <c r="G72" s="12" t="s">
        <v>106</v>
      </c>
      <c r="H72" s="12" t="s">
        <v>106</v>
      </c>
      <c r="I72" s="12" t="s">
        <v>106</v>
      </c>
      <c r="J72" s="12" t="s">
        <v>106</v>
      </c>
      <c r="K72" s="12" t="s">
        <v>107</v>
      </c>
      <c r="L72" s="12" t="s">
        <v>107</v>
      </c>
      <c r="M72" s="12" t="s">
        <v>106</v>
      </c>
      <c r="N72" s="12" t="s">
        <v>106</v>
      </c>
      <c r="O72" s="11" t="s">
        <v>280</v>
      </c>
      <c r="P72" s="11" t="s">
        <v>280</v>
      </c>
      <c r="Q72" s="12" t="s">
        <v>106</v>
      </c>
      <c r="R72" s="12" t="s">
        <v>106</v>
      </c>
      <c r="S72" s="12" t="s">
        <v>106</v>
      </c>
      <c r="T72" s="12" t="s">
        <v>106</v>
      </c>
      <c r="U72" s="12" t="s">
        <v>106</v>
      </c>
      <c r="V72" s="12" t="s">
        <v>106</v>
      </c>
      <c r="W72" s="12" t="s">
        <v>106</v>
      </c>
      <c r="X72" s="12" t="s">
        <v>106</v>
      </c>
      <c r="Y72" s="12" t="s">
        <v>106</v>
      </c>
      <c r="Z72" s="12" t="s">
        <v>106</v>
      </c>
      <c r="AA72" s="12" t="s">
        <v>107</v>
      </c>
      <c r="AB72" s="12" t="s">
        <v>107</v>
      </c>
      <c r="AC72" s="12" t="s">
        <v>106</v>
      </c>
      <c r="AD72" s="12" t="s">
        <v>106</v>
      </c>
      <c r="AE72" s="12" t="s">
        <v>106</v>
      </c>
      <c r="AF72" s="12" t="s">
        <v>106</v>
      </c>
      <c r="AG72" s="12" t="s">
        <v>106</v>
      </c>
      <c r="AH72" s="12" t="s">
        <v>106</v>
      </c>
      <c r="AI72" s="12" t="s">
        <v>106</v>
      </c>
      <c r="AJ72" s="12" t="s">
        <v>106</v>
      </c>
      <c r="AK72" s="12" t="s">
        <v>106</v>
      </c>
      <c r="AL72" s="12" t="s">
        <v>106</v>
      </c>
      <c r="AM72" s="12" t="s">
        <v>106</v>
      </c>
      <c r="AN72" s="12" t="s">
        <v>106</v>
      </c>
      <c r="AO72" s="12" t="s">
        <v>106</v>
      </c>
      <c r="AP72" s="12" t="s">
        <v>106</v>
      </c>
      <c r="AQ72" s="12" t="s">
        <v>106</v>
      </c>
      <c r="AR72" s="12" t="s">
        <v>106</v>
      </c>
      <c r="AS72" s="12" t="s">
        <v>106</v>
      </c>
      <c r="AT72" s="12" t="s">
        <v>106</v>
      </c>
      <c r="AU72" s="12" t="s">
        <v>106</v>
      </c>
      <c r="AV72" s="12" t="s">
        <v>106</v>
      </c>
      <c r="AW72" s="12" t="s">
        <v>106</v>
      </c>
      <c r="AX72" s="12" t="s">
        <v>106</v>
      </c>
      <c r="AY72" s="12" t="s">
        <v>106</v>
      </c>
      <c r="AZ72" s="12" t="s">
        <v>106</v>
      </c>
      <c r="BA72" s="12" t="s">
        <v>106</v>
      </c>
      <c r="BB72" s="12" t="s">
        <v>106</v>
      </c>
      <c r="BC72" s="12" t="s">
        <v>106</v>
      </c>
      <c r="BD72" s="12" t="s">
        <v>106</v>
      </c>
      <c r="BE72" s="12" t="s">
        <v>106</v>
      </c>
      <c r="BF72" s="12" t="s">
        <v>106</v>
      </c>
      <c r="BG72" s="12" t="s">
        <v>106</v>
      </c>
      <c r="BH72" s="12" t="s">
        <v>106</v>
      </c>
      <c r="BI72" s="12" t="s">
        <v>106</v>
      </c>
      <c r="BJ72" s="12" t="s">
        <v>106</v>
      </c>
      <c r="BK72" s="12" t="s">
        <v>106</v>
      </c>
      <c r="BL72" s="12" t="s">
        <v>106</v>
      </c>
      <c r="BM72" s="12" t="s">
        <v>106</v>
      </c>
      <c r="BN72" s="12" t="s">
        <v>106</v>
      </c>
      <c r="BO72" s="12" t="s">
        <v>107</v>
      </c>
      <c r="BP72" s="12" t="s">
        <v>107</v>
      </c>
      <c r="BQ72" s="40"/>
      <c r="BR72" s="29"/>
      <c r="BS72" s="29"/>
      <c r="BT72" s="29"/>
      <c r="BU72" s="29"/>
      <c r="BV72" s="29"/>
      <c r="BW72" s="26"/>
      <c r="BX72" s="26"/>
    </row>
    <row r="73" spans="1:76" x14ac:dyDescent="0.25">
      <c r="A73" s="14">
        <v>2016</v>
      </c>
      <c r="B73" s="14" t="s">
        <v>34</v>
      </c>
      <c r="C73" s="12" t="s">
        <v>107</v>
      </c>
      <c r="D73" s="12" t="s">
        <v>107</v>
      </c>
      <c r="E73" s="12">
        <v>3</v>
      </c>
      <c r="F73" s="12">
        <v>3</v>
      </c>
      <c r="G73" s="12">
        <v>1</v>
      </c>
      <c r="H73" s="12">
        <v>2</v>
      </c>
      <c r="I73" s="12">
        <v>2</v>
      </c>
      <c r="J73" s="12">
        <v>3</v>
      </c>
      <c r="K73" s="12">
        <v>1</v>
      </c>
      <c r="L73" s="12">
        <v>2</v>
      </c>
      <c r="M73" s="12">
        <v>5</v>
      </c>
      <c r="N73" s="12">
        <v>4</v>
      </c>
      <c r="O73" s="11" t="s">
        <v>280</v>
      </c>
      <c r="P73" s="11" t="s">
        <v>280</v>
      </c>
      <c r="Q73" s="12">
        <v>2</v>
      </c>
      <c r="R73" s="12">
        <v>3</v>
      </c>
      <c r="S73" s="12">
        <v>1</v>
      </c>
      <c r="T73" s="12">
        <v>2</v>
      </c>
      <c r="U73" s="12">
        <v>2</v>
      </c>
      <c r="V73" s="12">
        <v>3</v>
      </c>
      <c r="W73" s="12" t="s">
        <v>107</v>
      </c>
      <c r="X73" s="12" t="s">
        <v>107</v>
      </c>
      <c r="Y73" s="12" t="s">
        <v>107</v>
      </c>
      <c r="Z73" s="12" t="s">
        <v>107</v>
      </c>
      <c r="AA73" s="12">
        <v>2</v>
      </c>
      <c r="AB73" s="12">
        <v>2</v>
      </c>
      <c r="AC73" s="12">
        <v>2</v>
      </c>
      <c r="AD73" s="12">
        <v>2</v>
      </c>
      <c r="AE73" s="12">
        <v>3</v>
      </c>
      <c r="AF73" s="12">
        <v>3</v>
      </c>
      <c r="AG73" s="12" t="s">
        <v>106</v>
      </c>
      <c r="AH73" s="12" t="s">
        <v>106</v>
      </c>
      <c r="AI73" s="12">
        <v>2</v>
      </c>
      <c r="AJ73" s="12">
        <v>3</v>
      </c>
      <c r="AK73" s="12">
        <v>2</v>
      </c>
      <c r="AL73" s="12">
        <v>3</v>
      </c>
      <c r="AM73" s="12">
        <v>2</v>
      </c>
      <c r="AN73" s="12">
        <v>2</v>
      </c>
      <c r="AO73" s="12">
        <v>3</v>
      </c>
      <c r="AP73" s="12">
        <v>2</v>
      </c>
      <c r="AQ73" s="12">
        <v>1</v>
      </c>
      <c r="AR73" s="12">
        <v>2</v>
      </c>
      <c r="AS73" s="12">
        <v>2</v>
      </c>
      <c r="AT73" s="12">
        <v>4</v>
      </c>
      <c r="AU73" s="12" t="s">
        <v>107</v>
      </c>
      <c r="AV73" s="12" t="s">
        <v>107</v>
      </c>
      <c r="AW73" s="12">
        <v>2</v>
      </c>
      <c r="AX73" s="12">
        <v>2</v>
      </c>
      <c r="AY73" s="12">
        <v>1</v>
      </c>
      <c r="AZ73" s="12">
        <v>2</v>
      </c>
      <c r="BA73" s="12" t="s">
        <v>107</v>
      </c>
      <c r="BB73" s="12" t="s">
        <v>107</v>
      </c>
      <c r="BC73" s="12">
        <v>4</v>
      </c>
      <c r="BD73" s="12">
        <v>3</v>
      </c>
      <c r="BE73" s="12">
        <v>2</v>
      </c>
      <c r="BF73" s="12">
        <v>3</v>
      </c>
      <c r="BG73" s="12" t="s">
        <v>107</v>
      </c>
      <c r="BH73" s="12" t="s">
        <v>107</v>
      </c>
      <c r="BI73" s="12">
        <v>3</v>
      </c>
      <c r="BJ73" s="12">
        <v>4</v>
      </c>
      <c r="BK73" s="12" t="s">
        <v>106</v>
      </c>
      <c r="BL73" s="12" t="s">
        <v>106</v>
      </c>
      <c r="BM73" s="12">
        <v>2</v>
      </c>
      <c r="BN73" s="12">
        <v>3</v>
      </c>
      <c r="BO73" s="12">
        <v>1</v>
      </c>
      <c r="BP73" s="12">
        <v>2</v>
      </c>
      <c r="BQ73" s="40"/>
      <c r="BR73" s="29"/>
      <c r="BS73" s="29"/>
      <c r="BT73" s="29"/>
      <c r="BU73" s="29"/>
      <c r="BV73" s="29"/>
      <c r="BW73" s="26"/>
      <c r="BX73" s="26"/>
    </row>
    <row r="74" spans="1:76" x14ac:dyDescent="0.25">
      <c r="A74" s="14">
        <v>2016</v>
      </c>
      <c r="B74" s="14" t="s">
        <v>35</v>
      </c>
      <c r="C74" s="12">
        <v>5</v>
      </c>
      <c r="D74" s="12">
        <v>3</v>
      </c>
      <c r="E74" s="12">
        <v>2</v>
      </c>
      <c r="F74" s="12">
        <v>3</v>
      </c>
      <c r="G74" s="12">
        <v>2</v>
      </c>
      <c r="H74" s="12">
        <v>2</v>
      </c>
      <c r="I74" s="12">
        <v>2</v>
      </c>
      <c r="J74" s="12">
        <v>2</v>
      </c>
      <c r="K74" s="12" t="s">
        <v>106</v>
      </c>
      <c r="L74" s="12" t="s">
        <v>106</v>
      </c>
      <c r="M74" s="12" t="s">
        <v>107</v>
      </c>
      <c r="N74" s="12" t="s">
        <v>107</v>
      </c>
      <c r="O74" s="11" t="s">
        <v>280</v>
      </c>
      <c r="P74" s="11" t="s">
        <v>280</v>
      </c>
      <c r="Q74" s="12">
        <v>2</v>
      </c>
      <c r="R74" s="12">
        <v>3</v>
      </c>
      <c r="S74" s="12">
        <v>2</v>
      </c>
      <c r="T74" s="12">
        <v>3</v>
      </c>
      <c r="U74" s="12">
        <v>7</v>
      </c>
      <c r="V74" s="12">
        <v>5</v>
      </c>
      <c r="W74" s="12">
        <v>3</v>
      </c>
      <c r="X74" s="12">
        <v>3</v>
      </c>
      <c r="Y74" s="12">
        <v>4</v>
      </c>
      <c r="Z74" s="12">
        <v>3</v>
      </c>
      <c r="AA74" s="12" t="s">
        <v>107</v>
      </c>
      <c r="AB74" s="12" t="s">
        <v>107</v>
      </c>
      <c r="AC74" s="12">
        <v>4</v>
      </c>
      <c r="AD74" s="12">
        <v>3</v>
      </c>
      <c r="AE74" s="12">
        <v>1</v>
      </c>
      <c r="AF74" s="12">
        <v>2</v>
      </c>
      <c r="AG74" s="12" t="s">
        <v>107</v>
      </c>
      <c r="AH74" s="12" t="s">
        <v>107</v>
      </c>
      <c r="AI74" s="12" t="s">
        <v>107</v>
      </c>
      <c r="AJ74" s="12" t="s">
        <v>107</v>
      </c>
      <c r="AK74" s="12">
        <v>2</v>
      </c>
      <c r="AL74" s="12">
        <v>3</v>
      </c>
      <c r="AM74" s="12">
        <v>3</v>
      </c>
      <c r="AN74" s="12">
        <v>3</v>
      </c>
      <c r="AO74" s="12" t="s">
        <v>107</v>
      </c>
      <c r="AP74" s="12" t="s">
        <v>107</v>
      </c>
      <c r="AQ74" s="12" t="s">
        <v>106</v>
      </c>
      <c r="AR74" s="12" t="s">
        <v>106</v>
      </c>
      <c r="AS74" s="12">
        <v>2</v>
      </c>
      <c r="AT74" s="12">
        <v>3</v>
      </c>
      <c r="AU74" s="12">
        <v>3</v>
      </c>
      <c r="AV74" s="12">
        <v>3</v>
      </c>
      <c r="AW74" s="12">
        <v>2</v>
      </c>
      <c r="AX74" s="12">
        <v>3</v>
      </c>
      <c r="AY74" s="12">
        <v>2</v>
      </c>
      <c r="AZ74" s="12">
        <v>3</v>
      </c>
      <c r="BA74" s="12" t="s">
        <v>107</v>
      </c>
      <c r="BB74" s="12" t="s">
        <v>107</v>
      </c>
      <c r="BC74" s="12" t="s">
        <v>106</v>
      </c>
      <c r="BD74" s="12" t="s">
        <v>106</v>
      </c>
      <c r="BE74" s="12">
        <v>5</v>
      </c>
      <c r="BF74" s="12">
        <v>4</v>
      </c>
      <c r="BG74" s="12">
        <v>2</v>
      </c>
      <c r="BH74" s="12">
        <v>2</v>
      </c>
      <c r="BI74" s="12" t="s">
        <v>107</v>
      </c>
      <c r="BJ74" s="12" t="s">
        <v>107</v>
      </c>
      <c r="BK74" s="12">
        <v>4</v>
      </c>
      <c r="BL74" s="12">
        <v>4</v>
      </c>
      <c r="BM74" s="12" t="s">
        <v>107</v>
      </c>
      <c r="BN74" s="12" t="s">
        <v>107</v>
      </c>
      <c r="BO74" s="12" t="s">
        <v>106</v>
      </c>
      <c r="BP74" s="12" t="s">
        <v>106</v>
      </c>
      <c r="BQ74" s="40"/>
      <c r="BR74" s="29"/>
      <c r="BS74" s="29"/>
      <c r="BT74" s="29"/>
      <c r="BU74" s="29"/>
      <c r="BV74" s="29"/>
      <c r="BW74" s="26"/>
      <c r="BX74" s="26"/>
    </row>
    <row r="75" spans="1:76" x14ac:dyDescent="0.25">
      <c r="A75" s="14">
        <v>2016</v>
      </c>
      <c r="B75" s="14" t="s">
        <v>36</v>
      </c>
      <c r="C75" s="12" t="s">
        <v>106</v>
      </c>
      <c r="D75" s="12" t="s">
        <v>106</v>
      </c>
      <c r="E75" s="12" t="s">
        <v>106</v>
      </c>
      <c r="F75" s="12" t="s">
        <v>106</v>
      </c>
      <c r="G75" s="12" t="s">
        <v>106</v>
      </c>
      <c r="H75" s="12" t="s">
        <v>106</v>
      </c>
      <c r="I75" s="12" t="s">
        <v>106</v>
      </c>
      <c r="J75" s="12" t="s">
        <v>106</v>
      </c>
      <c r="K75" s="12" t="s">
        <v>106</v>
      </c>
      <c r="L75" s="12" t="s">
        <v>106</v>
      </c>
      <c r="M75" s="12" t="s">
        <v>107</v>
      </c>
      <c r="N75" s="12" t="s">
        <v>107</v>
      </c>
      <c r="O75" s="11" t="s">
        <v>280</v>
      </c>
      <c r="P75" s="11" t="s">
        <v>280</v>
      </c>
      <c r="Q75" s="12" t="s">
        <v>106</v>
      </c>
      <c r="R75" s="12" t="s">
        <v>106</v>
      </c>
      <c r="S75" s="12" t="s">
        <v>106</v>
      </c>
      <c r="T75" s="12" t="s">
        <v>106</v>
      </c>
      <c r="U75" s="12" t="s">
        <v>106</v>
      </c>
      <c r="V75" s="12" t="s">
        <v>106</v>
      </c>
      <c r="W75" s="12" t="s">
        <v>106</v>
      </c>
      <c r="X75" s="12" t="s">
        <v>106</v>
      </c>
      <c r="Y75" s="12" t="s">
        <v>106</v>
      </c>
      <c r="Z75" s="12" t="s">
        <v>106</v>
      </c>
      <c r="AA75" s="12" t="s">
        <v>106</v>
      </c>
      <c r="AB75" s="12" t="s">
        <v>106</v>
      </c>
      <c r="AC75" s="12" t="s">
        <v>106</v>
      </c>
      <c r="AD75" s="12" t="s">
        <v>106</v>
      </c>
      <c r="AE75" s="12" t="s">
        <v>106</v>
      </c>
      <c r="AF75" s="12" t="s">
        <v>106</v>
      </c>
      <c r="AG75" s="12" t="s">
        <v>106</v>
      </c>
      <c r="AH75" s="12" t="s">
        <v>106</v>
      </c>
      <c r="AI75" s="12" t="s">
        <v>106</v>
      </c>
      <c r="AJ75" s="12" t="s">
        <v>106</v>
      </c>
      <c r="AK75" s="12" t="s">
        <v>106</v>
      </c>
      <c r="AL75" s="12" t="s">
        <v>106</v>
      </c>
      <c r="AM75" s="12" t="s">
        <v>106</v>
      </c>
      <c r="AN75" s="12" t="s">
        <v>106</v>
      </c>
      <c r="AO75" s="12" t="s">
        <v>106</v>
      </c>
      <c r="AP75" s="12" t="s">
        <v>106</v>
      </c>
      <c r="AQ75" s="12" t="s">
        <v>106</v>
      </c>
      <c r="AR75" s="12" t="s">
        <v>106</v>
      </c>
      <c r="AS75" s="12" t="s">
        <v>106</v>
      </c>
      <c r="AT75" s="12" t="s">
        <v>106</v>
      </c>
      <c r="AU75" s="12" t="s">
        <v>106</v>
      </c>
      <c r="AV75" s="12" t="s">
        <v>106</v>
      </c>
      <c r="AW75" s="12" t="s">
        <v>106</v>
      </c>
      <c r="AX75" s="12" t="s">
        <v>106</v>
      </c>
      <c r="AY75" s="12" t="s">
        <v>106</v>
      </c>
      <c r="AZ75" s="12" t="s">
        <v>106</v>
      </c>
      <c r="BA75" s="12" t="s">
        <v>106</v>
      </c>
      <c r="BB75" s="12" t="s">
        <v>106</v>
      </c>
      <c r="BC75" s="12" t="s">
        <v>106</v>
      </c>
      <c r="BD75" s="12" t="s">
        <v>106</v>
      </c>
      <c r="BE75" s="12" t="s">
        <v>107</v>
      </c>
      <c r="BF75" s="12" t="s">
        <v>107</v>
      </c>
      <c r="BG75" s="12" t="s">
        <v>106</v>
      </c>
      <c r="BH75" s="12" t="s">
        <v>106</v>
      </c>
      <c r="BI75" s="12" t="s">
        <v>106</v>
      </c>
      <c r="BJ75" s="12" t="s">
        <v>106</v>
      </c>
      <c r="BK75" s="12" t="s">
        <v>106</v>
      </c>
      <c r="BL75" s="12" t="s">
        <v>106</v>
      </c>
      <c r="BM75" s="12" t="s">
        <v>107</v>
      </c>
      <c r="BN75" s="12" t="s">
        <v>107</v>
      </c>
      <c r="BO75" s="12" t="s">
        <v>106</v>
      </c>
      <c r="BP75" s="12" t="s">
        <v>106</v>
      </c>
      <c r="BQ75" s="40"/>
      <c r="BR75" s="29"/>
      <c r="BS75" s="29"/>
      <c r="BT75" s="29"/>
      <c r="BU75" s="29"/>
      <c r="BV75" s="29"/>
      <c r="BW75" s="26"/>
      <c r="BX75" s="26"/>
    </row>
    <row r="76" spans="1:76" x14ac:dyDescent="0.25">
      <c r="A76" s="14">
        <v>2016</v>
      </c>
      <c r="B76" s="14" t="s">
        <v>37</v>
      </c>
      <c r="C76" s="12" t="s">
        <v>106</v>
      </c>
      <c r="D76" s="12" t="s">
        <v>106</v>
      </c>
      <c r="E76" s="12">
        <v>3</v>
      </c>
      <c r="F76" s="12">
        <v>4</v>
      </c>
      <c r="G76" s="12" t="s">
        <v>106</v>
      </c>
      <c r="H76" s="12" t="s">
        <v>106</v>
      </c>
      <c r="I76" s="12">
        <v>2</v>
      </c>
      <c r="J76" s="12">
        <v>2</v>
      </c>
      <c r="K76" s="12">
        <v>1</v>
      </c>
      <c r="L76" s="12">
        <v>2</v>
      </c>
      <c r="M76" s="12">
        <v>1</v>
      </c>
      <c r="N76" s="12">
        <v>2</v>
      </c>
      <c r="O76" s="11" t="s">
        <v>280</v>
      </c>
      <c r="P76" s="11" t="s">
        <v>280</v>
      </c>
      <c r="Q76" s="12" t="s">
        <v>106</v>
      </c>
      <c r="R76" s="12" t="s">
        <v>106</v>
      </c>
      <c r="S76" s="12" t="s">
        <v>107</v>
      </c>
      <c r="T76" s="12" t="s">
        <v>107</v>
      </c>
      <c r="U76" s="12" t="s">
        <v>106</v>
      </c>
      <c r="V76" s="12" t="s">
        <v>106</v>
      </c>
      <c r="W76" s="12" t="s">
        <v>107</v>
      </c>
      <c r="X76" s="12" t="s">
        <v>107</v>
      </c>
      <c r="Y76" s="12" t="s">
        <v>107</v>
      </c>
      <c r="Z76" s="12" t="s">
        <v>107</v>
      </c>
      <c r="AA76" s="12" t="s">
        <v>107</v>
      </c>
      <c r="AB76" s="12" t="s">
        <v>107</v>
      </c>
      <c r="AC76" s="12">
        <v>1</v>
      </c>
      <c r="AD76" s="12">
        <v>1</v>
      </c>
      <c r="AE76" s="12" t="s">
        <v>106</v>
      </c>
      <c r="AF76" s="12" t="s">
        <v>106</v>
      </c>
      <c r="AG76" s="12" t="s">
        <v>106</v>
      </c>
      <c r="AH76" s="12" t="s">
        <v>106</v>
      </c>
      <c r="AI76" s="12" t="s">
        <v>106</v>
      </c>
      <c r="AJ76" s="12" t="s">
        <v>106</v>
      </c>
      <c r="AK76" s="12" t="s">
        <v>107</v>
      </c>
      <c r="AL76" s="12" t="s">
        <v>107</v>
      </c>
      <c r="AM76" s="12">
        <v>1</v>
      </c>
      <c r="AN76" s="12">
        <v>2</v>
      </c>
      <c r="AO76" s="12">
        <v>1</v>
      </c>
      <c r="AP76" s="12">
        <v>1</v>
      </c>
      <c r="AQ76" s="12">
        <v>2</v>
      </c>
      <c r="AR76" s="12">
        <v>2</v>
      </c>
      <c r="AS76" s="12" t="s">
        <v>107</v>
      </c>
      <c r="AT76" s="12" t="s">
        <v>107</v>
      </c>
      <c r="AU76" s="12" t="s">
        <v>107</v>
      </c>
      <c r="AV76" s="12" t="s">
        <v>107</v>
      </c>
      <c r="AW76" s="12" t="s">
        <v>107</v>
      </c>
      <c r="AX76" s="12" t="s">
        <v>107</v>
      </c>
      <c r="AY76" s="12" t="s">
        <v>107</v>
      </c>
      <c r="AZ76" s="12" t="s">
        <v>107</v>
      </c>
      <c r="BA76" s="12" t="s">
        <v>106</v>
      </c>
      <c r="BB76" s="12" t="s">
        <v>106</v>
      </c>
      <c r="BC76" s="12" t="s">
        <v>106</v>
      </c>
      <c r="BD76" s="12" t="s">
        <v>106</v>
      </c>
      <c r="BE76" s="12">
        <v>2</v>
      </c>
      <c r="BF76" s="12">
        <v>3</v>
      </c>
      <c r="BG76" s="12" t="s">
        <v>107</v>
      </c>
      <c r="BH76" s="12" t="s">
        <v>107</v>
      </c>
      <c r="BI76" s="12" t="s">
        <v>107</v>
      </c>
      <c r="BJ76" s="12" t="s">
        <v>107</v>
      </c>
      <c r="BK76" s="12">
        <v>2</v>
      </c>
      <c r="BL76" s="12">
        <v>3</v>
      </c>
      <c r="BM76" s="12" t="s">
        <v>107</v>
      </c>
      <c r="BN76" s="12" t="s">
        <v>107</v>
      </c>
      <c r="BO76" s="12">
        <v>4</v>
      </c>
      <c r="BP76" s="12">
        <v>4</v>
      </c>
      <c r="BQ76" s="40"/>
      <c r="BR76" s="29"/>
      <c r="BS76" s="29"/>
      <c r="BT76" s="29"/>
      <c r="BU76" s="29"/>
      <c r="BV76" s="29"/>
      <c r="BW76" s="26"/>
      <c r="BX76" s="26"/>
    </row>
    <row r="77" spans="1:76" x14ac:dyDescent="0.25">
      <c r="A77" s="14">
        <v>2016</v>
      </c>
      <c r="B77" s="14" t="s">
        <v>205</v>
      </c>
      <c r="C77" s="12" t="s">
        <v>106</v>
      </c>
      <c r="D77" s="12" t="s">
        <v>106</v>
      </c>
      <c r="E77" s="12" t="s">
        <v>106</v>
      </c>
      <c r="F77" s="12" t="s">
        <v>106</v>
      </c>
      <c r="G77" s="12" t="s">
        <v>106</v>
      </c>
      <c r="H77" s="12" t="s">
        <v>106</v>
      </c>
      <c r="I77" s="12" t="s">
        <v>106</v>
      </c>
      <c r="J77" s="12" t="s">
        <v>106</v>
      </c>
      <c r="K77" s="12" t="s">
        <v>106</v>
      </c>
      <c r="L77" s="12" t="s">
        <v>106</v>
      </c>
      <c r="M77" s="12" t="s">
        <v>106</v>
      </c>
      <c r="N77" s="12" t="s">
        <v>106</v>
      </c>
      <c r="O77" s="11" t="s">
        <v>280</v>
      </c>
      <c r="P77" s="11" t="s">
        <v>280</v>
      </c>
      <c r="Q77" s="12" t="s">
        <v>106</v>
      </c>
      <c r="R77" s="12" t="s">
        <v>106</v>
      </c>
      <c r="S77" s="12" t="s">
        <v>106</v>
      </c>
      <c r="T77" s="12" t="s">
        <v>106</v>
      </c>
      <c r="U77" s="12" t="s">
        <v>106</v>
      </c>
      <c r="V77" s="12" t="s">
        <v>106</v>
      </c>
      <c r="W77" s="12" t="s">
        <v>106</v>
      </c>
      <c r="X77" s="12" t="s">
        <v>106</v>
      </c>
      <c r="Y77" s="12" t="s">
        <v>106</v>
      </c>
      <c r="Z77" s="12" t="s">
        <v>106</v>
      </c>
      <c r="AA77" s="12" t="s">
        <v>106</v>
      </c>
      <c r="AB77" s="12" t="s">
        <v>106</v>
      </c>
      <c r="AC77" s="12" t="s">
        <v>106</v>
      </c>
      <c r="AD77" s="12" t="s">
        <v>106</v>
      </c>
      <c r="AE77" s="12" t="s">
        <v>106</v>
      </c>
      <c r="AF77" s="12" t="s">
        <v>106</v>
      </c>
      <c r="AG77" s="12" t="s">
        <v>106</v>
      </c>
      <c r="AH77" s="12" t="s">
        <v>106</v>
      </c>
      <c r="AI77" s="12" t="s">
        <v>106</v>
      </c>
      <c r="AJ77" s="12" t="s">
        <v>106</v>
      </c>
      <c r="AK77" s="12" t="s">
        <v>106</v>
      </c>
      <c r="AL77" s="12" t="s">
        <v>106</v>
      </c>
      <c r="AM77" s="12" t="s">
        <v>106</v>
      </c>
      <c r="AN77" s="12" t="s">
        <v>106</v>
      </c>
      <c r="AO77" s="12" t="s">
        <v>106</v>
      </c>
      <c r="AP77" s="12" t="s">
        <v>106</v>
      </c>
      <c r="AQ77" s="12" t="s">
        <v>106</v>
      </c>
      <c r="AR77" s="12" t="s">
        <v>106</v>
      </c>
      <c r="AS77" s="12" t="s">
        <v>106</v>
      </c>
      <c r="AT77" s="12" t="s">
        <v>106</v>
      </c>
      <c r="AU77" s="12" t="s">
        <v>106</v>
      </c>
      <c r="AV77" s="12" t="s">
        <v>106</v>
      </c>
      <c r="AW77" s="12" t="s">
        <v>106</v>
      </c>
      <c r="AX77" s="12" t="s">
        <v>106</v>
      </c>
      <c r="AY77" s="12" t="s">
        <v>106</v>
      </c>
      <c r="AZ77" s="12" t="s">
        <v>106</v>
      </c>
      <c r="BA77" s="12" t="s">
        <v>106</v>
      </c>
      <c r="BB77" s="12" t="s">
        <v>106</v>
      </c>
      <c r="BC77" s="12" t="s">
        <v>106</v>
      </c>
      <c r="BD77" s="12" t="s">
        <v>106</v>
      </c>
      <c r="BE77" s="12" t="s">
        <v>106</v>
      </c>
      <c r="BF77" s="12" t="s">
        <v>106</v>
      </c>
      <c r="BG77" s="12" t="s">
        <v>106</v>
      </c>
      <c r="BH77" s="12" t="s">
        <v>106</v>
      </c>
      <c r="BI77" s="12" t="s">
        <v>106</v>
      </c>
      <c r="BJ77" s="12" t="s">
        <v>106</v>
      </c>
      <c r="BK77" s="12" t="s">
        <v>106</v>
      </c>
      <c r="BL77" s="12" t="s">
        <v>106</v>
      </c>
      <c r="BM77" s="12" t="s">
        <v>106</v>
      </c>
      <c r="BN77" s="12" t="s">
        <v>106</v>
      </c>
      <c r="BO77" s="12" t="s">
        <v>106</v>
      </c>
      <c r="BP77" s="12" t="s">
        <v>106</v>
      </c>
      <c r="BQ77" s="40"/>
      <c r="BR77" s="29"/>
      <c r="BS77" s="29"/>
      <c r="BT77" s="29"/>
      <c r="BU77" s="29"/>
      <c r="BV77" s="29"/>
      <c r="BW77" s="26"/>
      <c r="BX77" s="26"/>
    </row>
    <row r="78" spans="1:76" x14ac:dyDescent="0.25">
      <c r="A78" s="14">
        <v>2016</v>
      </c>
      <c r="B78" s="14" t="s">
        <v>206</v>
      </c>
      <c r="C78" s="12" t="s">
        <v>106</v>
      </c>
      <c r="D78" s="12" t="s">
        <v>106</v>
      </c>
      <c r="E78" s="12" t="s">
        <v>106</v>
      </c>
      <c r="F78" s="12" t="s">
        <v>106</v>
      </c>
      <c r="G78" s="12" t="s">
        <v>106</v>
      </c>
      <c r="H78" s="12" t="s">
        <v>106</v>
      </c>
      <c r="I78" s="12" t="s">
        <v>107</v>
      </c>
      <c r="J78" s="12" t="s">
        <v>107</v>
      </c>
      <c r="K78" s="12" t="s">
        <v>106</v>
      </c>
      <c r="L78" s="12" t="s">
        <v>106</v>
      </c>
      <c r="M78" s="12" t="s">
        <v>107</v>
      </c>
      <c r="N78" s="12" t="s">
        <v>107</v>
      </c>
      <c r="O78" s="11" t="s">
        <v>280</v>
      </c>
      <c r="P78" s="11" t="s">
        <v>280</v>
      </c>
      <c r="Q78" s="12" t="s">
        <v>106</v>
      </c>
      <c r="R78" s="12" t="s">
        <v>106</v>
      </c>
      <c r="S78" s="12" t="s">
        <v>107</v>
      </c>
      <c r="T78" s="12" t="s">
        <v>107</v>
      </c>
      <c r="U78" s="12" t="s">
        <v>107</v>
      </c>
      <c r="V78" s="12" t="s">
        <v>107</v>
      </c>
      <c r="W78" s="12" t="s">
        <v>106</v>
      </c>
      <c r="X78" s="12" t="s">
        <v>106</v>
      </c>
      <c r="Y78" s="12" t="s">
        <v>106</v>
      </c>
      <c r="Z78" s="12" t="s">
        <v>106</v>
      </c>
      <c r="AA78" s="12" t="s">
        <v>107</v>
      </c>
      <c r="AB78" s="12" t="s">
        <v>107</v>
      </c>
      <c r="AC78" s="12" t="s">
        <v>106</v>
      </c>
      <c r="AD78" s="12" t="s">
        <v>106</v>
      </c>
      <c r="AE78" s="12" t="s">
        <v>107</v>
      </c>
      <c r="AF78" s="12" t="s">
        <v>107</v>
      </c>
      <c r="AG78" s="12" t="s">
        <v>106</v>
      </c>
      <c r="AH78" s="12" t="s">
        <v>106</v>
      </c>
      <c r="AI78" s="12" t="s">
        <v>107</v>
      </c>
      <c r="AJ78" s="12" t="s">
        <v>107</v>
      </c>
      <c r="AK78" s="12" t="s">
        <v>106</v>
      </c>
      <c r="AL78" s="12" t="s">
        <v>106</v>
      </c>
      <c r="AM78" s="12" t="s">
        <v>106</v>
      </c>
      <c r="AN78" s="12" t="s">
        <v>106</v>
      </c>
      <c r="AO78" s="12" t="s">
        <v>106</v>
      </c>
      <c r="AP78" s="12" t="s">
        <v>106</v>
      </c>
      <c r="AQ78" s="12" t="s">
        <v>106</v>
      </c>
      <c r="AR78" s="12" t="s">
        <v>106</v>
      </c>
      <c r="AS78" s="12" t="s">
        <v>106</v>
      </c>
      <c r="AT78" s="12" t="s">
        <v>106</v>
      </c>
      <c r="AU78" s="12" t="s">
        <v>106</v>
      </c>
      <c r="AV78" s="12" t="s">
        <v>106</v>
      </c>
      <c r="AW78" s="12" t="s">
        <v>106</v>
      </c>
      <c r="AX78" s="12" t="s">
        <v>106</v>
      </c>
      <c r="AY78" s="12" t="s">
        <v>106</v>
      </c>
      <c r="AZ78" s="12" t="s">
        <v>106</v>
      </c>
      <c r="BA78" s="12" t="s">
        <v>107</v>
      </c>
      <c r="BB78" s="12" t="s">
        <v>107</v>
      </c>
      <c r="BC78" s="12" t="s">
        <v>106</v>
      </c>
      <c r="BD78" s="12" t="s">
        <v>106</v>
      </c>
      <c r="BE78" s="12" t="s">
        <v>106</v>
      </c>
      <c r="BF78" s="12" t="s">
        <v>106</v>
      </c>
      <c r="BG78" s="12" t="s">
        <v>106</v>
      </c>
      <c r="BH78" s="12" t="s">
        <v>106</v>
      </c>
      <c r="BI78" s="12" t="s">
        <v>106</v>
      </c>
      <c r="BJ78" s="12" t="s">
        <v>106</v>
      </c>
      <c r="BK78" s="12" t="s">
        <v>106</v>
      </c>
      <c r="BL78" s="12" t="s">
        <v>106</v>
      </c>
      <c r="BM78" s="12" t="s">
        <v>106</v>
      </c>
      <c r="BN78" s="12" t="s">
        <v>106</v>
      </c>
      <c r="BO78" s="12" t="s">
        <v>107</v>
      </c>
      <c r="BP78" s="12" t="s">
        <v>107</v>
      </c>
      <c r="BQ78" s="40"/>
      <c r="BR78" s="29"/>
      <c r="BS78" s="29"/>
      <c r="BT78" s="29"/>
      <c r="BU78" s="29"/>
      <c r="BV78" s="29"/>
      <c r="BW78" s="26"/>
      <c r="BX78" s="26"/>
    </row>
    <row r="79" spans="1:76" x14ac:dyDescent="0.25">
      <c r="A79" s="14">
        <v>2016</v>
      </c>
      <c r="B79" s="14" t="s">
        <v>208</v>
      </c>
      <c r="C79" s="12" t="s">
        <v>106</v>
      </c>
      <c r="D79" s="12" t="s">
        <v>106</v>
      </c>
      <c r="E79" s="12" t="s">
        <v>106</v>
      </c>
      <c r="F79" s="12" t="s">
        <v>106</v>
      </c>
      <c r="G79" s="12" t="s">
        <v>106</v>
      </c>
      <c r="H79" s="12" t="s">
        <v>106</v>
      </c>
      <c r="I79" s="12" t="s">
        <v>106</v>
      </c>
      <c r="J79" s="12" t="s">
        <v>106</v>
      </c>
      <c r="K79" s="12" t="s">
        <v>106</v>
      </c>
      <c r="L79" s="12" t="s">
        <v>106</v>
      </c>
      <c r="M79" s="12" t="s">
        <v>106</v>
      </c>
      <c r="N79" s="12" t="s">
        <v>106</v>
      </c>
      <c r="O79" s="11" t="s">
        <v>280</v>
      </c>
      <c r="P79" s="11" t="s">
        <v>280</v>
      </c>
      <c r="Q79" s="12" t="s">
        <v>106</v>
      </c>
      <c r="R79" s="12" t="s">
        <v>106</v>
      </c>
      <c r="S79" s="12" t="s">
        <v>106</v>
      </c>
      <c r="T79" s="12" t="s">
        <v>106</v>
      </c>
      <c r="U79" s="12" t="s">
        <v>106</v>
      </c>
      <c r="V79" s="12" t="s">
        <v>106</v>
      </c>
      <c r="W79" s="12" t="s">
        <v>106</v>
      </c>
      <c r="X79" s="12" t="s">
        <v>106</v>
      </c>
      <c r="Y79" s="12" t="s">
        <v>106</v>
      </c>
      <c r="Z79" s="12" t="s">
        <v>106</v>
      </c>
      <c r="AA79" s="12" t="s">
        <v>107</v>
      </c>
      <c r="AB79" s="12" t="s">
        <v>107</v>
      </c>
      <c r="AC79" s="12" t="s">
        <v>106</v>
      </c>
      <c r="AD79" s="12" t="s">
        <v>106</v>
      </c>
      <c r="AE79" s="12" t="s">
        <v>107</v>
      </c>
      <c r="AF79" s="12" t="s">
        <v>107</v>
      </c>
      <c r="AG79" s="12" t="s">
        <v>106</v>
      </c>
      <c r="AH79" s="12" t="s">
        <v>106</v>
      </c>
      <c r="AI79" s="12" t="s">
        <v>106</v>
      </c>
      <c r="AJ79" s="12" t="s">
        <v>106</v>
      </c>
      <c r="AK79" s="12" t="s">
        <v>106</v>
      </c>
      <c r="AL79" s="12" t="s">
        <v>106</v>
      </c>
      <c r="AM79" s="12" t="s">
        <v>106</v>
      </c>
      <c r="AN79" s="12" t="s">
        <v>106</v>
      </c>
      <c r="AO79" s="12" t="s">
        <v>106</v>
      </c>
      <c r="AP79" s="12" t="s">
        <v>106</v>
      </c>
      <c r="AQ79" s="12" t="s">
        <v>106</v>
      </c>
      <c r="AR79" s="12" t="s">
        <v>106</v>
      </c>
      <c r="AS79" s="12" t="s">
        <v>106</v>
      </c>
      <c r="AT79" s="12" t="s">
        <v>106</v>
      </c>
      <c r="AU79" s="12" t="s">
        <v>106</v>
      </c>
      <c r="AV79" s="12" t="s">
        <v>106</v>
      </c>
      <c r="AW79" s="12" t="s">
        <v>106</v>
      </c>
      <c r="AX79" s="12" t="s">
        <v>106</v>
      </c>
      <c r="AY79" s="12" t="s">
        <v>107</v>
      </c>
      <c r="AZ79" s="12" t="s">
        <v>107</v>
      </c>
      <c r="BA79" s="12" t="s">
        <v>106</v>
      </c>
      <c r="BB79" s="12" t="s">
        <v>106</v>
      </c>
      <c r="BC79" s="12" t="s">
        <v>106</v>
      </c>
      <c r="BD79" s="12" t="s">
        <v>106</v>
      </c>
      <c r="BE79" s="12" t="s">
        <v>106</v>
      </c>
      <c r="BF79" s="12" t="s">
        <v>106</v>
      </c>
      <c r="BG79" s="12" t="s">
        <v>106</v>
      </c>
      <c r="BH79" s="12" t="s">
        <v>106</v>
      </c>
      <c r="BI79" s="12" t="s">
        <v>106</v>
      </c>
      <c r="BJ79" s="12" t="s">
        <v>106</v>
      </c>
      <c r="BK79" s="12" t="s">
        <v>106</v>
      </c>
      <c r="BL79" s="12" t="s">
        <v>106</v>
      </c>
      <c r="BM79" s="12" t="s">
        <v>107</v>
      </c>
      <c r="BN79" s="12" t="s">
        <v>107</v>
      </c>
      <c r="BO79" s="12" t="s">
        <v>106</v>
      </c>
      <c r="BP79" s="12" t="s">
        <v>106</v>
      </c>
      <c r="BQ79" s="40"/>
      <c r="BR79" s="29"/>
      <c r="BS79" s="29"/>
      <c r="BT79" s="29"/>
      <c r="BU79" s="29"/>
      <c r="BV79" s="29"/>
      <c r="BW79" s="26"/>
      <c r="BX79" s="26"/>
    </row>
    <row r="80" spans="1:76" x14ac:dyDescent="0.25">
      <c r="A80" s="14">
        <v>2016</v>
      </c>
      <c r="B80" s="14" t="s">
        <v>209</v>
      </c>
      <c r="C80" s="12">
        <v>1</v>
      </c>
      <c r="D80" s="12">
        <v>1</v>
      </c>
      <c r="E80" s="12" t="s">
        <v>106</v>
      </c>
      <c r="F80" s="12" t="s">
        <v>106</v>
      </c>
      <c r="G80" s="12" t="s">
        <v>106</v>
      </c>
      <c r="H80" s="12" t="s">
        <v>106</v>
      </c>
      <c r="I80" s="12" t="s">
        <v>107</v>
      </c>
      <c r="J80" s="12" t="s">
        <v>107</v>
      </c>
      <c r="K80" s="12" t="s">
        <v>106</v>
      </c>
      <c r="L80" s="12" t="s">
        <v>106</v>
      </c>
      <c r="M80" s="12" t="s">
        <v>106</v>
      </c>
      <c r="N80" s="12" t="s">
        <v>106</v>
      </c>
      <c r="O80" s="11" t="s">
        <v>280</v>
      </c>
      <c r="P80" s="11" t="s">
        <v>280</v>
      </c>
      <c r="Q80" s="12" t="s">
        <v>106</v>
      </c>
      <c r="R80" s="12" t="s">
        <v>106</v>
      </c>
      <c r="S80" s="12" t="s">
        <v>106</v>
      </c>
      <c r="T80" s="12" t="s">
        <v>106</v>
      </c>
      <c r="U80" s="12" t="s">
        <v>106</v>
      </c>
      <c r="V80" s="12" t="s">
        <v>106</v>
      </c>
      <c r="W80" s="12" t="s">
        <v>106</v>
      </c>
      <c r="X80" s="12" t="s">
        <v>106</v>
      </c>
      <c r="Y80" s="12" t="s">
        <v>106</v>
      </c>
      <c r="Z80" s="12" t="s">
        <v>106</v>
      </c>
      <c r="AA80" s="12" t="s">
        <v>106</v>
      </c>
      <c r="AB80" s="12" t="s">
        <v>106</v>
      </c>
      <c r="AC80" s="12" t="s">
        <v>106</v>
      </c>
      <c r="AD80" s="12" t="s">
        <v>106</v>
      </c>
      <c r="AE80" s="12" t="s">
        <v>106</v>
      </c>
      <c r="AF80" s="12" t="s">
        <v>106</v>
      </c>
      <c r="AG80" s="12" t="s">
        <v>106</v>
      </c>
      <c r="AH80" s="12" t="s">
        <v>106</v>
      </c>
      <c r="AI80" s="12" t="s">
        <v>106</v>
      </c>
      <c r="AJ80" s="12" t="s">
        <v>106</v>
      </c>
      <c r="AK80" s="12" t="s">
        <v>106</v>
      </c>
      <c r="AL80" s="12" t="s">
        <v>106</v>
      </c>
      <c r="AM80" s="12" t="s">
        <v>106</v>
      </c>
      <c r="AN80" s="12" t="s">
        <v>106</v>
      </c>
      <c r="AO80" s="12" t="s">
        <v>106</v>
      </c>
      <c r="AP80" s="12" t="s">
        <v>106</v>
      </c>
      <c r="AQ80" s="12" t="s">
        <v>106</v>
      </c>
      <c r="AR80" s="12" t="s">
        <v>106</v>
      </c>
      <c r="AS80" s="12" t="s">
        <v>106</v>
      </c>
      <c r="AT80" s="12" t="s">
        <v>106</v>
      </c>
      <c r="AU80" s="12" t="s">
        <v>106</v>
      </c>
      <c r="AV80" s="12" t="s">
        <v>106</v>
      </c>
      <c r="AW80" s="12" t="s">
        <v>106</v>
      </c>
      <c r="AX80" s="12" t="s">
        <v>106</v>
      </c>
      <c r="AY80" s="12" t="s">
        <v>107</v>
      </c>
      <c r="AZ80" s="12" t="s">
        <v>107</v>
      </c>
      <c r="BA80" s="12" t="s">
        <v>107</v>
      </c>
      <c r="BB80" s="12" t="s">
        <v>107</v>
      </c>
      <c r="BC80" s="12" t="s">
        <v>106</v>
      </c>
      <c r="BD80" s="12" t="s">
        <v>106</v>
      </c>
      <c r="BE80" s="12" t="s">
        <v>106</v>
      </c>
      <c r="BF80" s="12" t="s">
        <v>106</v>
      </c>
      <c r="BG80" s="12" t="s">
        <v>106</v>
      </c>
      <c r="BH80" s="12" t="s">
        <v>106</v>
      </c>
      <c r="BI80" s="12" t="s">
        <v>106</v>
      </c>
      <c r="BJ80" s="12" t="s">
        <v>106</v>
      </c>
      <c r="BK80" s="12" t="s">
        <v>106</v>
      </c>
      <c r="BL80" s="12" t="s">
        <v>106</v>
      </c>
      <c r="BM80" s="12" t="s">
        <v>106</v>
      </c>
      <c r="BN80" s="12" t="s">
        <v>106</v>
      </c>
      <c r="BO80" s="12" t="s">
        <v>106</v>
      </c>
      <c r="BP80" s="12" t="s">
        <v>106</v>
      </c>
      <c r="BQ80" s="40"/>
      <c r="BR80" s="29"/>
      <c r="BS80" s="29"/>
      <c r="BT80" s="29"/>
      <c r="BU80" s="29"/>
      <c r="BV80" s="29"/>
      <c r="BW80" s="26"/>
      <c r="BX80" s="26"/>
    </row>
    <row r="81" spans="1:76" x14ac:dyDescent="0.25">
      <c r="A81" s="14">
        <v>2016</v>
      </c>
      <c r="B81" s="14" t="s">
        <v>38</v>
      </c>
      <c r="C81" s="12" t="s">
        <v>106</v>
      </c>
      <c r="D81" s="12" t="s">
        <v>106</v>
      </c>
      <c r="E81" s="12" t="s">
        <v>106</v>
      </c>
      <c r="F81" s="12" t="s">
        <v>106</v>
      </c>
      <c r="G81" s="12" t="s">
        <v>107</v>
      </c>
      <c r="H81" s="12" t="s">
        <v>107</v>
      </c>
      <c r="I81" s="12" t="s">
        <v>106</v>
      </c>
      <c r="J81" s="12" t="s">
        <v>106</v>
      </c>
      <c r="K81" s="12" t="s">
        <v>107</v>
      </c>
      <c r="L81" s="12" t="s">
        <v>107</v>
      </c>
      <c r="M81" s="12" t="s">
        <v>107</v>
      </c>
      <c r="N81" s="12" t="s">
        <v>107</v>
      </c>
      <c r="O81" s="11" t="s">
        <v>280</v>
      </c>
      <c r="P81" s="11" t="s">
        <v>280</v>
      </c>
      <c r="Q81" s="12">
        <v>4</v>
      </c>
      <c r="R81" s="12">
        <v>4</v>
      </c>
      <c r="S81" s="12" t="s">
        <v>107</v>
      </c>
      <c r="T81" s="12" t="s">
        <v>107</v>
      </c>
      <c r="U81" s="12" t="s">
        <v>107</v>
      </c>
      <c r="V81" s="12" t="s">
        <v>107</v>
      </c>
      <c r="W81" s="12" t="s">
        <v>106</v>
      </c>
      <c r="X81" s="12" t="s">
        <v>106</v>
      </c>
      <c r="Y81" s="12" t="s">
        <v>107</v>
      </c>
      <c r="Z81" s="12" t="s">
        <v>107</v>
      </c>
      <c r="AA81" s="12" t="s">
        <v>107</v>
      </c>
      <c r="AB81" s="12" t="s">
        <v>107</v>
      </c>
      <c r="AC81" s="12" t="s">
        <v>107</v>
      </c>
      <c r="AD81" s="12" t="s">
        <v>107</v>
      </c>
      <c r="AE81" s="12" t="s">
        <v>107</v>
      </c>
      <c r="AF81" s="12" t="s">
        <v>107</v>
      </c>
      <c r="AG81" s="12" t="s">
        <v>106</v>
      </c>
      <c r="AH81" s="12" t="s">
        <v>106</v>
      </c>
      <c r="AI81" s="12" t="s">
        <v>106</v>
      </c>
      <c r="AJ81" s="12" t="s">
        <v>106</v>
      </c>
      <c r="AK81" s="12" t="s">
        <v>106</v>
      </c>
      <c r="AL81" s="12" t="s">
        <v>106</v>
      </c>
      <c r="AM81" s="12" t="s">
        <v>106</v>
      </c>
      <c r="AN81" s="12" t="s">
        <v>106</v>
      </c>
      <c r="AO81" s="12" t="s">
        <v>107</v>
      </c>
      <c r="AP81" s="12" t="s">
        <v>107</v>
      </c>
      <c r="AQ81" s="12" t="s">
        <v>106</v>
      </c>
      <c r="AR81" s="12" t="s">
        <v>106</v>
      </c>
      <c r="AS81" s="12" t="s">
        <v>107</v>
      </c>
      <c r="AT81" s="12" t="s">
        <v>107</v>
      </c>
      <c r="AU81" s="12">
        <v>1</v>
      </c>
      <c r="AV81" s="12">
        <v>2</v>
      </c>
      <c r="AW81" s="12" t="s">
        <v>107</v>
      </c>
      <c r="AX81" s="12" t="s">
        <v>107</v>
      </c>
      <c r="AY81" s="12" t="s">
        <v>106</v>
      </c>
      <c r="AZ81" s="12" t="s">
        <v>106</v>
      </c>
      <c r="BA81" s="12" t="s">
        <v>106</v>
      </c>
      <c r="BB81" s="12" t="s">
        <v>106</v>
      </c>
      <c r="BC81" s="12" t="s">
        <v>106</v>
      </c>
      <c r="BD81" s="12" t="s">
        <v>106</v>
      </c>
      <c r="BE81" s="12" t="s">
        <v>107</v>
      </c>
      <c r="BF81" s="12" t="s">
        <v>107</v>
      </c>
      <c r="BG81" s="12" t="s">
        <v>106</v>
      </c>
      <c r="BH81" s="12" t="s">
        <v>106</v>
      </c>
      <c r="BI81" s="12" t="s">
        <v>106</v>
      </c>
      <c r="BJ81" s="12" t="s">
        <v>106</v>
      </c>
      <c r="BK81" s="12" t="s">
        <v>106</v>
      </c>
      <c r="BL81" s="12" t="s">
        <v>106</v>
      </c>
      <c r="BM81" s="12" t="s">
        <v>106</v>
      </c>
      <c r="BN81" s="12" t="s">
        <v>106</v>
      </c>
      <c r="BO81" s="12" t="s">
        <v>106</v>
      </c>
      <c r="BP81" s="12" t="s">
        <v>106</v>
      </c>
      <c r="BQ81" s="40"/>
      <c r="BR81" s="29"/>
      <c r="BS81" s="29"/>
      <c r="BT81" s="29"/>
      <c r="BU81" s="29"/>
      <c r="BV81" s="29"/>
      <c r="BW81" s="26"/>
      <c r="BX81" s="26"/>
    </row>
    <row r="82" spans="1:76" x14ac:dyDescent="0.25">
      <c r="A82" s="14">
        <v>2016</v>
      </c>
      <c r="B82" s="14" t="s">
        <v>210</v>
      </c>
      <c r="C82" s="12" t="s">
        <v>106</v>
      </c>
      <c r="D82" s="12" t="s">
        <v>106</v>
      </c>
      <c r="E82" s="12" t="s">
        <v>106</v>
      </c>
      <c r="F82" s="12" t="s">
        <v>106</v>
      </c>
      <c r="G82" s="12" t="s">
        <v>106</v>
      </c>
      <c r="H82" s="12" t="s">
        <v>106</v>
      </c>
      <c r="I82" s="12" t="s">
        <v>106</v>
      </c>
      <c r="J82" s="12" t="s">
        <v>106</v>
      </c>
      <c r="K82" s="12" t="s">
        <v>106</v>
      </c>
      <c r="L82" s="12" t="s">
        <v>106</v>
      </c>
      <c r="M82" s="12" t="s">
        <v>106</v>
      </c>
      <c r="N82" s="12" t="s">
        <v>106</v>
      </c>
      <c r="O82" s="11" t="s">
        <v>280</v>
      </c>
      <c r="P82" s="11" t="s">
        <v>280</v>
      </c>
      <c r="Q82" s="12" t="s">
        <v>106</v>
      </c>
      <c r="R82" s="12" t="s">
        <v>106</v>
      </c>
      <c r="S82" s="12" t="s">
        <v>106</v>
      </c>
      <c r="T82" s="12" t="s">
        <v>106</v>
      </c>
      <c r="U82" s="12" t="s">
        <v>106</v>
      </c>
      <c r="V82" s="12" t="s">
        <v>106</v>
      </c>
      <c r="W82" s="12" t="s">
        <v>106</v>
      </c>
      <c r="X82" s="12" t="s">
        <v>106</v>
      </c>
      <c r="Y82" s="12" t="s">
        <v>106</v>
      </c>
      <c r="Z82" s="12" t="s">
        <v>106</v>
      </c>
      <c r="AA82" s="12" t="s">
        <v>106</v>
      </c>
      <c r="AB82" s="12" t="s">
        <v>106</v>
      </c>
      <c r="AC82" s="12" t="s">
        <v>106</v>
      </c>
      <c r="AD82" s="12" t="s">
        <v>106</v>
      </c>
      <c r="AE82" s="12" t="s">
        <v>106</v>
      </c>
      <c r="AF82" s="12" t="s">
        <v>106</v>
      </c>
      <c r="AG82" s="12" t="s">
        <v>106</v>
      </c>
      <c r="AH82" s="12" t="s">
        <v>106</v>
      </c>
      <c r="AI82" s="12" t="s">
        <v>106</v>
      </c>
      <c r="AJ82" s="12" t="s">
        <v>106</v>
      </c>
      <c r="AK82" s="12" t="s">
        <v>106</v>
      </c>
      <c r="AL82" s="12" t="s">
        <v>106</v>
      </c>
      <c r="AM82" s="12" t="s">
        <v>106</v>
      </c>
      <c r="AN82" s="12" t="s">
        <v>106</v>
      </c>
      <c r="AO82" s="12" t="s">
        <v>106</v>
      </c>
      <c r="AP82" s="12" t="s">
        <v>106</v>
      </c>
      <c r="AQ82" s="12" t="s">
        <v>106</v>
      </c>
      <c r="AR82" s="12" t="s">
        <v>106</v>
      </c>
      <c r="AS82" s="12" t="s">
        <v>106</v>
      </c>
      <c r="AT82" s="12" t="s">
        <v>106</v>
      </c>
      <c r="AU82" s="12" t="s">
        <v>106</v>
      </c>
      <c r="AV82" s="12" t="s">
        <v>106</v>
      </c>
      <c r="AW82" s="12" t="s">
        <v>106</v>
      </c>
      <c r="AX82" s="12" t="s">
        <v>106</v>
      </c>
      <c r="AY82" s="12" t="s">
        <v>106</v>
      </c>
      <c r="AZ82" s="12" t="s">
        <v>106</v>
      </c>
      <c r="BA82" s="12" t="s">
        <v>106</v>
      </c>
      <c r="BB82" s="12" t="s">
        <v>106</v>
      </c>
      <c r="BC82" s="12" t="s">
        <v>106</v>
      </c>
      <c r="BD82" s="12" t="s">
        <v>106</v>
      </c>
      <c r="BE82" s="12" t="s">
        <v>106</v>
      </c>
      <c r="BF82" s="12" t="s">
        <v>106</v>
      </c>
      <c r="BG82" s="12" t="s">
        <v>106</v>
      </c>
      <c r="BH82" s="12" t="s">
        <v>106</v>
      </c>
      <c r="BI82" s="12" t="s">
        <v>106</v>
      </c>
      <c r="BJ82" s="12" t="s">
        <v>106</v>
      </c>
      <c r="BK82" s="12" t="s">
        <v>106</v>
      </c>
      <c r="BL82" s="12" t="s">
        <v>106</v>
      </c>
      <c r="BM82" s="12" t="s">
        <v>106</v>
      </c>
      <c r="BN82" s="12" t="s">
        <v>106</v>
      </c>
      <c r="BO82" s="12" t="s">
        <v>106</v>
      </c>
      <c r="BP82" s="12" t="s">
        <v>106</v>
      </c>
      <c r="BQ82" s="40"/>
      <c r="BR82" s="29"/>
      <c r="BS82" s="29"/>
      <c r="BT82" s="29"/>
      <c r="BU82" s="29"/>
      <c r="BV82" s="29"/>
      <c r="BW82" s="26"/>
      <c r="BX82" s="26"/>
    </row>
    <row r="83" spans="1:76" x14ac:dyDescent="0.25">
      <c r="A83" s="14">
        <v>2016</v>
      </c>
      <c r="B83" s="14" t="s">
        <v>269</v>
      </c>
      <c r="C83" s="12" t="s">
        <v>106</v>
      </c>
      <c r="D83" s="12" t="s">
        <v>106</v>
      </c>
      <c r="E83" s="12" t="s">
        <v>106</v>
      </c>
      <c r="F83" s="12" t="s">
        <v>106</v>
      </c>
      <c r="G83" s="12" t="s">
        <v>106</v>
      </c>
      <c r="H83" s="12" t="s">
        <v>106</v>
      </c>
      <c r="I83" s="12" t="s">
        <v>106</v>
      </c>
      <c r="J83" s="12" t="s">
        <v>106</v>
      </c>
      <c r="K83" s="12" t="s">
        <v>106</v>
      </c>
      <c r="L83" s="12" t="s">
        <v>106</v>
      </c>
      <c r="M83" s="12" t="s">
        <v>106</v>
      </c>
      <c r="N83" s="12" t="s">
        <v>106</v>
      </c>
      <c r="O83" s="11" t="s">
        <v>280</v>
      </c>
      <c r="P83" s="11" t="s">
        <v>280</v>
      </c>
      <c r="Q83" s="12" t="s">
        <v>106</v>
      </c>
      <c r="R83" s="12" t="s">
        <v>106</v>
      </c>
      <c r="S83" s="12" t="s">
        <v>106</v>
      </c>
      <c r="T83" s="12" t="s">
        <v>106</v>
      </c>
      <c r="U83" s="12" t="s">
        <v>106</v>
      </c>
      <c r="V83" s="12" t="s">
        <v>106</v>
      </c>
      <c r="W83" s="12" t="s">
        <v>106</v>
      </c>
      <c r="X83" s="12" t="s">
        <v>106</v>
      </c>
      <c r="Y83" s="12" t="s">
        <v>106</v>
      </c>
      <c r="Z83" s="12" t="s">
        <v>106</v>
      </c>
      <c r="AA83" s="12" t="s">
        <v>106</v>
      </c>
      <c r="AB83" s="12" t="s">
        <v>106</v>
      </c>
      <c r="AC83" s="12" t="s">
        <v>106</v>
      </c>
      <c r="AD83" s="12" t="s">
        <v>106</v>
      </c>
      <c r="AE83" s="12" t="s">
        <v>106</v>
      </c>
      <c r="AF83" s="12" t="s">
        <v>106</v>
      </c>
      <c r="AG83" s="12" t="s">
        <v>106</v>
      </c>
      <c r="AH83" s="12" t="s">
        <v>106</v>
      </c>
      <c r="AI83" s="12" t="s">
        <v>106</v>
      </c>
      <c r="AJ83" s="12" t="s">
        <v>106</v>
      </c>
      <c r="AK83" s="12" t="s">
        <v>106</v>
      </c>
      <c r="AL83" s="12" t="s">
        <v>106</v>
      </c>
      <c r="AM83" s="12" t="s">
        <v>106</v>
      </c>
      <c r="AN83" s="12" t="s">
        <v>106</v>
      </c>
      <c r="AO83" s="12" t="s">
        <v>106</v>
      </c>
      <c r="AP83" s="12" t="s">
        <v>106</v>
      </c>
      <c r="AQ83" s="12" t="s">
        <v>106</v>
      </c>
      <c r="AR83" s="12" t="s">
        <v>106</v>
      </c>
      <c r="AS83" s="12" t="s">
        <v>106</v>
      </c>
      <c r="AT83" s="12" t="s">
        <v>106</v>
      </c>
      <c r="AU83" s="12" t="s">
        <v>106</v>
      </c>
      <c r="AV83" s="12" t="s">
        <v>106</v>
      </c>
      <c r="AW83" s="12" t="s">
        <v>106</v>
      </c>
      <c r="AX83" s="12" t="s">
        <v>106</v>
      </c>
      <c r="AY83" s="12" t="s">
        <v>106</v>
      </c>
      <c r="AZ83" s="12" t="s">
        <v>106</v>
      </c>
      <c r="BA83" s="12" t="s">
        <v>106</v>
      </c>
      <c r="BB83" s="12" t="s">
        <v>106</v>
      </c>
      <c r="BC83" s="12" t="s">
        <v>106</v>
      </c>
      <c r="BD83" s="12" t="s">
        <v>106</v>
      </c>
      <c r="BE83" s="12" t="s">
        <v>106</v>
      </c>
      <c r="BF83" s="12" t="s">
        <v>106</v>
      </c>
      <c r="BG83" s="12" t="s">
        <v>106</v>
      </c>
      <c r="BH83" s="12" t="s">
        <v>106</v>
      </c>
      <c r="BI83" s="12" t="s">
        <v>106</v>
      </c>
      <c r="BJ83" s="12" t="s">
        <v>106</v>
      </c>
      <c r="BK83" s="12" t="s">
        <v>106</v>
      </c>
      <c r="BL83" s="12" t="s">
        <v>106</v>
      </c>
      <c r="BM83" s="12" t="s">
        <v>106</v>
      </c>
      <c r="BN83" s="12" t="s">
        <v>106</v>
      </c>
      <c r="BO83" s="12" t="s">
        <v>106</v>
      </c>
      <c r="BP83" s="12" t="s">
        <v>106</v>
      </c>
      <c r="BQ83" s="40"/>
      <c r="BR83" s="29"/>
      <c r="BS83" s="29"/>
      <c r="BT83" s="29"/>
      <c r="BU83" s="29"/>
      <c r="BV83" s="29"/>
      <c r="BW83" s="26"/>
      <c r="BX83" s="26"/>
    </row>
    <row r="84" spans="1:76" x14ac:dyDescent="0.25">
      <c r="A84" s="14">
        <v>2016</v>
      </c>
      <c r="B84" s="14" t="s">
        <v>39</v>
      </c>
      <c r="C84" s="12">
        <v>1</v>
      </c>
      <c r="D84" s="12">
        <v>1</v>
      </c>
      <c r="E84" s="12" t="s">
        <v>107</v>
      </c>
      <c r="F84" s="12" t="s">
        <v>107</v>
      </c>
      <c r="G84" s="12" t="s">
        <v>106</v>
      </c>
      <c r="H84" s="12" t="s">
        <v>106</v>
      </c>
      <c r="I84" s="12">
        <v>2</v>
      </c>
      <c r="J84" s="12">
        <v>2</v>
      </c>
      <c r="K84" s="12" t="s">
        <v>107</v>
      </c>
      <c r="L84" s="12" t="s">
        <v>107</v>
      </c>
      <c r="M84" s="12" t="s">
        <v>107</v>
      </c>
      <c r="N84" s="12" t="s">
        <v>107</v>
      </c>
      <c r="O84" s="11" t="s">
        <v>280</v>
      </c>
      <c r="P84" s="11" t="s">
        <v>280</v>
      </c>
      <c r="Q84" s="12" t="s">
        <v>107</v>
      </c>
      <c r="R84" s="12" t="s">
        <v>107</v>
      </c>
      <c r="S84" s="12">
        <v>2</v>
      </c>
      <c r="T84" s="12">
        <v>2</v>
      </c>
      <c r="U84" s="12">
        <v>2</v>
      </c>
      <c r="V84" s="12">
        <v>3</v>
      </c>
      <c r="W84" s="12" t="s">
        <v>106</v>
      </c>
      <c r="X84" s="12" t="s">
        <v>106</v>
      </c>
      <c r="Y84" s="12" t="s">
        <v>107</v>
      </c>
      <c r="Z84" s="12" t="s">
        <v>107</v>
      </c>
      <c r="AA84" s="12" t="s">
        <v>107</v>
      </c>
      <c r="AB84" s="12" t="s">
        <v>107</v>
      </c>
      <c r="AC84" s="12">
        <v>4</v>
      </c>
      <c r="AD84" s="12">
        <v>3</v>
      </c>
      <c r="AE84" s="12" t="s">
        <v>107</v>
      </c>
      <c r="AF84" s="12" t="s">
        <v>107</v>
      </c>
      <c r="AG84" s="12" t="s">
        <v>106</v>
      </c>
      <c r="AH84" s="12" t="s">
        <v>106</v>
      </c>
      <c r="AI84" s="12" t="s">
        <v>107</v>
      </c>
      <c r="AJ84" s="12" t="s">
        <v>107</v>
      </c>
      <c r="AK84" s="12" t="s">
        <v>106</v>
      </c>
      <c r="AL84" s="12" t="s">
        <v>106</v>
      </c>
      <c r="AM84" s="12" t="s">
        <v>106</v>
      </c>
      <c r="AN84" s="12" t="s">
        <v>106</v>
      </c>
      <c r="AO84" s="12" t="s">
        <v>107</v>
      </c>
      <c r="AP84" s="12" t="s">
        <v>107</v>
      </c>
      <c r="AQ84" s="12" t="s">
        <v>107</v>
      </c>
      <c r="AR84" s="12" t="s">
        <v>107</v>
      </c>
      <c r="AS84" s="12" t="s">
        <v>106</v>
      </c>
      <c r="AT84" s="12" t="s">
        <v>106</v>
      </c>
      <c r="AU84" s="12" t="s">
        <v>106</v>
      </c>
      <c r="AV84" s="12" t="s">
        <v>106</v>
      </c>
      <c r="AW84" s="12">
        <v>1</v>
      </c>
      <c r="AX84" s="12">
        <v>2</v>
      </c>
      <c r="AY84" s="12">
        <v>6</v>
      </c>
      <c r="AZ84" s="12">
        <v>5</v>
      </c>
      <c r="BA84" s="12">
        <v>1</v>
      </c>
      <c r="BB84" s="12">
        <v>2</v>
      </c>
      <c r="BC84" s="12" t="s">
        <v>107</v>
      </c>
      <c r="BD84" s="12" t="s">
        <v>107</v>
      </c>
      <c r="BE84" s="12" t="s">
        <v>106</v>
      </c>
      <c r="BF84" s="12" t="s">
        <v>106</v>
      </c>
      <c r="BG84" s="12">
        <v>3</v>
      </c>
      <c r="BH84" s="12">
        <v>3</v>
      </c>
      <c r="BI84" s="12">
        <v>2</v>
      </c>
      <c r="BJ84" s="12">
        <v>3</v>
      </c>
      <c r="BK84" s="12" t="s">
        <v>107</v>
      </c>
      <c r="BL84" s="12" t="s">
        <v>107</v>
      </c>
      <c r="BM84" s="12" t="s">
        <v>107</v>
      </c>
      <c r="BN84" s="12" t="s">
        <v>107</v>
      </c>
      <c r="BO84" s="12" t="s">
        <v>106</v>
      </c>
      <c r="BP84" s="12" t="s">
        <v>106</v>
      </c>
      <c r="BQ84" s="40"/>
      <c r="BR84" s="29"/>
      <c r="BS84" s="29"/>
      <c r="BT84" s="29"/>
      <c r="BU84" s="29"/>
      <c r="BV84" s="29"/>
      <c r="BW84" s="26"/>
      <c r="BX84" s="26"/>
    </row>
    <row r="85" spans="1:76" x14ac:dyDescent="0.25">
      <c r="A85" s="14">
        <v>2016</v>
      </c>
      <c r="B85" s="14" t="s">
        <v>40</v>
      </c>
      <c r="C85" s="12" t="s">
        <v>106</v>
      </c>
      <c r="D85" s="12" t="s">
        <v>106</v>
      </c>
      <c r="E85" s="12" t="s">
        <v>106</v>
      </c>
      <c r="F85" s="12" t="s">
        <v>106</v>
      </c>
      <c r="G85" s="12" t="s">
        <v>106</v>
      </c>
      <c r="H85" s="12" t="s">
        <v>106</v>
      </c>
      <c r="I85" s="12" t="s">
        <v>106</v>
      </c>
      <c r="J85" s="12" t="s">
        <v>106</v>
      </c>
      <c r="K85" s="12" t="s">
        <v>106</v>
      </c>
      <c r="L85" s="12" t="s">
        <v>106</v>
      </c>
      <c r="M85" s="12" t="s">
        <v>106</v>
      </c>
      <c r="N85" s="12" t="s">
        <v>106</v>
      </c>
      <c r="O85" s="11" t="s">
        <v>280</v>
      </c>
      <c r="P85" s="11" t="s">
        <v>280</v>
      </c>
      <c r="Q85" s="12" t="s">
        <v>106</v>
      </c>
      <c r="R85" s="12" t="s">
        <v>106</v>
      </c>
      <c r="S85" s="12" t="s">
        <v>106</v>
      </c>
      <c r="T85" s="12" t="s">
        <v>106</v>
      </c>
      <c r="U85" s="12" t="s">
        <v>106</v>
      </c>
      <c r="V85" s="12" t="s">
        <v>106</v>
      </c>
      <c r="W85" s="12" t="s">
        <v>106</v>
      </c>
      <c r="X85" s="12" t="s">
        <v>106</v>
      </c>
      <c r="Y85" s="12" t="s">
        <v>106</v>
      </c>
      <c r="Z85" s="12" t="s">
        <v>106</v>
      </c>
      <c r="AA85" s="12" t="s">
        <v>106</v>
      </c>
      <c r="AB85" s="12" t="s">
        <v>106</v>
      </c>
      <c r="AC85" s="12" t="s">
        <v>106</v>
      </c>
      <c r="AD85" s="12" t="s">
        <v>106</v>
      </c>
      <c r="AE85" s="12" t="s">
        <v>106</v>
      </c>
      <c r="AF85" s="12" t="s">
        <v>106</v>
      </c>
      <c r="AG85" s="12" t="s">
        <v>106</v>
      </c>
      <c r="AH85" s="12" t="s">
        <v>106</v>
      </c>
      <c r="AI85" s="12" t="s">
        <v>106</v>
      </c>
      <c r="AJ85" s="12" t="s">
        <v>106</v>
      </c>
      <c r="AK85" s="12" t="s">
        <v>106</v>
      </c>
      <c r="AL85" s="12" t="s">
        <v>106</v>
      </c>
      <c r="AM85" s="12" t="s">
        <v>106</v>
      </c>
      <c r="AN85" s="12" t="s">
        <v>106</v>
      </c>
      <c r="AO85" s="12" t="s">
        <v>106</v>
      </c>
      <c r="AP85" s="12" t="s">
        <v>106</v>
      </c>
      <c r="AQ85" s="12" t="s">
        <v>106</v>
      </c>
      <c r="AR85" s="12" t="s">
        <v>106</v>
      </c>
      <c r="AS85" s="12" t="s">
        <v>106</v>
      </c>
      <c r="AT85" s="12" t="s">
        <v>106</v>
      </c>
      <c r="AU85" s="12" t="s">
        <v>106</v>
      </c>
      <c r="AV85" s="12" t="s">
        <v>106</v>
      </c>
      <c r="AW85" s="12" t="s">
        <v>106</v>
      </c>
      <c r="AX85" s="12" t="s">
        <v>106</v>
      </c>
      <c r="AY85" s="12" t="s">
        <v>106</v>
      </c>
      <c r="AZ85" s="12" t="s">
        <v>106</v>
      </c>
      <c r="BA85" s="12" t="s">
        <v>106</v>
      </c>
      <c r="BB85" s="12" t="s">
        <v>106</v>
      </c>
      <c r="BC85" s="12" t="s">
        <v>106</v>
      </c>
      <c r="BD85" s="12" t="s">
        <v>106</v>
      </c>
      <c r="BE85" s="12" t="s">
        <v>106</v>
      </c>
      <c r="BF85" s="12" t="s">
        <v>106</v>
      </c>
      <c r="BG85" s="12" t="s">
        <v>106</v>
      </c>
      <c r="BH85" s="12" t="s">
        <v>106</v>
      </c>
      <c r="BI85" s="12" t="s">
        <v>106</v>
      </c>
      <c r="BJ85" s="12" t="s">
        <v>106</v>
      </c>
      <c r="BK85" s="12" t="s">
        <v>106</v>
      </c>
      <c r="BL85" s="12" t="s">
        <v>106</v>
      </c>
      <c r="BM85" s="12" t="s">
        <v>106</v>
      </c>
      <c r="BN85" s="12" t="s">
        <v>106</v>
      </c>
      <c r="BO85" s="12" t="s">
        <v>106</v>
      </c>
      <c r="BP85" s="12" t="s">
        <v>106</v>
      </c>
      <c r="BQ85" s="40"/>
      <c r="BR85" s="29"/>
      <c r="BS85" s="29"/>
      <c r="BT85" s="29"/>
      <c r="BU85" s="29"/>
      <c r="BV85" s="29"/>
      <c r="BW85" s="26"/>
      <c r="BX85" s="26"/>
    </row>
    <row r="86" spans="1:76" x14ac:dyDescent="0.25">
      <c r="A86" s="14">
        <v>2016</v>
      </c>
      <c r="B86" s="14" t="s">
        <v>41</v>
      </c>
      <c r="C86" s="12">
        <v>4</v>
      </c>
      <c r="D86" s="12">
        <v>3</v>
      </c>
      <c r="E86" s="12">
        <v>14</v>
      </c>
      <c r="F86" s="12">
        <v>8</v>
      </c>
      <c r="G86" s="12">
        <v>5</v>
      </c>
      <c r="H86" s="12">
        <v>4</v>
      </c>
      <c r="I86" s="12">
        <v>31</v>
      </c>
      <c r="J86" s="12">
        <v>10</v>
      </c>
      <c r="K86" s="12">
        <v>5</v>
      </c>
      <c r="L86" s="12">
        <v>4</v>
      </c>
      <c r="M86" s="12">
        <v>2</v>
      </c>
      <c r="N86" s="12">
        <v>3</v>
      </c>
      <c r="O86" s="11" t="s">
        <v>280</v>
      </c>
      <c r="P86" s="11" t="s">
        <v>280</v>
      </c>
      <c r="Q86" s="12">
        <v>18</v>
      </c>
      <c r="R86" s="12">
        <v>9</v>
      </c>
      <c r="S86" s="12">
        <v>21</v>
      </c>
      <c r="T86" s="12">
        <v>9</v>
      </c>
      <c r="U86" s="12">
        <v>3</v>
      </c>
      <c r="V86" s="12">
        <v>3</v>
      </c>
      <c r="W86" s="12">
        <v>6</v>
      </c>
      <c r="X86" s="12">
        <v>5</v>
      </c>
      <c r="Y86" s="12">
        <v>3</v>
      </c>
      <c r="Z86" s="12">
        <v>3</v>
      </c>
      <c r="AA86" s="12">
        <v>2</v>
      </c>
      <c r="AB86" s="12">
        <v>2</v>
      </c>
      <c r="AC86" s="12">
        <v>2</v>
      </c>
      <c r="AD86" s="12">
        <v>2</v>
      </c>
      <c r="AE86" s="12">
        <v>30</v>
      </c>
      <c r="AF86" s="12">
        <v>9</v>
      </c>
      <c r="AG86" s="12">
        <v>2</v>
      </c>
      <c r="AH86" s="12">
        <v>2</v>
      </c>
      <c r="AI86" s="12">
        <v>18</v>
      </c>
      <c r="AJ86" s="12">
        <v>8</v>
      </c>
      <c r="AK86" s="12">
        <v>39</v>
      </c>
      <c r="AL86" s="12">
        <v>13</v>
      </c>
      <c r="AM86" s="12">
        <v>4</v>
      </c>
      <c r="AN86" s="12">
        <v>3</v>
      </c>
      <c r="AO86" s="12">
        <v>2</v>
      </c>
      <c r="AP86" s="12">
        <v>2</v>
      </c>
      <c r="AQ86" s="12">
        <v>5</v>
      </c>
      <c r="AR86" s="12">
        <v>4</v>
      </c>
      <c r="AS86" s="12" t="s">
        <v>107</v>
      </c>
      <c r="AT86" s="12" t="s">
        <v>107</v>
      </c>
      <c r="AU86" s="12">
        <v>4</v>
      </c>
      <c r="AV86" s="12">
        <v>4</v>
      </c>
      <c r="AW86" s="12">
        <v>3</v>
      </c>
      <c r="AX86" s="12">
        <v>3</v>
      </c>
      <c r="AY86" s="12">
        <v>23</v>
      </c>
      <c r="AZ86" s="12">
        <v>9</v>
      </c>
      <c r="BA86" s="12">
        <v>25</v>
      </c>
      <c r="BB86" s="12">
        <v>9</v>
      </c>
      <c r="BC86" s="12">
        <v>2</v>
      </c>
      <c r="BD86" s="12">
        <v>2</v>
      </c>
      <c r="BE86" s="12">
        <v>5</v>
      </c>
      <c r="BF86" s="12">
        <v>4</v>
      </c>
      <c r="BG86" s="12">
        <v>6</v>
      </c>
      <c r="BH86" s="12">
        <v>4</v>
      </c>
      <c r="BI86" s="12">
        <v>5</v>
      </c>
      <c r="BJ86" s="12">
        <v>5</v>
      </c>
      <c r="BK86" s="12">
        <v>4</v>
      </c>
      <c r="BL86" s="12">
        <v>4</v>
      </c>
      <c r="BM86" s="12">
        <v>6</v>
      </c>
      <c r="BN86" s="12">
        <v>6</v>
      </c>
      <c r="BO86" s="12">
        <v>4</v>
      </c>
      <c r="BP86" s="12">
        <v>4</v>
      </c>
      <c r="BQ86" s="40"/>
      <c r="BR86" s="29"/>
      <c r="BS86" s="29"/>
      <c r="BT86" s="29"/>
      <c r="BU86" s="29"/>
      <c r="BV86" s="29"/>
      <c r="BW86" s="26"/>
      <c r="BX86" s="26"/>
    </row>
    <row r="87" spans="1:76" x14ac:dyDescent="0.25">
      <c r="A87" s="14">
        <v>2016</v>
      </c>
      <c r="B87" s="14" t="s">
        <v>42</v>
      </c>
      <c r="C87" s="12" t="s">
        <v>106</v>
      </c>
      <c r="D87" s="12" t="s">
        <v>106</v>
      </c>
      <c r="E87" s="12" t="s">
        <v>106</v>
      </c>
      <c r="F87" s="12" t="s">
        <v>106</v>
      </c>
      <c r="G87" s="12" t="s">
        <v>106</v>
      </c>
      <c r="H87" s="12" t="s">
        <v>106</v>
      </c>
      <c r="I87" s="12" t="s">
        <v>107</v>
      </c>
      <c r="J87" s="12" t="s">
        <v>107</v>
      </c>
      <c r="K87" s="12" t="s">
        <v>106</v>
      </c>
      <c r="L87" s="12" t="s">
        <v>106</v>
      </c>
      <c r="M87" s="12" t="s">
        <v>106</v>
      </c>
      <c r="N87" s="12" t="s">
        <v>106</v>
      </c>
      <c r="O87" s="11" t="s">
        <v>280</v>
      </c>
      <c r="P87" s="11" t="s">
        <v>280</v>
      </c>
      <c r="Q87" s="12" t="s">
        <v>106</v>
      </c>
      <c r="R87" s="12" t="s">
        <v>106</v>
      </c>
      <c r="S87" s="12" t="s">
        <v>106</v>
      </c>
      <c r="T87" s="12" t="s">
        <v>106</v>
      </c>
      <c r="U87" s="12" t="s">
        <v>106</v>
      </c>
      <c r="V87" s="12" t="s">
        <v>106</v>
      </c>
      <c r="W87" s="12" t="s">
        <v>106</v>
      </c>
      <c r="X87" s="12" t="s">
        <v>106</v>
      </c>
      <c r="Y87" s="12" t="s">
        <v>106</v>
      </c>
      <c r="Z87" s="12" t="s">
        <v>106</v>
      </c>
      <c r="AA87" s="12" t="s">
        <v>106</v>
      </c>
      <c r="AB87" s="12" t="s">
        <v>106</v>
      </c>
      <c r="AC87" s="12" t="s">
        <v>106</v>
      </c>
      <c r="AD87" s="12" t="s">
        <v>106</v>
      </c>
      <c r="AE87" s="12" t="s">
        <v>106</v>
      </c>
      <c r="AF87" s="12" t="s">
        <v>106</v>
      </c>
      <c r="AG87" s="12" t="s">
        <v>107</v>
      </c>
      <c r="AH87" s="12" t="s">
        <v>107</v>
      </c>
      <c r="AI87" s="12" t="s">
        <v>107</v>
      </c>
      <c r="AJ87" s="12" t="s">
        <v>107</v>
      </c>
      <c r="AK87" s="12" t="s">
        <v>106</v>
      </c>
      <c r="AL87" s="12" t="s">
        <v>106</v>
      </c>
      <c r="AM87" s="12" t="s">
        <v>106</v>
      </c>
      <c r="AN87" s="12" t="s">
        <v>106</v>
      </c>
      <c r="AO87" s="12" t="s">
        <v>106</v>
      </c>
      <c r="AP87" s="12" t="s">
        <v>106</v>
      </c>
      <c r="AQ87" s="12" t="s">
        <v>106</v>
      </c>
      <c r="AR87" s="12" t="s">
        <v>106</v>
      </c>
      <c r="AS87" s="12" t="s">
        <v>106</v>
      </c>
      <c r="AT87" s="12" t="s">
        <v>106</v>
      </c>
      <c r="AU87" s="12" t="s">
        <v>107</v>
      </c>
      <c r="AV87" s="12" t="s">
        <v>107</v>
      </c>
      <c r="AW87" s="12" t="s">
        <v>106</v>
      </c>
      <c r="AX87" s="12" t="s">
        <v>106</v>
      </c>
      <c r="AY87" s="12" t="s">
        <v>106</v>
      </c>
      <c r="AZ87" s="12" t="s">
        <v>106</v>
      </c>
      <c r="BA87" s="12" t="s">
        <v>106</v>
      </c>
      <c r="BB87" s="12" t="s">
        <v>106</v>
      </c>
      <c r="BC87" s="12" t="s">
        <v>106</v>
      </c>
      <c r="BD87" s="12" t="s">
        <v>106</v>
      </c>
      <c r="BE87" s="12" t="s">
        <v>106</v>
      </c>
      <c r="BF87" s="12" t="s">
        <v>106</v>
      </c>
      <c r="BG87" s="12" t="s">
        <v>106</v>
      </c>
      <c r="BH87" s="12" t="s">
        <v>106</v>
      </c>
      <c r="BI87" s="12" t="s">
        <v>106</v>
      </c>
      <c r="BJ87" s="12" t="s">
        <v>106</v>
      </c>
      <c r="BK87" s="12" t="s">
        <v>106</v>
      </c>
      <c r="BL87" s="12" t="s">
        <v>106</v>
      </c>
      <c r="BM87" s="12" t="s">
        <v>107</v>
      </c>
      <c r="BN87" s="12" t="s">
        <v>107</v>
      </c>
      <c r="BO87" s="12" t="s">
        <v>107</v>
      </c>
      <c r="BP87" s="12" t="s">
        <v>107</v>
      </c>
      <c r="BQ87" s="40"/>
      <c r="BR87" s="29"/>
      <c r="BS87" s="29"/>
      <c r="BT87" s="29"/>
      <c r="BU87" s="29"/>
      <c r="BV87" s="29"/>
      <c r="BW87" s="26"/>
      <c r="BX87" s="26"/>
    </row>
    <row r="88" spans="1:76" x14ac:dyDescent="0.25">
      <c r="A88" s="14">
        <v>2016</v>
      </c>
      <c r="B88" s="14" t="s">
        <v>43</v>
      </c>
      <c r="C88" s="12" t="s">
        <v>106</v>
      </c>
      <c r="D88" s="12" t="s">
        <v>106</v>
      </c>
      <c r="E88" s="12">
        <v>7</v>
      </c>
      <c r="F88" s="12">
        <v>6</v>
      </c>
      <c r="G88" s="12" t="s">
        <v>106</v>
      </c>
      <c r="H88" s="12" t="s">
        <v>106</v>
      </c>
      <c r="I88" s="12">
        <v>2</v>
      </c>
      <c r="J88" s="12">
        <v>3</v>
      </c>
      <c r="K88" s="12" t="s">
        <v>107</v>
      </c>
      <c r="L88" s="12" t="s">
        <v>107</v>
      </c>
      <c r="M88" s="12">
        <v>2</v>
      </c>
      <c r="N88" s="12">
        <v>3</v>
      </c>
      <c r="O88" s="11" t="s">
        <v>280</v>
      </c>
      <c r="P88" s="11" t="s">
        <v>280</v>
      </c>
      <c r="Q88" s="12" t="s">
        <v>107</v>
      </c>
      <c r="R88" s="12" t="s">
        <v>107</v>
      </c>
      <c r="S88" s="12">
        <v>2</v>
      </c>
      <c r="T88" s="12">
        <v>3</v>
      </c>
      <c r="U88" s="12" t="s">
        <v>107</v>
      </c>
      <c r="V88" s="12" t="s">
        <v>107</v>
      </c>
      <c r="W88" s="12" t="s">
        <v>107</v>
      </c>
      <c r="X88" s="12" t="s">
        <v>107</v>
      </c>
      <c r="Y88" s="12" t="s">
        <v>106</v>
      </c>
      <c r="Z88" s="12" t="s">
        <v>106</v>
      </c>
      <c r="AA88" s="12">
        <v>2</v>
      </c>
      <c r="AB88" s="12">
        <v>2</v>
      </c>
      <c r="AC88" s="12" t="s">
        <v>107</v>
      </c>
      <c r="AD88" s="12" t="s">
        <v>107</v>
      </c>
      <c r="AE88" s="12" t="s">
        <v>107</v>
      </c>
      <c r="AF88" s="12" t="s">
        <v>107</v>
      </c>
      <c r="AG88" s="12" t="s">
        <v>106</v>
      </c>
      <c r="AH88" s="12" t="s">
        <v>106</v>
      </c>
      <c r="AI88" s="12">
        <v>1</v>
      </c>
      <c r="AJ88" s="12">
        <v>2</v>
      </c>
      <c r="AK88" s="12" t="s">
        <v>107</v>
      </c>
      <c r="AL88" s="12" t="s">
        <v>107</v>
      </c>
      <c r="AM88" s="12" t="s">
        <v>107</v>
      </c>
      <c r="AN88" s="12" t="s">
        <v>107</v>
      </c>
      <c r="AO88" s="12">
        <v>1</v>
      </c>
      <c r="AP88" s="12">
        <v>1</v>
      </c>
      <c r="AQ88" s="12" t="s">
        <v>107</v>
      </c>
      <c r="AR88" s="12" t="s">
        <v>107</v>
      </c>
      <c r="AS88" s="12" t="s">
        <v>106</v>
      </c>
      <c r="AT88" s="12" t="s">
        <v>106</v>
      </c>
      <c r="AU88" s="12" t="s">
        <v>107</v>
      </c>
      <c r="AV88" s="12" t="s">
        <v>107</v>
      </c>
      <c r="AW88" s="12" t="s">
        <v>106</v>
      </c>
      <c r="AX88" s="12" t="s">
        <v>106</v>
      </c>
      <c r="AY88" s="12" t="s">
        <v>106</v>
      </c>
      <c r="AZ88" s="12" t="s">
        <v>106</v>
      </c>
      <c r="BA88" s="12" t="s">
        <v>106</v>
      </c>
      <c r="BB88" s="12" t="s">
        <v>106</v>
      </c>
      <c r="BC88" s="12">
        <v>1</v>
      </c>
      <c r="BD88" s="12">
        <v>2</v>
      </c>
      <c r="BE88" s="12" t="s">
        <v>107</v>
      </c>
      <c r="BF88" s="12" t="s">
        <v>107</v>
      </c>
      <c r="BG88" s="12" t="s">
        <v>107</v>
      </c>
      <c r="BH88" s="12" t="s">
        <v>107</v>
      </c>
      <c r="BI88" s="12" t="s">
        <v>106</v>
      </c>
      <c r="BJ88" s="12" t="s">
        <v>106</v>
      </c>
      <c r="BK88" s="12" t="s">
        <v>106</v>
      </c>
      <c r="BL88" s="12" t="s">
        <v>106</v>
      </c>
      <c r="BM88" s="12" t="s">
        <v>107</v>
      </c>
      <c r="BN88" s="12" t="s">
        <v>107</v>
      </c>
      <c r="BO88" s="12">
        <v>1</v>
      </c>
      <c r="BP88" s="12">
        <v>2</v>
      </c>
      <c r="BQ88" s="40"/>
      <c r="BR88" s="29"/>
      <c r="BS88" s="29"/>
      <c r="BT88" s="29"/>
      <c r="BU88" s="29"/>
      <c r="BV88" s="29"/>
      <c r="BW88" s="26"/>
      <c r="BX88" s="26"/>
    </row>
    <row r="89" spans="1:76" x14ac:dyDescent="0.25">
      <c r="A89" s="14">
        <v>2016</v>
      </c>
      <c r="B89" s="14" t="s">
        <v>44</v>
      </c>
      <c r="C89" s="12" t="s">
        <v>106</v>
      </c>
      <c r="D89" s="12" t="s">
        <v>106</v>
      </c>
      <c r="E89" s="12" t="s">
        <v>107</v>
      </c>
      <c r="F89" s="12" t="s">
        <v>107</v>
      </c>
      <c r="G89" s="12" t="s">
        <v>106</v>
      </c>
      <c r="H89" s="12" t="s">
        <v>106</v>
      </c>
      <c r="I89" s="12">
        <v>2</v>
      </c>
      <c r="J89" s="12">
        <v>3</v>
      </c>
      <c r="K89" s="12" t="s">
        <v>106</v>
      </c>
      <c r="L89" s="12" t="s">
        <v>106</v>
      </c>
      <c r="M89" s="12">
        <v>2</v>
      </c>
      <c r="N89" s="12">
        <v>2</v>
      </c>
      <c r="O89" s="11" t="s">
        <v>280</v>
      </c>
      <c r="P89" s="11" t="s">
        <v>280</v>
      </c>
      <c r="Q89" s="12" t="s">
        <v>106</v>
      </c>
      <c r="R89" s="12" t="s">
        <v>106</v>
      </c>
      <c r="S89" s="12">
        <v>6</v>
      </c>
      <c r="T89" s="12">
        <v>5</v>
      </c>
      <c r="U89" s="12">
        <v>2</v>
      </c>
      <c r="V89" s="12">
        <v>3</v>
      </c>
      <c r="W89" s="12" t="s">
        <v>107</v>
      </c>
      <c r="X89" s="12" t="s">
        <v>107</v>
      </c>
      <c r="Y89" s="12" t="s">
        <v>107</v>
      </c>
      <c r="Z89" s="12" t="s">
        <v>107</v>
      </c>
      <c r="AA89" s="12">
        <v>1</v>
      </c>
      <c r="AB89" s="12">
        <v>1</v>
      </c>
      <c r="AC89" s="12" t="s">
        <v>107</v>
      </c>
      <c r="AD89" s="12" t="s">
        <v>107</v>
      </c>
      <c r="AE89" s="12" t="s">
        <v>107</v>
      </c>
      <c r="AF89" s="12" t="s">
        <v>107</v>
      </c>
      <c r="AG89" s="12" t="s">
        <v>107</v>
      </c>
      <c r="AH89" s="12" t="s">
        <v>107</v>
      </c>
      <c r="AI89" s="12" t="s">
        <v>107</v>
      </c>
      <c r="AJ89" s="12" t="s">
        <v>107</v>
      </c>
      <c r="AK89" s="12" t="s">
        <v>107</v>
      </c>
      <c r="AL89" s="12" t="s">
        <v>107</v>
      </c>
      <c r="AM89" s="12">
        <v>1</v>
      </c>
      <c r="AN89" s="12">
        <v>1</v>
      </c>
      <c r="AO89" s="12" t="s">
        <v>107</v>
      </c>
      <c r="AP89" s="12" t="s">
        <v>107</v>
      </c>
      <c r="AQ89" s="12" t="s">
        <v>107</v>
      </c>
      <c r="AR89" s="12" t="s">
        <v>107</v>
      </c>
      <c r="AS89" s="12" t="s">
        <v>106</v>
      </c>
      <c r="AT89" s="12" t="s">
        <v>106</v>
      </c>
      <c r="AU89" s="12" t="s">
        <v>106</v>
      </c>
      <c r="AV89" s="12" t="s">
        <v>106</v>
      </c>
      <c r="AW89" s="12">
        <v>1</v>
      </c>
      <c r="AX89" s="12">
        <v>2</v>
      </c>
      <c r="AY89" s="12" t="s">
        <v>106</v>
      </c>
      <c r="AZ89" s="12" t="s">
        <v>106</v>
      </c>
      <c r="BA89" s="12" t="s">
        <v>107</v>
      </c>
      <c r="BB89" s="12" t="s">
        <v>107</v>
      </c>
      <c r="BC89" s="12">
        <v>1</v>
      </c>
      <c r="BD89" s="12">
        <v>2</v>
      </c>
      <c r="BE89" s="12" t="s">
        <v>106</v>
      </c>
      <c r="BF89" s="12" t="s">
        <v>106</v>
      </c>
      <c r="BG89" s="12">
        <v>1</v>
      </c>
      <c r="BH89" s="12">
        <v>2</v>
      </c>
      <c r="BI89" s="12" t="s">
        <v>106</v>
      </c>
      <c r="BJ89" s="12" t="s">
        <v>106</v>
      </c>
      <c r="BK89" s="12" t="s">
        <v>106</v>
      </c>
      <c r="BL89" s="12" t="s">
        <v>106</v>
      </c>
      <c r="BM89" s="12" t="s">
        <v>107</v>
      </c>
      <c r="BN89" s="12" t="s">
        <v>107</v>
      </c>
      <c r="BO89" s="12">
        <v>4</v>
      </c>
      <c r="BP89" s="12">
        <v>4</v>
      </c>
      <c r="BQ89" s="40"/>
      <c r="BR89" s="29"/>
      <c r="BS89" s="29"/>
      <c r="BT89" s="29"/>
      <c r="BU89" s="29"/>
      <c r="BV89" s="29"/>
      <c r="BW89" s="26"/>
      <c r="BX89" s="26"/>
    </row>
    <row r="90" spans="1:76" x14ac:dyDescent="0.25">
      <c r="A90" s="14">
        <v>2016</v>
      </c>
      <c r="B90" s="14" t="s">
        <v>45</v>
      </c>
      <c r="C90" s="12" t="s">
        <v>106</v>
      </c>
      <c r="D90" s="12" t="s">
        <v>106</v>
      </c>
      <c r="E90" s="12">
        <v>8</v>
      </c>
      <c r="F90" s="12">
        <v>6</v>
      </c>
      <c r="G90" s="12" t="s">
        <v>107</v>
      </c>
      <c r="H90" s="12" t="s">
        <v>107</v>
      </c>
      <c r="I90" s="12" t="s">
        <v>106</v>
      </c>
      <c r="J90" s="12" t="s">
        <v>106</v>
      </c>
      <c r="K90" s="12" t="s">
        <v>107</v>
      </c>
      <c r="L90" s="12" t="s">
        <v>107</v>
      </c>
      <c r="M90" s="12" t="s">
        <v>107</v>
      </c>
      <c r="N90" s="12" t="s">
        <v>107</v>
      </c>
      <c r="O90" s="11" t="s">
        <v>280</v>
      </c>
      <c r="P90" s="11" t="s">
        <v>280</v>
      </c>
      <c r="Q90" s="12" t="s">
        <v>106</v>
      </c>
      <c r="R90" s="12" t="s">
        <v>106</v>
      </c>
      <c r="S90" s="12" t="s">
        <v>106</v>
      </c>
      <c r="T90" s="12" t="s">
        <v>106</v>
      </c>
      <c r="U90" s="12" t="s">
        <v>106</v>
      </c>
      <c r="V90" s="12" t="s">
        <v>106</v>
      </c>
      <c r="W90" s="12" t="s">
        <v>107</v>
      </c>
      <c r="X90" s="12" t="s">
        <v>107</v>
      </c>
      <c r="Y90" s="12">
        <v>2</v>
      </c>
      <c r="Z90" s="12">
        <v>2</v>
      </c>
      <c r="AA90" s="12" t="s">
        <v>106</v>
      </c>
      <c r="AB90" s="12" t="s">
        <v>106</v>
      </c>
      <c r="AC90" s="12" t="s">
        <v>107</v>
      </c>
      <c r="AD90" s="12" t="s">
        <v>107</v>
      </c>
      <c r="AE90" s="12" t="s">
        <v>107</v>
      </c>
      <c r="AF90" s="12" t="s">
        <v>107</v>
      </c>
      <c r="AG90" s="12" t="s">
        <v>106</v>
      </c>
      <c r="AH90" s="12" t="s">
        <v>106</v>
      </c>
      <c r="AI90" s="12" t="s">
        <v>106</v>
      </c>
      <c r="AJ90" s="12" t="s">
        <v>106</v>
      </c>
      <c r="AK90" s="12" t="s">
        <v>106</v>
      </c>
      <c r="AL90" s="12" t="s">
        <v>106</v>
      </c>
      <c r="AM90" s="12" t="s">
        <v>107</v>
      </c>
      <c r="AN90" s="12" t="s">
        <v>107</v>
      </c>
      <c r="AO90" s="12" t="s">
        <v>106</v>
      </c>
      <c r="AP90" s="12" t="s">
        <v>106</v>
      </c>
      <c r="AQ90" s="12" t="s">
        <v>106</v>
      </c>
      <c r="AR90" s="12" t="s">
        <v>106</v>
      </c>
      <c r="AS90" s="12" t="s">
        <v>106</v>
      </c>
      <c r="AT90" s="12" t="s">
        <v>106</v>
      </c>
      <c r="AU90" s="12" t="s">
        <v>106</v>
      </c>
      <c r="AV90" s="12" t="s">
        <v>106</v>
      </c>
      <c r="AW90" s="12" t="s">
        <v>106</v>
      </c>
      <c r="AX90" s="12" t="s">
        <v>106</v>
      </c>
      <c r="AY90" s="12" t="s">
        <v>106</v>
      </c>
      <c r="AZ90" s="12" t="s">
        <v>106</v>
      </c>
      <c r="BA90" s="12" t="s">
        <v>106</v>
      </c>
      <c r="BB90" s="12" t="s">
        <v>106</v>
      </c>
      <c r="BC90" s="12" t="s">
        <v>107</v>
      </c>
      <c r="BD90" s="12" t="s">
        <v>107</v>
      </c>
      <c r="BE90" s="12" t="s">
        <v>106</v>
      </c>
      <c r="BF90" s="12" t="s">
        <v>106</v>
      </c>
      <c r="BG90" s="12" t="s">
        <v>106</v>
      </c>
      <c r="BH90" s="12" t="s">
        <v>106</v>
      </c>
      <c r="BI90" s="12" t="s">
        <v>106</v>
      </c>
      <c r="BJ90" s="12" t="s">
        <v>106</v>
      </c>
      <c r="BK90" s="12" t="s">
        <v>106</v>
      </c>
      <c r="BL90" s="12" t="s">
        <v>106</v>
      </c>
      <c r="BM90" s="12" t="s">
        <v>106</v>
      </c>
      <c r="BN90" s="12" t="s">
        <v>106</v>
      </c>
      <c r="BO90" s="12" t="s">
        <v>107</v>
      </c>
      <c r="BP90" s="12" t="s">
        <v>107</v>
      </c>
      <c r="BQ90" s="40"/>
      <c r="BR90" s="29"/>
      <c r="BS90" s="29"/>
      <c r="BT90" s="29"/>
      <c r="BU90" s="29"/>
      <c r="BV90" s="29"/>
      <c r="BW90" s="26"/>
      <c r="BX90" s="26"/>
    </row>
    <row r="91" spans="1:76" x14ac:dyDescent="0.25">
      <c r="A91" s="14">
        <v>2016</v>
      </c>
      <c r="B91" s="14" t="s">
        <v>46</v>
      </c>
      <c r="C91" s="12">
        <v>1</v>
      </c>
      <c r="D91" s="12">
        <v>1</v>
      </c>
      <c r="E91" s="12">
        <v>6</v>
      </c>
      <c r="F91" s="12">
        <v>5</v>
      </c>
      <c r="G91" s="12">
        <v>1</v>
      </c>
      <c r="H91" s="12">
        <v>2</v>
      </c>
      <c r="I91" s="12">
        <v>3</v>
      </c>
      <c r="J91" s="12">
        <v>3</v>
      </c>
      <c r="K91" s="12" t="s">
        <v>107</v>
      </c>
      <c r="L91" s="12" t="s">
        <v>107</v>
      </c>
      <c r="M91" s="12">
        <v>5</v>
      </c>
      <c r="N91" s="12">
        <v>4</v>
      </c>
      <c r="O91" s="11" t="s">
        <v>280</v>
      </c>
      <c r="P91" s="11" t="s">
        <v>280</v>
      </c>
      <c r="Q91" s="12">
        <v>2</v>
      </c>
      <c r="R91" s="12">
        <v>3</v>
      </c>
      <c r="S91" s="12">
        <v>4</v>
      </c>
      <c r="T91" s="12">
        <v>4</v>
      </c>
      <c r="U91" s="12">
        <v>2</v>
      </c>
      <c r="V91" s="12">
        <v>3</v>
      </c>
      <c r="W91" s="12">
        <v>2</v>
      </c>
      <c r="X91" s="12">
        <v>3</v>
      </c>
      <c r="Y91" s="12">
        <v>4</v>
      </c>
      <c r="Z91" s="12">
        <v>4</v>
      </c>
      <c r="AA91" s="12">
        <v>4</v>
      </c>
      <c r="AB91" s="12">
        <v>3</v>
      </c>
      <c r="AC91" s="12">
        <v>4</v>
      </c>
      <c r="AD91" s="12">
        <v>4</v>
      </c>
      <c r="AE91" s="12" t="s">
        <v>107</v>
      </c>
      <c r="AF91" s="12" t="s">
        <v>107</v>
      </c>
      <c r="AG91" s="12" t="s">
        <v>107</v>
      </c>
      <c r="AH91" s="12" t="s">
        <v>107</v>
      </c>
      <c r="AI91" s="12" t="s">
        <v>107</v>
      </c>
      <c r="AJ91" s="12" t="s">
        <v>107</v>
      </c>
      <c r="AK91" s="12" t="s">
        <v>107</v>
      </c>
      <c r="AL91" s="12" t="s">
        <v>107</v>
      </c>
      <c r="AM91" s="12">
        <v>5</v>
      </c>
      <c r="AN91" s="12">
        <v>4</v>
      </c>
      <c r="AO91" s="12">
        <v>5</v>
      </c>
      <c r="AP91" s="12">
        <v>3</v>
      </c>
      <c r="AQ91" s="12" t="s">
        <v>107</v>
      </c>
      <c r="AR91" s="12" t="s">
        <v>107</v>
      </c>
      <c r="AS91" s="12">
        <v>5</v>
      </c>
      <c r="AT91" s="12">
        <v>6</v>
      </c>
      <c r="AU91" s="12">
        <v>5</v>
      </c>
      <c r="AV91" s="12">
        <v>4</v>
      </c>
      <c r="AW91" s="12">
        <v>3</v>
      </c>
      <c r="AX91" s="12">
        <v>3</v>
      </c>
      <c r="AY91" s="12">
        <v>4</v>
      </c>
      <c r="AZ91" s="12">
        <v>4</v>
      </c>
      <c r="BA91" s="12">
        <v>3</v>
      </c>
      <c r="BB91" s="12">
        <v>3</v>
      </c>
      <c r="BC91" s="12" t="s">
        <v>107</v>
      </c>
      <c r="BD91" s="12" t="s">
        <v>107</v>
      </c>
      <c r="BE91" s="12">
        <v>3</v>
      </c>
      <c r="BF91" s="12">
        <v>3</v>
      </c>
      <c r="BG91" s="12">
        <v>1</v>
      </c>
      <c r="BH91" s="12">
        <v>2</v>
      </c>
      <c r="BI91" s="12">
        <v>6</v>
      </c>
      <c r="BJ91" s="12">
        <v>5</v>
      </c>
      <c r="BK91" s="12">
        <v>3</v>
      </c>
      <c r="BL91" s="12">
        <v>4</v>
      </c>
      <c r="BM91" s="12">
        <v>6</v>
      </c>
      <c r="BN91" s="12">
        <v>6</v>
      </c>
      <c r="BO91" s="12">
        <v>8</v>
      </c>
      <c r="BP91" s="12">
        <v>5</v>
      </c>
      <c r="BQ91" s="40"/>
      <c r="BR91" s="29"/>
      <c r="BS91" s="29"/>
      <c r="BT91" s="29"/>
      <c r="BU91" s="29"/>
      <c r="BV91" s="29"/>
      <c r="BW91" s="26"/>
      <c r="BX91" s="26"/>
    </row>
    <row r="92" spans="1:76" x14ac:dyDescent="0.25">
      <c r="A92" s="14">
        <v>2016</v>
      </c>
      <c r="B92" s="14" t="s">
        <v>211</v>
      </c>
      <c r="C92" s="12" t="s">
        <v>106</v>
      </c>
      <c r="D92" s="12" t="s">
        <v>106</v>
      </c>
      <c r="E92" s="12" t="s">
        <v>106</v>
      </c>
      <c r="F92" s="12" t="s">
        <v>106</v>
      </c>
      <c r="G92" s="12" t="s">
        <v>107</v>
      </c>
      <c r="H92" s="12" t="s">
        <v>107</v>
      </c>
      <c r="I92" s="12" t="s">
        <v>107</v>
      </c>
      <c r="J92" s="12" t="s">
        <v>107</v>
      </c>
      <c r="K92" s="12" t="s">
        <v>106</v>
      </c>
      <c r="L92" s="12" t="s">
        <v>106</v>
      </c>
      <c r="M92" s="12" t="s">
        <v>107</v>
      </c>
      <c r="N92" s="12" t="s">
        <v>107</v>
      </c>
      <c r="O92" s="11" t="s">
        <v>280</v>
      </c>
      <c r="P92" s="11" t="s">
        <v>280</v>
      </c>
      <c r="Q92" s="12" t="s">
        <v>106</v>
      </c>
      <c r="R92" s="12" t="s">
        <v>106</v>
      </c>
      <c r="S92" s="12" t="s">
        <v>106</v>
      </c>
      <c r="T92" s="12" t="s">
        <v>106</v>
      </c>
      <c r="U92" s="12" t="s">
        <v>106</v>
      </c>
      <c r="V92" s="12" t="s">
        <v>106</v>
      </c>
      <c r="W92" s="12" t="s">
        <v>107</v>
      </c>
      <c r="X92" s="12" t="s">
        <v>107</v>
      </c>
      <c r="Y92" s="12" t="s">
        <v>106</v>
      </c>
      <c r="Z92" s="12" t="s">
        <v>106</v>
      </c>
      <c r="AA92" s="12" t="s">
        <v>106</v>
      </c>
      <c r="AB92" s="12" t="s">
        <v>106</v>
      </c>
      <c r="AC92" s="12" t="s">
        <v>106</v>
      </c>
      <c r="AD92" s="12" t="s">
        <v>106</v>
      </c>
      <c r="AE92" s="12" t="s">
        <v>106</v>
      </c>
      <c r="AF92" s="12" t="s">
        <v>106</v>
      </c>
      <c r="AG92" s="12" t="s">
        <v>106</v>
      </c>
      <c r="AH92" s="12" t="s">
        <v>106</v>
      </c>
      <c r="AI92" s="12" t="s">
        <v>106</v>
      </c>
      <c r="AJ92" s="12" t="s">
        <v>106</v>
      </c>
      <c r="AK92" s="12" t="s">
        <v>106</v>
      </c>
      <c r="AL92" s="12" t="s">
        <v>106</v>
      </c>
      <c r="AM92" s="12" t="s">
        <v>106</v>
      </c>
      <c r="AN92" s="12" t="s">
        <v>106</v>
      </c>
      <c r="AO92" s="12" t="s">
        <v>106</v>
      </c>
      <c r="AP92" s="12" t="s">
        <v>106</v>
      </c>
      <c r="AQ92" s="12" t="s">
        <v>106</v>
      </c>
      <c r="AR92" s="12" t="s">
        <v>106</v>
      </c>
      <c r="AS92" s="12" t="s">
        <v>106</v>
      </c>
      <c r="AT92" s="12" t="s">
        <v>106</v>
      </c>
      <c r="AU92" s="12" t="s">
        <v>107</v>
      </c>
      <c r="AV92" s="12" t="s">
        <v>107</v>
      </c>
      <c r="AW92" s="12" t="s">
        <v>107</v>
      </c>
      <c r="AX92" s="12" t="s">
        <v>107</v>
      </c>
      <c r="AY92" s="12" t="s">
        <v>106</v>
      </c>
      <c r="AZ92" s="12" t="s">
        <v>106</v>
      </c>
      <c r="BA92" s="12" t="s">
        <v>106</v>
      </c>
      <c r="BB92" s="12" t="s">
        <v>106</v>
      </c>
      <c r="BC92" s="12" t="s">
        <v>106</v>
      </c>
      <c r="BD92" s="12" t="s">
        <v>106</v>
      </c>
      <c r="BE92" s="12">
        <v>2</v>
      </c>
      <c r="BF92" s="12">
        <v>3</v>
      </c>
      <c r="BG92" s="12" t="s">
        <v>106</v>
      </c>
      <c r="BH92" s="12" t="s">
        <v>106</v>
      </c>
      <c r="BI92" s="12" t="s">
        <v>106</v>
      </c>
      <c r="BJ92" s="12" t="s">
        <v>106</v>
      </c>
      <c r="BK92" s="12" t="s">
        <v>106</v>
      </c>
      <c r="BL92" s="12" t="s">
        <v>106</v>
      </c>
      <c r="BM92" s="12" t="s">
        <v>106</v>
      </c>
      <c r="BN92" s="12" t="s">
        <v>106</v>
      </c>
      <c r="BO92" s="12" t="s">
        <v>106</v>
      </c>
      <c r="BP92" s="12" t="s">
        <v>106</v>
      </c>
      <c r="BQ92" s="40"/>
      <c r="BR92" s="29"/>
      <c r="BS92" s="29"/>
      <c r="BT92" s="29"/>
      <c r="BU92" s="29"/>
      <c r="BV92" s="29"/>
      <c r="BW92" s="26"/>
      <c r="BX92" s="26"/>
    </row>
    <row r="93" spans="1:76" x14ac:dyDescent="0.25">
      <c r="A93" s="14">
        <v>2016</v>
      </c>
      <c r="B93" s="14" t="s">
        <v>47</v>
      </c>
      <c r="C93" s="12">
        <v>1</v>
      </c>
      <c r="D93" s="12">
        <v>1</v>
      </c>
      <c r="E93" s="12" t="s">
        <v>107</v>
      </c>
      <c r="F93" s="12" t="s">
        <v>107</v>
      </c>
      <c r="G93" s="12" t="s">
        <v>107</v>
      </c>
      <c r="H93" s="12" t="s">
        <v>107</v>
      </c>
      <c r="I93" s="12">
        <v>5</v>
      </c>
      <c r="J93" s="12">
        <v>4</v>
      </c>
      <c r="K93" s="12">
        <v>2</v>
      </c>
      <c r="L93" s="12">
        <v>3</v>
      </c>
      <c r="M93" s="12">
        <v>1</v>
      </c>
      <c r="N93" s="12">
        <v>2</v>
      </c>
      <c r="O93" s="11" t="s">
        <v>280</v>
      </c>
      <c r="P93" s="11" t="s">
        <v>280</v>
      </c>
      <c r="Q93" s="12">
        <v>9</v>
      </c>
      <c r="R93" s="12">
        <v>6</v>
      </c>
      <c r="S93" s="12" t="s">
        <v>107</v>
      </c>
      <c r="T93" s="12" t="s">
        <v>107</v>
      </c>
      <c r="U93" s="12">
        <v>4</v>
      </c>
      <c r="V93" s="12">
        <v>4</v>
      </c>
      <c r="W93" s="12">
        <v>2</v>
      </c>
      <c r="X93" s="12">
        <v>3</v>
      </c>
      <c r="Y93" s="12">
        <v>4</v>
      </c>
      <c r="Z93" s="12">
        <v>4</v>
      </c>
      <c r="AA93" s="12" t="s">
        <v>107</v>
      </c>
      <c r="AB93" s="12" t="s">
        <v>107</v>
      </c>
      <c r="AC93" s="12">
        <v>2</v>
      </c>
      <c r="AD93" s="12">
        <v>3</v>
      </c>
      <c r="AE93" s="12" t="s">
        <v>107</v>
      </c>
      <c r="AF93" s="12" t="s">
        <v>107</v>
      </c>
      <c r="AG93" s="12">
        <v>2</v>
      </c>
      <c r="AH93" s="12">
        <v>2</v>
      </c>
      <c r="AI93" s="12" t="s">
        <v>107</v>
      </c>
      <c r="AJ93" s="12" t="s">
        <v>107</v>
      </c>
      <c r="AK93" s="12" t="s">
        <v>107</v>
      </c>
      <c r="AL93" s="12" t="s">
        <v>107</v>
      </c>
      <c r="AM93" s="12" t="s">
        <v>107</v>
      </c>
      <c r="AN93" s="12" t="s">
        <v>107</v>
      </c>
      <c r="AO93" s="12">
        <v>1</v>
      </c>
      <c r="AP93" s="12">
        <v>1</v>
      </c>
      <c r="AQ93" s="12" t="s">
        <v>106</v>
      </c>
      <c r="AR93" s="12" t="s">
        <v>106</v>
      </c>
      <c r="AS93" s="12">
        <v>11</v>
      </c>
      <c r="AT93" s="12">
        <v>8</v>
      </c>
      <c r="AU93" s="12">
        <v>9</v>
      </c>
      <c r="AV93" s="12">
        <v>6</v>
      </c>
      <c r="AW93" s="12">
        <v>1</v>
      </c>
      <c r="AX93" s="12">
        <v>2</v>
      </c>
      <c r="AY93" s="12">
        <v>1</v>
      </c>
      <c r="AZ93" s="12">
        <v>2</v>
      </c>
      <c r="BA93" s="12">
        <v>3</v>
      </c>
      <c r="BB93" s="12">
        <v>3</v>
      </c>
      <c r="BC93" s="12" t="s">
        <v>107</v>
      </c>
      <c r="BD93" s="12" t="s">
        <v>107</v>
      </c>
      <c r="BE93" s="12">
        <v>5</v>
      </c>
      <c r="BF93" s="12">
        <v>5</v>
      </c>
      <c r="BG93" s="12" t="s">
        <v>107</v>
      </c>
      <c r="BH93" s="12" t="s">
        <v>107</v>
      </c>
      <c r="BI93" s="12" t="s">
        <v>107</v>
      </c>
      <c r="BJ93" s="12" t="s">
        <v>107</v>
      </c>
      <c r="BK93" s="12">
        <v>4</v>
      </c>
      <c r="BL93" s="12">
        <v>4</v>
      </c>
      <c r="BM93" s="12">
        <v>2</v>
      </c>
      <c r="BN93" s="12">
        <v>3</v>
      </c>
      <c r="BO93" s="12" t="s">
        <v>107</v>
      </c>
      <c r="BP93" s="12" t="s">
        <v>107</v>
      </c>
      <c r="BQ93" s="40"/>
      <c r="BR93" s="29"/>
      <c r="BS93" s="29"/>
      <c r="BT93" s="29"/>
      <c r="BU93" s="29"/>
      <c r="BV93" s="29"/>
      <c r="BW93" s="26"/>
      <c r="BX93" s="26"/>
    </row>
    <row r="94" spans="1:76" x14ac:dyDescent="0.25">
      <c r="A94" s="14">
        <v>2016</v>
      </c>
      <c r="B94" s="14" t="s">
        <v>48</v>
      </c>
      <c r="C94" s="12" t="s">
        <v>106</v>
      </c>
      <c r="D94" s="12" t="s">
        <v>106</v>
      </c>
      <c r="E94" s="12">
        <v>4</v>
      </c>
      <c r="F94" s="12">
        <v>4</v>
      </c>
      <c r="G94" s="12" t="s">
        <v>106</v>
      </c>
      <c r="H94" s="12" t="s">
        <v>106</v>
      </c>
      <c r="I94" s="12" t="s">
        <v>106</v>
      </c>
      <c r="J94" s="12" t="s">
        <v>106</v>
      </c>
      <c r="K94" s="12">
        <v>1</v>
      </c>
      <c r="L94" s="12">
        <v>2</v>
      </c>
      <c r="M94" s="12">
        <v>2</v>
      </c>
      <c r="N94" s="12">
        <v>3</v>
      </c>
      <c r="O94" s="11" t="s">
        <v>280</v>
      </c>
      <c r="P94" s="11" t="s">
        <v>280</v>
      </c>
      <c r="Q94" s="12">
        <v>2</v>
      </c>
      <c r="R94" s="12">
        <v>3</v>
      </c>
      <c r="S94" s="12">
        <v>4</v>
      </c>
      <c r="T94" s="12">
        <v>4</v>
      </c>
      <c r="U94" s="12" t="s">
        <v>106</v>
      </c>
      <c r="V94" s="12" t="s">
        <v>106</v>
      </c>
      <c r="W94" s="12" t="s">
        <v>106</v>
      </c>
      <c r="X94" s="12" t="s">
        <v>106</v>
      </c>
      <c r="Y94" s="12" t="s">
        <v>107</v>
      </c>
      <c r="Z94" s="12" t="s">
        <v>107</v>
      </c>
      <c r="AA94" s="12">
        <v>1</v>
      </c>
      <c r="AB94" s="12">
        <v>2</v>
      </c>
      <c r="AC94" s="12" t="s">
        <v>107</v>
      </c>
      <c r="AD94" s="12" t="s">
        <v>107</v>
      </c>
      <c r="AE94" s="12" t="s">
        <v>106</v>
      </c>
      <c r="AF94" s="12" t="s">
        <v>106</v>
      </c>
      <c r="AG94" s="12" t="s">
        <v>106</v>
      </c>
      <c r="AH94" s="12" t="s">
        <v>106</v>
      </c>
      <c r="AI94" s="12" t="s">
        <v>106</v>
      </c>
      <c r="AJ94" s="12" t="s">
        <v>106</v>
      </c>
      <c r="AK94" s="12" t="s">
        <v>106</v>
      </c>
      <c r="AL94" s="12" t="s">
        <v>106</v>
      </c>
      <c r="AM94" s="12" t="s">
        <v>107</v>
      </c>
      <c r="AN94" s="12" t="s">
        <v>107</v>
      </c>
      <c r="AO94" s="12">
        <v>1</v>
      </c>
      <c r="AP94" s="12">
        <v>1</v>
      </c>
      <c r="AQ94" s="12" t="s">
        <v>107</v>
      </c>
      <c r="AR94" s="12" t="s">
        <v>107</v>
      </c>
      <c r="AS94" s="12" t="s">
        <v>106</v>
      </c>
      <c r="AT94" s="12" t="s">
        <v>106</v>
      </c>
      <c r="AU94" s="12" t="s">
        <v>107</v>
      </c>
      <c r="AV94" s="12" t="s">
        <v>107</v>
      </c>
      <c r="AW94" s="12">
        <v>2</v>
      </c>
      <c r="AX94" s="12">
        <v>2</v>
      </c>
      <c r="AY94" s="12" t="s">
        <v>106</v>
      </c>
      <c r="AZ94" s="12" t="s">
        <v>106</v>
      </c>
      <c r="BA94" s="12" t="s">
        <v>106</v>
      </c>
      <c r="BB94" s="12" t="s">
        <v>106</v>
      </c>
      <c r="BC94" s="12" t="s">
        <v>107</v>
      </c>
      <c r="BD94" s="12" t="s">
        <v>107</v>
      </c>
      <c r="BE94" s="12" t="s">
        <v>107</v>
      </c>
      <c r="BF94" s="12" t="s">
        <v>107</v>
      </c>
      <c r="BG94" s="12" t="s">
        <v>106</v>
      </c>
      <c r="BH94" s="12" t="s">
        <v>106</v>
      </c>
      <c r="BI94" s="12" t="s">
        <v>107</v>
      </c>
      <c r="BJ94" s="12" t="s">
        <v>107</v>
      </c>
      <c r="BK94" s="12" t="s">
        <v>107</v>
      </c>
      <c r="BL94" s="12" t="s">
        <v>107</v>
      </c>
      <c r="BM94" s="12" t="s">
        <v>106</v>
      </c>
      <c r="BN94" s="12" t="s">
        <v>106</v>
      </c>
      <c r="BO94" s="12">
        <v>2</v>
      </c>
      <c r="BP94" s="12">
        <v>3</v>
      </c>
      <c r="BQ94" s="40"/>
      <c r="BR94" s="29"/>
      <c r="BS94" s="29"/>
      <c r="BT94" s="29"/>
      <c r="BU94" s="29"/>
      <c r="BV94" s="29"/>
      <c r="BW94" s="26"/>
      <c r="BX94" s="26"/>
    </row>
    <row r="95" spans="1:76" x14ac:dyDescent="0.25">
      <c r="A95" s="14">
        <v>2016</v>
      </c>
      <c r="B95" s="14" t="s">
        <v>212</v>
      </c>
      <c r="C95" s="12" t="s">
        <v>106</v>
      </c>
      <c r="D95" s="12" t="s">
        <v>106</v>
      </c>
      <c r="E95" s="12" t="s">
        <v>106</v>
      </c>
      <c r="F95" s="12" t="s">
        <v>106</v>
      </c>
      <c r="G95" s="12" t="s">
        <v>106</v>
      </c>
      <c r="H95" s="12" t="s">
        <v>106</v>
      </c>
      <c r="I95" s="12" t="s">
        <v>106</v>
      </c>
      <c r="J95" s="12" t="s">
        <v>106</v>
      </c>
      <c r="K95" s="12" t="s">
        <v>106</v>
      </c>
      <c r="L95" s="12" t="s">
        <v>106</v>
      </c>
      <c r="M95" s="12" t="s">
        <v>106</v>
      </c>
      <c r="N95" s="12" t="s">
        <v>106</v>
      </c>
      <c r="O95" s="11" t="s">
        <v>280</v>
      </c>
      <c r="P95" s="11" t="s">
        <v>280</v>
      </c>
      <c r="Q95" s="12" t="s">
        <v>106</v>
      </c>
      <c r="R95" s="12" t="s">
        <v>106</v>
      </c>
      <c r="S95" s="12" t="s">
        <v>107</v>
      </c>
      <c r="T95" s="12" t="s">
        <v>107</v>
      </c>
      <c r="U95" s="12" t="s">
        <v>106</v>
      </c>
      <c r="V95" s="12" t="s">
        <v>106</v>
      </c>
      <c r="W95" s="12" t="s">
        <v>106</v>
      </c>
      <c r="X95" s="12" t="s">
        <v>106</v>
      </c>
      <c r="Y95" s="12" t="s">
        <v>106</v>
      </c>
      <c r="Z95" s="12" t="s">
        <v>106</v>
      </c>
      <c r="AA95" s="12" t="s">
        <v>106</v>
      </c>
      <c r="AB95" s="12" t="s">
        <v>106</v>
      </c>
      <c r="AC95" s="12" t="s">
        <v>106</v>
      </c>
      <c r="AD95" s="12" t="s">
        <v>106</v>
      </c>
      <c r="AE95" s="12" t="s">
        <v>106</v>
      </c>
      <c r="AF95" s="12" t="s">
        <v>106</v>
      </c>
      <c r="AG95" s="12" t="s">
        <v>106</v>
      </c>
      <c r="AH95" s="12" t="s">
        <v>106</v>
      </c>
      <c r="AI95" s="12" t="s">
        <v>106</v>
      </c>
      <c r="AJ95" s="12" t="s">
        <v>106</v>
      </c>
      <c r="AK95" s="12" t="s">
        <v>106</v>
      </c>
      <c r="AL95" s="12" t="s">
        <v>106</v>
      </c>
      <c r="AM95" s="12" t="s">
        <v>106</v>
      </c>
      <c r="AN95" s="12" t="s">
        <v>106</v>
      </c>
      <c r="AO95" s="12">
        <v>0</v>
      </c>
      <c r="AP95" s="12">
        <v>1</v>
      </c>
      <c r="AQ95" s="12" t="s">
        <v>107</v>
      </c>
      <c r="AR95" s="12" t="s">
        <v>107</v>
      </c>
      <c r="AS95" s="12" t="s">
        <v>106</v>
      </c>
      <c r="AT95" s="12" t="s">
        <v>106</v>
      </c>
      <c r="AU95" s="12" t="s">
        <v>106</v>
      </c>
      <c r="AV95" s="12" t="s">
        <v>106</v>
      </c>
      <c r="AW95" s="12" t="s">
        <v>106</v>
      </c>
      <c r="AX95" s="12" t="s">
        <v>106</v>
      </c>
      <c r="AY95" s="12" t="s">
        <v>106</v>
      </c>
      <c r="AZ95" s="12" t="s">
        <v>106</v>
      </c>
      <c r="BA95" s="12" t="s">
        <v>106</v>
      </c>
      <c r="BB95" s="12" t="s">
        <v>106</v>
      </c>
      <c r="BC95" s="12" t="s">
        <v>106</v>
      </c>
      <c r="BD95" s="12" t="s">
        <v>106</v>
      </c>
      <c r="BE95" s="12" t="s">
        <v>107</v>
      </c>
      <c r="BF95" s="12" t="s">
        <v>107</v>
      </c>
      <c r="BG95" s="12" t="s">
        <v>106</v>
      </c>
      <c r="BH95" s="12" t="s">
        <v>106</v>
      </c>
      <c r="BI95" s="12" t="s">
        <v>106</v>
      </c>
      <c r="BJ95" s="12" t="s">
        <v>106</v>
      </c>
      <c r="BK95" s="12" t="s">
        <v>106</v>
      </c>
      <c r="BL95" s="12" t="s">
        <v>106</v>
      </c>
      <c r="BM95" s="12" t="s">
        <v>106</v>
      </c>
      <c r="BN95" s="12" t="s">
        <v>106</v>
      </c>
      <c r="BO95" s="12" t="s">
        <v>107</v>
      </c>
      <c r="BP95" s="12" t="s">
        <v>107</v>
      </c>
      <c r="BQ95" s="40"/>
      <c r="BR95" s="29"/>
      <c r="BS95" s="29"/>
      <c r="BT95" s="29"/>
      <c r="BU95" s="29"/>
      <c r="BV95" s="29"/>
      <c r="BW95" s="26"/>
      <c r="BX95" s="26"/>
    </row>
    <row r="96" spans="1:76" x14ac:dyDescent="0.25">
      <c r="A96" s="14">
        <v>2016</v>
      </c>
      <c r="B96" s="14" t="s">
        <v>213</v>
      </c>
      <c r="C96" s="12" t="s">
        <v>106</v>
      </c>
      <c r="D96" s="12" t="s">
        <v>106</v>
      </c>
      <c r="E96" s="12" t="s">
        <v>106</v>
      </c>
      <c r="F96" s="12" t="s">
        <v>106</v>
      </c>
      <c r="G96" s="12" t="s">
        <v>106</v>
      </c>
      <c r="H96" s="12" t="s">
        <v>106</v>
      </c>
      <c r="I96" s="12" t="s">
        <v>106</v>
      </c>
      <c r="J96" s="12" t="s">
        <v>106</v>
      </c>
      <c r="K96" s="12" t="s">
        <v>106</v>
      </c>
      <c r="L96" s="12" t="s">
        <v>106</v>
      </c>
      <c r="M96" s="12" t="s">
        <v>107</v>
      </c>
      <c r="N96" s="12" t="s">
        <v>107</v>
      </c>
      <c r="O96" s="11" t="s">
        <v>280</v>
      </c>
      <c r="P96" s="11" t="s">
        <v>280</v>
      </c>
      <c r="Q96" s="12" t="s">
        <v>107</v>
      </c>
      <c r="R96" s="12" t="s">
        <v>107</v>
      </c>
      <c r="S96" s="12" t="s">
        <v>106</v>
      </c>
      <c r="T96" s="12" t="s">
        <v>106</v>
      </c>
      <c r="U96" s="12" t="s">
        <v>106</v>
      </c>
      <c r="V96" s="12" t="s">
        <v>106</v>
      </c>
      <c r="W96" s="12" t="s">
        <v>106</v>
      </c>
      <c r="X96" s="12" t="s">
        <v>106</v>
      </c>
      <c r="Y96" s="12" t="s">
        <v>106</v>
      </c>
      <c r="Z96" s="12" t="s">
        <v>106</v>
      </c>
      <c r="AA96" s="12" t="s">
        <v>107</v>
      </c>
      <c r="AB96" s="12" t="s">
        <v>107</v>
      </c>
      <c r="AC96" s="12" t="s">
        <v>106</v>
      </c>
      <c r="AD96" s="12" t="s">
        <v>106</v>
      </c>
      <c r="AE96" s="12" t="s">
        <v>106</v>
      </c>
      <c r="AF96" s="12" t="s">
        <v>106</v>
      </c>
      <c r="AG96" s="12" t="s">
        <v>106</v>
      </c>
      <c r="AH96" s="12" t="s">
        <v>106</v>
      </c>
      <c r="AI96" s="12" t="s">
        <v>106</v>
      </c>
      <c r="AJ96" s="12" t="s">
        <v>106</v>
      </c>
      <c r="AK96" s="12" t="s">
        <v>106</v>
      </c>
      <c r="AL96" s="12" t="s">
        <v>106</v>
      </c>
      <c r="AM96" s="12" t="s">
        <v>107</v>
      </c>
      <c r="AN96" s="12" t="s">
        <v>107</v>
      </c>
      <c r="AO96" s="12" t="s">
        <v>106</v>
      </c>
      <c r="AP96" s="12" t="s">
        <v>106</v>
      </c>
      <c r="AQ96" s="12" t="s">
        <v>106</v>
      </c>
      <c r="AR96" s="12" t="s">
        <v>106</v>
      </c>
      <c r="AS96" s="12" t="s">
        <v>106</v>
      </c>
      <c r="AT96" s="12" t="s">
        <v>106</v>
      </c>
      <c r="AU96" s="12" t="s">
        <v>106</v>
      </c>
      <c r="AV96" s="12" t="s">
        <v>106</v>
      </c>
      <c r="AW96" s="12" t="s">
        <v>106</v>
      </c>
      <c r="AX96" s="12" t="s">
        <v>106</v>
      </c>
      <c r="AY96" s="12" t="s">
        <v>106</v>
      </c>
      <c r="AZ96" s="12" t="s">
        <v>106</v>
      </c>
      <c r="BA96" s="12" t="s">
        <v>106</v>
      </c>
      <c r="BB96" s="12" t="s">
        <v>106</v>
      </c>
      <c r="BC96" s="12" t="s">
        <v>106</v>
      </c>
      <c r="BD96" s="12" t="s">
        <v>106</v>
      </c>
      <c r="BE96" s="12" t="s">
        <v>106</v>
      </c>
      <c r="BF96" s="12" t="s">
        <v>106</v>
      </c>
      <c r="BG96" s="12" t="s">
        <v>106</v>
      </c>
      <c r="BH96" s="12" t="s">
        <v>106</v>
      </c>
      <c r="BI96" s="12" t="s">
        <v>107</v>
      </c>
      <c r="BJ96" s="12" t="s">
        <v>107</v>
      </c>
      <c r="BK96" s="12" t="s">
        <v>106</v>
      </c>
      <c r="BL96" s="12" t="s">
        <v>106</v>
      </c>
      <c r="BM96" s="12" t="s">
        <v>106</v>
      </c>
      <c r="BN96" s="12" t="s">
        <v>106</v>
      </c>
      <c r="BO96" s="12" t="s">
        <v>107</v>
      </c>
      <c r="BP96" s="12" t="s">
        <v>107</v>
      </c>
      <c r="BQ96" s="40"/>
      <c r="BR96" s="29"/>
      <c r="BS96" s="29"/>
      <c r="BT96" s="29"/>
      <c r="BU96" s="29"/>
      <c r="BV96" s="29"/>
      <c r="BW96" s="26"/>
      <c r="BX96" s="26"/>
    </row>
    <row r="97" spans="1:76" x14ac:dyDescent="0.25">
      <c r="A97" s="14">
        <v>2016</v>
      </c>
      <c r="B97" s="14" t="s">
        <v>49</v>
      </c>
      <c r="C97" s="12" t="s">
        <v>107</v>
      </c>
      <c r="D97" s="12" t="s">
        <v>107</v>
      </c>
      <c r="E97" s="12" t="s">
        <v>107</v>
      </c>
      <c r="F97" s="12" t="s">
        <v>107</v>
      </c>
      <c r="G97" s="12" t="s">
        <v>106</v>
      </c>
      <c r="H97" s="12" t="s">
        <v>106</v>
      </c>
      <c r="I97" s="12">
        <v>5</v>
      </c>
      <c r="J97" s="12">
        <v>4</v>
      </c>
      <c r="K97" s="12">
        <v>1</v>
      </c>
      <c r="L97" s="12">
        <v>2</v>
      </c>
      <c r="M97" s="12" t="s">
        <v>107</v>
      </c>
      <c r="N97" s="12" t="s">
        <v>107</v>
      </c>
      <c r="O97" s="11" t="s">
        <v>280</v>
      </c>
      <c r="P97" s="11" t="s">
        <v>280</v>
      </c>
      <c r="Q97" s="12">
        <v>7</v>
      </c>
      <c r="R97" s="12">
        <v>5</v>
      </c>
      <c r="S97" s="12">
        <v>4</v>
      </c>
      <c r="T97" s="12">
        <v>4</v>
      </c>
      <c r="U97" s="12">
        <v>3</v>
      </c>
      <c r="V97" s="12">
        <v>3</v>
      </c>
      <c r="W97" s="12">
        <v>2</v>
      </c>
      <c r="X97" s="12">
        <v>3</v>
      </c>
      <c r="Y97" s="12">
        <v>1</v>
      </c>
      <c r="Z97" s="12">
        <v>2</v>
      </c>
      <c r="AA97" s="12" t="s">
        <v>107</v>
      </c>
      <c r="AB97" s="12" t="s">
        <v>107</v>
      </c>
      <c r="AC97" s="12">
        <v>1</v>
      </c>
      <c r="AD97" s="12">
        <v>1</v>
      </c>
      <c r="AE97" s="12">
        <v>13</v>
      </c>
      <c r="AF97" s="12">
        <v>6</v>
      </c>
      <c r="AG97" s="12" t="s">
        <v>106</v>
      </c>
      <c r="AH97" s="12" t="s">
        <v>106</v>
      </c>
      <c r="AI97" s="12">
        <v>3</v>
      </c>
      <c r="AJ97" s="12">
        <v>4</v>
      </c>
      <c r="AK97" s="12">
        <v>4</v>
      </c>
      <c r="AL97" s="12">
        <v>4</v>
      </c>
      <c r="AM97" s="12" t="s">
        <v>107</v>
      </c>
      <c r="AN97" s="12" t="s">
        <v>107</v>
      </c>
      <c r="AO97" s="12" t="s">
        <v>107</v>
      </c>
      <c r="AP97" s="12" t="s">
        <v>107</v>
      </c>
      <c r="AQ97" s="12">
        <v>1</v>
      </c>
      <c r="AR97" s="12">
        <v>1</v>
      </c>
      <c r="AS97" s="12" t="s">
        <v>107</v>
      </c>
      <c r="AT97" s="12" t="s">
        <v>107</v>
      </c>
      <c r="AU97" s="12">
        <v>1</v>
      </c>
      <c r="AV97" s="12">
        <v>2</v>
      </c>
      <c r="AW97" s="12">
        <v>1</v>
      </c>
      <c r="AX97" s="12">
        <v>2</v>
      </c>
      <c r="AY97" s="12">
        <v>1</v>
      </c>
      <c r="AZ97" s="12">
        <v>2</v>
      </c>
      <c r="BA97" s="12">
        <v>3</v>
      </c>
      <c r="BB97" s="12">
        <v>3</v>
      </c>
      <c r="BC97" s="12">
        <v>1</v>
      </c>
      <c r="BD97" s="12">
        <v>2</v>
      </c>
      <c r="BE97" s="12">
        <v>1</v>
      </c>
      <c r="BF97" s="12">
        <v>2</v>
      </c>
      <c r="BG97" s="12" t="s">
        <v>107</v>
      </c>
      <c r="BH97" s="12" t="s">
        <v>107</v>
      </c>
      <c r="BI97" s="12">
        <v>1</v>
      </c>
      <c r="BJ97" s="12">
        <v>2</v>
      </c>
      <c r="BK97" s="12">
        <v>2</v>
      </c>
      <c r="BL97" s="12">
        <v>3</v>
      </c>
      <c r="BM97" s="12" t="s">
        <v>106</v>
      </c>
      <c r="BN97" s="12" t="s">
        <v>106</v>
      </c>
      <c r="BO97" s="12">
        <v>1</v>
      </c>
      <c r="BP97" s="12">
        <v>2</v>
      </c>
      <c r="BQ97" s="40"/>
      <c r="BR97" s="29"/>
      <c r="BS97" s="29"/>
      <c r="BT97" s="29"/>
      <c r="BU97" s="29"/>
      <c r="BV97" s="29"/>
      <c r="BW97" s="26"/>
      <c r="BX97" s="26"/>
    </row>
    <row r="98" spans="1:76" x14ac:dyDescent="0.25">
      <c r="A98" s="14">
        <v>2016</v>
      </c>
      <c r="B98" s="14" t="s">
        <v>270</v>
      </c>
      <c r="C98" s="12" t="s">
        <v>106</v>
      </c>
      <c r="D98" s="12" t="s">
        <v>106</v>
      </c>
      <c r="E98" s="12" t="s">
        <v>106</v>
      </c>
      <c r="F98" s="12" t="s">
        <v>106</v>
      </c>
      <c r="G98" s="12" t="s">
        <v>106</v>
      </c>
      <c r="H98" s="12" t="s">
        <v>106</v>
      </c>
      <c r="I98" s="12" t="s">
        <v>106</v>
      </c>
      <c r="J98" s="12" t="s">
        <v>106</v>
      </c>
      <c r="K98" s="12" t="s">
        <v>106</v>
      </c>
      <c r="L98" s="12" t="s">
        <v>106</v>
      </c>
      <c r="M98" s="12" t="s">
        <v>106</v>
      </c>
      <c r="N98" s="12" t="s">
        <v>106</v>
      </c>
      <c r="O98" s="11" t="s">
        <v>280</v>
      </c>
      <c r="P98" s="11" t="s">
        <v>280</v>
      </c>
      <c r="Q98" s="12" t="s">
        <v>106</v>
      </c>
      <c r="R98" s="12" t="s">
        <v>106</v>
      </c>
      <c r="S98" s="12" t="s">
        <v>106</v>
      </c>
      <c r="T98" s="12" t="s">
        <v>106</v>
      </c>
      <c r="U98" s="12" t="s">
        <v>106</v>
      </c>
      <c r="V98" s="12" t="s">
        <v>106</v>
      </c>
      <c r="W98" s="12" t="s">
        <v>106</v>
      </c>
      <c r="X98" s="12" t="s">
        <v>106</v>
      </c>
      <c r="Y98" s="12" t="s">
        <v>106</v>
      </c>
      <c r="Z98" s="12" t="s">
        <v>106</v>
      </c>
      <c r="AA98" s="12" t="s">
        <v>106</v>
      </c>
      <c r="AB98" s="12" t="s">
        <v>106</v>
      </c>
      <c r="AC98" s="12" t="s">
        <v>106</v>
      </c>
      <c r="AD98" s="12" t="s">
        <v>106</v>
      </c>
      <c r="AE98" s="12" t="s">
        <v>106</v>
      </c>
      <c r="AF98" s="12" t="s">
        <v>106</v>
      </c>
      <c r="AG98" s="12" t="s">
        <v>106</v>
      </c>
      <c r="AH98" s="12" t="s">
        <v>106</v>
      </c>
      <c r="AI98" s="12" t="s">
        <v>106</v>
      </c>
      <c r="AJ98" s="12" t="s">
        <v>106</v>
      </c>
      <c r="AK98" s="12" t="s">
        <v>106</v>
      </c>
      <c r="AL98" s="12" t="s">
        <v>106</v>
      </c>
      <c r="AM98" s="12" t="s">
        <v>106</v>
      </c>
      <c r="AN98" s="12" t="s">
        <v>106</v>
      </c>
      <c r="AO98" s="12" t="s">
        <v>106</v>
      </c>
      <c r="AP98" s="12" t="s">
        <v>106</v>
      </c>
      <c r="AQ98" s="12" t="s">
        <v>106</v>
      </c>
      <c r="AR98" s="12" t="s">
        <v>106</v>
      </c>
      <c r="AS98" s="12" t="s">
        <v>106</v>
      </c>
      <c r="AT98" s="12" t="s">
        <v>106</v>
      </c>
      <c r="AU98" s="12" t="s">
        <v>106</v>
      </c>
      <c r="AV98" s="12" t="s">
        <v>106</v>
      </c>
      <c r="AW98" s="12" t="s">
        <v>106</v>
      </c>
      <c r="AX98" s="12" t="s">
        <v>106</v>
      </c>
      <c r="AY98" s="12" t="s">
        <v>106</v>
      </c>
      <c r="AZ98" s="12" t="s">
        <v>106</v>
      </c>
      <c r="BA98" s="12" t="s">
        <v>106</v>
      </c>
      <c r="BB98" s="12" t="s">
        <v>106</v>
      </c>
      <c r="BC98" s="12" t="s">
        <v>106</v>
      </c>
      <c r="BD98" s="12" t="s">
        <v>106</v>
      </c>
      <c r="BE98" s="12" t="s">
        <v>106</v>
      </c>
      <c r="BF98" s="12" t="s">
        <v>106</v>
      </c>
      <c r="BG98" s="12" t="s">
        <v>106</v>
      </c>
      <c r="BH98" s="12" t="s">
        <v>106</v>
      </c>
      <c r="BI98" s="12" t="s">
        <v>106</v>
      </c>
      <c r="BJ98" s="12" t="s">
        <v>106</v>
      </c>
      <c r="BK98" s="12" t="s">
        <v>106</v>
      </c>
      <c r="BL98" s="12" t="s">
        <v>106</v>
      </c>
      <c r="BM98" s="12" t="s">
        <v>106</v>
      </c>
      <c r="BN98" s="12" t="s">
        <v>106</v>
      </c>
      <c r="BO98" s="12" t="s">
        <v>106</v>
      </c>
      <c r="BP98" s="12" t="s">
        <v>106</v>
      </c>
      <c r="BQ98" s="40"/>
      <c r="BR98" s="29"/>
      <c r="BS98" s="29"/>
      <c r="BT98" s="29"/>
      <c r="BU98" s="29"/>
      <c r="BV98" s="29"/>
      <c r="BW98" s="26"/>
      <c r="BX98" s="26"/>
    </row>
    <row r="99" spans="1:76" x14ac:dyDescent="0.25">
      <c r="A99" s="14">
        <v>2016</v>
      </c>
      <c r="B99" s="14" t="s">
        <v>214</v>
      </c>
      <c r="C99" s="12">
        <v>1</v>
      </c>
      <c r="D99" s="12">
        <v>1</v>
      </c>
      <c r="E99" s="12" t="s">
        <v>106</v>
      </c>
      <c r="F99" s="12" t="s">
        <v>106</v>
      </c>
      <c r="G99" s="12" t="s">
        <v>106</v>
      </c>
      <c r="H99" s="12" t="s">
        <v>106</v>
      </c>
      <c r="I99" s="12">
        <v>1</v>
      </c>
      <c r="J99" s="12">
        <v>2</v>
      </c>
      <c r="K99" s="12" t="s">
        <v>106</v>
      </c>
      <c r="L99" s="12" t="s">
        <v>106</v>
      </c>
      <c r="M99" s="12">
        <v>2</v>
      </c>
      <c r="N99" s="12">
        <v>2</v>
      </c>
      <c r="O99" s="11" t="s">
        <v>280</v>
      </c>
      <c r="P99" s="11" t="s">
        <v>280</v>
      </c>
      <c r="Q99" s="12" t="s">
        <v>106</v>
      </c>
      <c r="R99" s="12" t="s">
        <v>106</v>
      </c>
      <c r="S99" s="12">
        <v>2</v>
      </c>
      <c r="T99" s="12">
        <v>3</v>
      </c>
      <c r="U99" s="12" t="s">
        <v>107</v>
      </c>
      <c r="V99" s="12" t="s">
        <v>107</v>
      </c>
      <c r="W99" s="12" t="s">
        <v>106</v>
      </c>
      <c r="X99" s="12" t="s">
        <v>106</v>
      </c>
      <c r="Y99" s="12" t="s">
        <v>106</v>
      </c>
      <c r="Z99" s="12" t="s">
        <v>106</v>
      </c>
      <c r="AA99" s="12" t="s">
        <v>106</v>
      </c>
      <c r="AB99" s="12" t="s">
        <v>106</v>
      </c>
      <c r="AC99" s="12">
        <v>3</v>
      </c>
      <c r="AD99" s="12">
        <v>3</v>
      </c>
      <c r="AE99" s="12" t="s">
        <v>106</v>
      </c>
      <c r="AF99" s="12" t="s">
        <v>106</v>
      </c>
      <c r="AG99" s="12" t="s">
        <v>107</v>
      </c>
      <c r="AH99" s="12" t="s">
        <v>107</v>
      </c>
      <c r="AI99" s="12" t="s">
        <v>106</v>
      </c>
      <c r="AJ99" s="12" t="s">
        <v>106</v>
      </c>
      <c r="AK99" s="12" t="s">
        <v>106</v>
      </c>
      <c r="AL99" s="12" t="s">
        <v>106</v>
      </c>
      <c r="AM99" s="12">
        <v>1</v>
      </c>
      <c r="AN99" s="12">
        <v>2</v>
      </c>
      <c r="AO99" s="12">
        <v>1</v>
      </c>
      <c r="AP99" s="12">
        <v>1</v>
      </c>
      <c r="AQ99" s="12" t="s">
        <v>107</v>
      </c>
      <c r="AR99" s="12" t="s">
        <v>107</v>
      </c>
      <c r="AS99" s="12" t="s">
        <v>106</v>
      </c>
      <c r="AT99" s="12" t="s">
        <v>106</v>
      </c>
      <c r="AU99" s="12" t="s">
        <v>106</v>
      </c>
      <c r="AV99" s="12" t="s">
        <v>106</v>
      </c>
      <c r="AW99" s="12" t="s">
        <v>107</v>
      </c>
      <c r="AX99" s="12" t="s">
        <v>107</v>
      </c>
      <c r="AY99" s="12">
        <v>2</v>
      </c>
      <c r="AZ99" s="12">
        <v>3</v>
      </c>
      <c r="BA99" s="12" t="s">
        <v>107</v>
      </c>
      <c r="BB99" s="12" t="s">
        <v>107</v>
      </c>
      <c r="BC99" s="12" t="s">
        <v>106</v>
      </c>
      <c r="BD99" s="12" t="s">
        <v>106</v>
      </c>
      <c r="BE99" s="12" t="s">
        <v>106</v>
      </c>
      <c r="BF99" s="12" t="s">
        <v>106</v>
      </c>
      <c r="BG99" s="12" t="s">
        <v>106</v>
      </c>
      <c r="BH99" s="12" t="s">
        <v>106</v>
      </c>
      <c r="BI99" s="12" t="s">
        <v>106</v>
      </c>
      <c r="BJ99" s="12" t="s">
        <v>106</v>
      </c>
      <c r="BK99" s="12" t="s">
        <v>107</v>
      </c>
      <c r="BL99" s="12" t="s">
        <v>107</v>
      </c>
      <c r="BM99" s="12" t="s">
        <v>106</v>
      </c>
      <c r="BN99" s="12" t="s">
        <v>106</v>
      </c>
      <c r="BO99" s="12">
        <v>1</v>
      </c>
      <c r="BP99" s="12">
        <v>2</v>
      </c>
      <c r="BQ99" s="40"/>
      <c r="BR99" s="29"/>
      <c r="BS99" s="29"/>
      <c r="BT99" s="29"/>
      <c r="BU99" s="29"/>
      <c r="BV99" s="29"/>
      <c r="BW99" s="26"/>
      <c r="BX99" s="26"/>
    </row>
    <row r="100" spans="1:76" x14ac:dyDescent="0.25">
      <c r="A100" s="14">
        <v>2016</v>
      </c>
      <c r="B100" s="14" t="s">
        <v>215</v>
      </c>
      <c r="C100" s="12" t="s">
        <v>106</v>
      </c>
      <c r="D100" s="12" t="s">
        <v>106</v>
      </c>
      <c r="E100" s="12" t="s">
        <v>106</v>
      </c>
      <c r="F100" s="12" t="s">
        <v>106</v>
      </c>
      <c r="G100" s="12" t="s">
        <v>106</v>
      </c>
      <c r="H100" s="12" t="s">
        <v>106</v>
      </c>
      <c r="I100" s="12" t="s">
        <v>107</v>
      </c>
      <c r="J100" s="12" t="s">
        <v>107</v>
      </c>
      <c r="K100" s="12" t="s">
        <v>106</v>
      </c>
      <c r="L100" s="12" t="s">
        <v>106</v>
      </c>
      <c r="M100" s="12" t="s">
        <v>107</v>
      </c>
      <c r="N100" s="12" t="s">
        <v>107</v>
      </c>
      <c r="O100" s="11" t="s">
        <v>280</v>
      </c>
      <c r="P100" s="11" t="s">
        <v>280</v>
      </c>
      <c r="Q100" s="12" t="s">
        <v>106</v>
      </c>
      <c r="R100" s="12" t="s">
        <v>106</v>
      </c>
      <c r="S100" s="12" t="s">
        <v>106</v>
      </c>
      <c r="T100" s="12" t="s">
        <v>106</v>
      </c>
      <c r="U100" s="12" t="s">
        <v>106</v>
      </c>
      <c r="V100" s="12" t="s">
        <v>106</v>
      </c>
      <c r="W100" s="12" t="s">
        <v>106</v>
      </c>
      <c r="X100" s="12" t="s">
        <v>106</v>
      </c>
      <c r="Y100" s="12" t="s">
        <v>107</v>
      </c>
      <c r="Z100" s="12" t="s">
        <v>107</v>
      </c>
      <c r="AA100" s="12" t="s">
        <v>106</v>
      </c>
      <c r="AB100" s="12" t="s">
        <v>106</v>
      </c>
      <c r="AC100" s="12" t="s">
        <v>106</v>
      </c>
      <c r="AD100" s="12" t="s">
        <v>106</v>
      </c>
      <c r="AE100" s="12">
        <v>1</v>
      </c>
      <c r="AF100" s="12">
        <v>2</v>
      </c>
      <c r="AG100" s="12" t="s">
        <v>106</v>
      </c>
      <c r="AH100" s="12" t="s">
        <v>106</v>
      </c>
      <c r="AI100" s="12" t="s">
        <v>106</v>
      </c>
      <c r="AJ100" s="12" t="s">
        <v>106</v>
      </c>
      <c r="AK100" s="12" t="s">
        <v>107</v>
      </c>
      <c r="AL100" s="12" t="s">
        <v>107</v>
      </c>
      <c r="AM100" s="12" t="s">
        <v>106</v>
      </c>
      <c r="AN100" s="12" t="s">
        <v>106</v>
      </c>
      <c r="AO100" s="12">
        <v>1</v>
      </c>
      <c r="AP100" s="12">
        <v>1</v>
      </c>
      <c r="AQ100" s="12" t="s">
        <v>106</v>
      </c>
      <c r="AR100" s="12" t="s">
        <v>106</v>
      </c>
      <c r="AS100" s="12" t="s">
        <v>106</v>
      </c>
      <c r="AT100" s="12" t="s">
        <v>106</v>
      </c>
      <c r="AU100" s="12" t="s">
        <v>107</v>
      </c>
      <c r="AV100" s="12" t="s">
        <v>107</v>
      </c>
      <c r="AW100" s="12" t="s">
        <v>106</v>
      </c>
      <c r="AX100" s="12" t="s">
        <v>106</v>
      </c>
      <c r="AY100" s="12" t="s">
        <v>106</v>
      </c>
      <c r="AZ100" s="12" t="s">
        <v>106</v>
      </c>
      <c r="BA100" s="12" t="s">
        <v>106</v>
      </c>
      <c r="BB100" s="12" t="s">
        <v>106</v>
      </c>
      <c r="BC100" s="12" t="s">
        <v>106</v>
      </c>
      <c r="BD100" s="12" t="s">
        <v>106</v>
      </c>
      <c r="BE100" s="12" t="s">
        <v>106</v>
      </c>
      <c r="BF100" s="12" t="s">
        <v>106</v>
      </c>
      <c r="BG100" s="12" t="s">
        <v>107</v>
      </c>
      <c r="BH100" s="12" t="s">
        <v>107</v>
      </c>
      <c r="BI100" s="12" t="s">
        <v>106</v>
      </c>
      <c r="BJ100" s="12" t="s">
        <v>106</v>
      </c>
      <c r="BK100" s="12" t="s">
        <v>106</v>
      </c>
      <c r="BL100" s="12" t="s">
        <v>106</v>
      </c>
      <c r="BM100" s="12" t="s">
        <v>106</v>
      </c>
      <c r="BN100" s="12" t="s">
        <v>106</v>
      </c>
      <c r="BO100" s="12">
        <v>1</v>
      </c>
      <c r="BP100" s="12">
        <v>2</v>
      </c>
      <c r="BQ100" s="40"/>
      <c r="BR100" s="29"/>
      <c r="BS100" s="29"/>
      <c r="BT100" s="29"/>
      <c r="BU100" s="29"/>
      <c r="BV100" s="29"/>
      <c r="BW100" s="26"/>
      <c r="BX100" s="26"/>
    </row>
    <row r="101" spans="1:76" x14ac:dyDescent="0.25">
      <c r="A101" s="14">
        <v>2016</v>
      </c>
      <c r="B101" s="14" t="s">
        <v>216</v>
      </c>
      <c r="C101" s="12" t="s">
        <v>107</v>
      </c>
      <c r="D101" s="12" t="s">
        <v>107</v>
      </c>
      <c r="E101" s="12" t="s">
        <v>106</v>
      </c>
      <c r="F101" s="12" t="s">
        <v>106</v>
      </c>
      <c r="G101" s="12" t="s">
        <v>106</v>
      </c>
      <c r="H101" s="12" t="s">
        <v>106</v>
      </c>
      <c r="I101" s="12" t="s">
        <v>106</v>
      </c>
      <c r="J101" s="12" t="s">
        <v>106</v>
      </c>
      <c r="K101" s="12" t="s">
        <v>106</v>
      </c>
      <c r="L101" s="12" t="s">
        <v>106</v>
      </c>
      <c r="M101" s="12" t="s">
        <v>106</v>
      </c>
      <c r="N101" s="12" t="s">
        <v>106</v>
      </c>
      <c r="O101" s="11" t="s">
        <v>280</v>
      </c>
      <c r="P101" s="11" t="s">
        <v>280</v>
      </c>
      <c r="Q101" s="12" t="s">
        <v>106</v>
      </c>
      <c r="R101" s="12" t="s">
        <v>106</v>
      </c>
      <c r="S101" s="12" t="s">
        <v>106</v>
      </c>
      <c r="T101" s="12" t="s">
        <v>106</v>
      </c>
      <c r="U101" s="12" t="s">
        <v>106</v>
      </c>
      <c r="V101" s="12" t="s">
        <v>106</v>
      </c>
      <c r="W101" s="12" t="s">
        <v>106</v>
      </c>
      <c r="X101" s="12" t="s">
        <v>106</v>
      </c>
      <c r="Y101" s="12" t="s">
        <v>106</v>
      </c>
      <c r="Z101" s="12" t="s">
        <v>106</v>
      </c>
      <c r="AA101" s="12" t="s">
        <v>106</v>
      </c>
      <c r="AB101" s="12" t="s">
        <v>106</v>
      </c>
      <c r="AC101" s="12" t="s">
        <v>106</v>
      </c>
      <c r="AD101" s="12" t="s">
        <v>106</v>
      </c>
      <c r="AE101" s="12" t="s">
        <v>106</v>
      </c>
      <c r="AF101" s="12" t="s">
        <v>106</v>
      </c>
      <c r="AG101" s="12" t="s">
        <v>106</v>
      </c>
      <c r="AH101" s="12" t="s">
        <v>106</v>
      </c>
      <c r="AI101" s="12" t="s">
        <v>106</v>
      </c>
      <c r="AJ101" s="12" t="s">
        <v>106</v>
      </c>
      <c r="AK101" s="12" t="s">
        <v>106</v>
      </c>
      <c r="AL101" s="12" t="s">
        <v>106</v>
      </c>
      <c r="AM101" s="12" t="s">
        <v>106</v>
      </c>
      <c r="AN101" s="12" t="s">
        <v>106</v>
      </c>
      <c r="AO101" s="12" t="s">
        <v>106</v>
      </c>
      <c r="AP101" s="12" t="s">
        <v>106</v>
      </c>
      <c r="AQ101" s="12" t="s">
        <v>106</v>
      </c>
      <c r="AR101" s="12" t="s">
        <v>106</v>
      </c>
      <c r="AS101" s="12" t="s">
        <v>106</v>
      </c>
      <c r="AT101" s="12" t="s">
        <v>106</v>
      </c>
      <c r="AU101" s="12" t="s">
        <v>106</v>
      </c>
      <c r="AV101" s="12" t="s">
        <v>106</v>
      </c>
      <c r="AW101" s="12" t="s">
        <v>106</v>
      </c>
      <c r="AX101" s="12" t="s">
        <v>106</v>
      </c>
      <c r="AY101" s="12" t="s">
        <v>106</v>
      </c>
      <c r="AZ101" s="12" t="s">
        <v>106</v>
      </c>
      <c r="BA101" s="12" t="s">
        <v>106</v>
      </c>
      <c r="BB101" s="12" t="s">
        <v>106</v>
      </c>
      <c r="BC101" s="12" t="s">
        <v>106</v>
      </c>
      <c r="BD101" s="12" t="s">
        <v>106</v>
      </c>
      <c r="BE101" s="12" t="s">
        <v>106</v>
      </c>
      <c r="BF101" s="12" t="s">
        <v>106</v>
      </c>
      <c r="BG101" s="12" t="s">
        <v>106</v>
      </c>
      <c r="BH101" s="12" t="s">
        <v>106</v>
      </c>
      <c r="BI101" s="12" t="s">
        <v>106</v>
      </c>
      <c r="BJ101" s="12" t="s">
        <v>106</v>
      </c>
      <c r="BK101" s="12" t="s">
        <v>106</v>
      </c>
      <c r="BL101" s="12" t="s">
        <v>106</v>
      </c>
      <c r="BM101" s="12" t="s">
        <v>106</v>
      </c>
      <c r="BN101" s="12" t="s">
        <v>106</v>
      </c>
      <c r="BO101" s="12" t="s">
        <v>106</v>
      </c>
      <c r="BP101" s="12" t="s">
        <v>106</v>
      </c>
      <c r="BQ101" s="40"/>
      <c r="BR101" s="29"/>
      <c r="BS101" s="29"/>
      <c r="BT101" s="29"/>
      <c r="BU101" s="29"/>
      <c r="BV101" s="29"/>
      <c r="BW101" s="26"/>
      <c r="BX101" s="26"/>
    </row>
    <row r="102" spans="1:76" x14ac:dyDescent="0.25">
      <c r="A102" s="14">
        <v>2016</v>
      </c>
      <c r="B102" s="14" t="s">
        <v>50</v>
      </c>
      <c r="C102" s="12" t="s">
        <v>106</v>
      </c>
      <c r="D102" s="13" t="s">
        <v>106</v>
      </c>
      <c r="E102" s="12" t="s">
        <v>106</v>
      </c>
      <c r="F102" s="13" t="s">
        <v>106</v>
      </c>
      <c r="G102" s="12" t="s">
        <v>106</v>
      </c>
      <c r="H102" s="13" t="s">
        <v>106</v>
      </c>
      <c r="I102" s="12" t="s">
        <v>106</v>
      </c>
      <c r="J102" s="13" t="s">
        <v>106</v>
      </c>
      <c r="K102" s="12" t="s">
        <v>106</v>
      </c>
      <c r="L102" s="13" t="s">
        <v>106</v>
      </c>
      <c r="M102" s="12" t="s">
        <v>106</v>
      </c>
      <c r="N102" s="13" t="s">
        <v>106</v>
      </c>
      <c r="O102" s="11" t="s">
        <v>280</v>
      </c>
      <c r="P102" s="11" t="s">
        <v>280</v>
      </c>
      <c r="Q102" s="12" t="s">
        <v>106</v>
      </c>
      <c r="R102" s="13" t="s">
        <v>106</v>
      </c>
      <c r="S102" s="12" t="s">
        <v>106</v>
      </c>
      <c r="T102" s="13" t="s">
        <v>106</v>
      </c>
      <c r="U102" s="12" t="s">
        <v>106</v>
      </c>
      <c r="V102" s="13" t="s">
        <v>106</v>
      </c>
      <c r="W102" s="12" t="s">
        <v>106</v>
      </c>
      <c r="X102" s="13" t="s">
        <v>106</v>
      </c>
      <c r="Y102" s="12" t="s">
        <v>106</v>
      </c>
      <c r="Z102" s="13" t="s">
        <v>106</v>
      </c>
      <c r="AA102" s="12" t="s">
        <v>106</v>
      </c>
      <c r="AB102" s="13" t="s">
        <v>106</v>
      </c>
      <c r="AC102" s="12" t="s">
        <v>107</v>
      </c>
      <c r="AD102" s="13" t="s">
        <v>107</v>
      </c>
      <c r="AE102" s="12" t="s">
        <v>106</v>
      </c>
      <c r="AF102" s="13" t="s">
        <v>106</v>
      </c>
      <c r="AG102" s="12" t="s">
        <v>106</v>
      </c>
      <c r="AH102" s="13" t="s">
        <v>106</v>
      </c>
      <c r="AI102" s="12" t="s">
        <v>106</v>
      </c>
      <c r="AJ102" s="13" t="s">
        <v>106</v>
      </c>
      <c r="AK102" s="12" t="s">
        <v>106</v>
      </c>
      <c r="AL102" s="13" t="s">
        <v>106</v>
      </c>
      <c r="AM102" s="12" t="s">
        <v>106</v>
      </c>
      <c r="AN102" s="13" t="s">
        <v>106</v>
      </c>
      <c r="AO102" s="12" t="s">
        <v>107</v>
      </c>
      <c r="AP102" s="13" t="s">
        <v>107</v>
      </c>
      <c r="AQ102" s="12" t="s">
        <v>106</v>
      </c>
      <c r="AR102" s="13" t="s">
        <v>106</v>
      </c>
      <c r="AS102" s="12" t="s">
        <v>106</v>
      </c>
      <c r="AT102" s="13" t="s">
        <v>106</v>
      </c>
      <c r="AU102" s="12" t="s">
        <v>106</v>
      </c>
      <c r="AV102" s="13" t="s">
        <v>106</v>
      </c>
      <c r="AW102" s="12" t="s">
        <v>106</v>
      </c>
      <c r="AX102" s="13" t="s">
        <v>106</v>
      </c>
      <c r="AY102" s="12" t="s">
        <v>106</v>
      </c>
      <c r="AZ102" s="13" t="s">
        <v>106</v>
      </c>
      <c r="BA102" s="12" t="s">
        <v>106</v>
      </c>
      <c r="BB102" s="13" t="s">
        <v>106</v>
      </c>
      <c r="BC102" s="12" t="s">
        <v>106</v>
      </c>
      <c r="BD102" s="13" t="s">
        <v>106</v>
      </c>
      <c r="BE102" s="12" t="s">
        <v>106</v>
      </c>
      <c r="BF102" s="13" t="s">
        <v>106</v>
      </c>
      <c r="BG102" s="12" t="s">
        <v>106</v>
      </c>
      <c r="BH102" s="13" t="s">
        <v>106</v>
      </c>
      <c r="BI102" s="12" t="s">
        <v>106</v>
      </c>
      <c r="BJ102" s="13" t="s">
        <v>106</v>
      </c>
      <c r="BK102" s="12" t="s">
        <v>106</v>
      </c>
      <c r="BL102" s="13" t="s">
        <v>106</v>
      </c>
      <c r="BM102" s="12" t="s">
        <v>106</v>
      </c>
      <c r="BN102" s="13" t="s">
        <v>106</v>
      </c>
      <c r="BO102" s="12" t="s">
        <v>106</v>
      </c>
      <c r="BP102" s="13" t="s">
        <v>106</v>
      </c>
      <c r="BQ102" s="40"/>
      <c r="BR102" s="29"/>
      <c r="BS102" s="29"/>
      <c r="BT102" s="29"/>
      <c r="BU102" s="29"/>
      <c r="BV102" s="29"/>
      <c r="BW102" s="26"/>
      <c r="BX102" s="26"/>
    </row>
    <row r="103" spans="1:76" x14ac:dyDescent="0.25">
      <c r="A103" s="14">
        <v>2016</v>
      </c>
      <c r="B103" s="14" t="s">
        <v>51</v>
      </c>
      <c r="C103" s="13" t="s">
        <v>107</v>
      </c>
      <c r="D103" s="13" t="s">
        <v>107</v>
      </c>
      <c r="E103" s="13" t="s">
        <v>106</v>
      </c>
      <c r="F103" s="13" t="s">
        <v>106</v>
      </c>
      <c r="G103" s="13" t="s">
        <v>106</v>
      </c>
      <c r="H103" s="13" t="s">
        <v>106</v>
      </c>
      <c r="I103" s="13">
        <v>1</v>
      </c>
      <c r="J103" s="13">
        <v>2</v>
      </c>
      <c r="K103" s="13" t="s">
        <v>106</v>
      </c>
      <c r="L103" s="13" t="s">
        <v>106</v>
      </c>
      <c r="M103" s="13" t="s">
        <v>106</v>
      </c>
      <c r="N103" s="13" t="s">
        <v>106</v>
      </c>
      <c r="O103" s="11" t="s">
        <v>280</v>
      </c>
      <c r="P103" s="11" t="s">
        <v>280</v>
      </c>
      <c r="Q103" s="13" t="s">
        <v>107</v>
      </c>
      <c r="R103" s="13" t="s">
        <v>107</v>
      </c>
      <c r="S103" s="13" t="s">
        <v>106</v>
      </c>
      <c r="T103" s="13" t="s">
        <v>106</v>
      </c>
      <c r="U103" s="13" t="s">
        <v>107</v>
      </c>
      <c r="V103" s="13" t="s">
        <v>107</v>
      </c>
      <c r="W103" s="13" t="s">
        <v>107</v>
      </c>
      <c r="X103" s="13" t="s">
        <v>107</v>
      </c>
      <c r="Y103" s="13" t="s">
        <v>107</v>
      </c>
      <c r="Z103" s="13" t="s">
        <v>107</v>
      </c>
      <c r="AA103" s="13" t="s">
        <v>107</v>
      </c>
      <c r="AB103" s="13" t="s">
        <v>107</v>
      </c>
      <c r="AC103" s="13" t="s">
        <v>107</v>
      </c>
      <c r="AD103" s="13" t="s">
        <v>107</v>
      </c>
      <c r="AE103" s="13" t="s">
        <v>106</v>
      </c>
      <c r="AF103" s="13" t="s">
        <v>106</v>
      </c>
      <c r="AG103" s="13" t="s">
        <v>106</v>
      </c>
      <c r="AH103" s="13" t="s">
        <v>106</v>
      </c>
      <c r="AI103" s="13" t="s">
        <v>106</v>
      </c>
      <c r="AJ103" s="13" t="s">
        <v>106</v>
      </c>
      <c r="AK103" s="13" t="s">
        <v>107</v>
      </c>
      <c r="AL103" s="13" t="s">
        <v>107</v>
      </c>
      <c r="AM103" s="13" t="s">
        <v>107</v>
      </c>
      <c r="AN103" s="13" t="s">
        <v>107</v>
      </c>
      <c r="AO103" s="13" t="s">
        <v>106</v>
      </c>
      <c r="AP103" s="13" t="s">
        <v>106</v>
      </c>
      <c r="AQ103" s="13" t="s">
        <v>107</v>
      </c>
      <c r="AR103" s="13" t="s">
        <v>107</v>
      </c>
      <c r="AS103" s="13" t="s">
        <v>106</v>
      </c>
      <c r="AT103" s="13" t="s">
        <v>106</v>
      </c>
      <c r="AU103" s="13" t="s">
        <v>107</v>
      </c>
      <c r="AV103" s="13" t="s">
        <v>107</v>
      </c>
      <c r="AW103" s="13" t="s">
        <v>106</v>
      </c>
      <c r="AX103" s="13" t="s">
        <v>106</v>
      </c>
      <c r="AY103" s="13" t="s">
        <v>106</v>
      </c>
      <c r="AZ103" s="13" t="s">
        <v>106</v>
      </c>
      <c r="BA103" s="13">
        <v>1</v>
      </c>
      <c r="BB103" s="13">
        <v>2</v>
      </c>
      <c r="BC103" s="13" t="s">
        <v>106</v>
      </c>
      <c r="BD103" s="13" t="s">
        <v>106</v>
      </c>
      <c r="BE103" s="13" t="s">
        <v>106</v>
      </c>
      <c r="BF103" s="13" t="s">
        <v>106</v>
      </c>
      <c r="BG103" s="13" t="s">
        <v>106</v>
      </c>
      <c r="BH103" s="13" t="s">
        <v>106</v>
      </c>
      <c r="BI103" s="13">
        <v>1</v>
      </c>
      <c r="BJ103" s="13">
        <v>2</v>
      </c>
      <c r="BK103" s="13" t="s">
        <v>107</v>
      </c>
      <c r="BL103" s="13" t="s">
        <v>107</v>
      </c>
      <c r="BM103" s="13" t="s">
        <v>106</v>
      </c>
      <c r="BN103" s="13" t="s">
        <v>106</v>
      </c>
      <c r="BO103" s="13" t="s">
        <v>107</v>
      </c>
      <c r="BP103" s="13" t="s">
        <v>107</v>
      </c>
      <c r="BQ103" s="40"/>
      <c r="BR103" s="29"/>
      <c r="BS103" s="29"/>
      <c r="BT103" s="29"/>
      <c r="BU103" s="29"/>
      <c r="BV103" s="29"/>
      <c r="BW103" s="26"/>
      <c r="BX103" s="26"/>
    </row>
    <row r="104" spans="1:76" x14ac:dyDescent="0.25">
      <c r="A104" s="14">
        <v>2016</v>
      </c>
      <c r="B104" s="14" t="s">
        <v>52</v>
      </c>
      <c r="C104" s="13" t="s">
        <v>106</v>
      </c>
      <c r="D104" s="12" t="s">
        <v>106</v>
      </c>
      <c r="E104" s="13" t="s">
        <v>107</v>
      </c>
      <c r="F104" s="12" t="s">
        <v>107</v>
      </c>
      <c r="G104" s="13" t="s">
        <v>106</v>
      </c>
      <c r="H104" s="12" t="s">
        <v>106</v>
      </c>
      <c r="I104" s="13" t="s">
        <v>107</v>
      </c>
      <c r="J104" s="12" t="s">
        <v>107</v>
      </c>
      <c r="K104" s="13" t="s">
        <v>106</v>
      </c>
      <c r="L104" s="12" t="s">
        <v>106</v>
      </c>
      <c r="M104" s="13" t="s">
        <v>106</v>
      </c>
      <c r="N104" s="12" t="s">
        <v>106</v>
      </c>
      <c r="O104" s="11" t="s">
        <v>280</v>
      </c>
      <c r="P104" s="11" t="s">
        <v>280</v>
      </c>
      <c r="Q104" s="13" t="s">
        <v>106</v>
      </c>
      <c r="R104" s="12" t="s">
        <v>106</v>
      </c>
      <c r="S104" s="13" t="s">
        <v>107</v>
      </c>
      <c r="T104" s="12" t="s">
        <v>107</v>
      </c>
      <c r="U104" s="13" t="s">
        <v>106</v>
      </c>
      <c r="V104" s="12" t="s">
        <v>106</v>
      </c>
      <c r="W104" s="13" t="s">
        <v>107</v>
      </c>
      <c r="X104" s="12" t="s">
        <v>107</v>
      </c>
      <c r="Y104" s="13" t="s">
        <v>106</v>
      </c>
      <c r="Z104" s="12" t="s">
        <v>106</v>
      </c>
      <c r="AA104" s="13" t="s">
        <v>107</v>
      </c>
      <c r="AB104" s="12" t="s">
        <v>107</v>
      </c>
      <c r="AC104" s="13" t="s">
        <v>107</v>
      </c>
      <c r="AD104" s="12" t="s">
        <v>107</v>
      </c>
      <c r="AE104" s="13" t="s">
        <v>106</v>
      </c>
      <c r="AF104" s="12" t="s">
        <v>106</v>
      </c>
      <c r="AG104" s="13" t="s">
        <v>106</v>
      </c>
      <c r="AH104" s="12" t="s">
        <v>106</v>
      </c>
      <c r="AI104" s="13" t="s">
        <v>107</v>
      </c>
      <c r="AJ104" s="12" t="s">
        <v>107</v>
      </c>
      <c r="AK104" s="13" t="s">
        <v>106</v>
      </c>
      <c r="AL104" s="12" t="s">
        <v>106</v>
      </c>
      <c r="AM104" s="13" t="s">
        <v>107</v>
      </c>
      <c r="AN104" s="12" t="s">
        <v>107</v>
      </c>
      <c r="AO104" s="13">
        <v>1</v>
      </c>
      <c r="AP104" s="12">
        <v>1</v>
      </c>
      <c r="AQ104" s="13">
        <v>1</v>
      </c>
      <c r="AR104" s="12">
        <v>2</v>
      </c>
      <c r="AS104" s="13" t="s">
        <v>106</v>
      </c>
      <c r="AT104" s="12" t="s">
        <v>106</v>
      </c>
      <c r="AU104" s="13" t="s">
        <v>106</v>
      </c>
      <c r="AV104" s="12" t="s">
        <v>106</v>
      </c>
      <c r="AW104" s="13" t="s">
        <v>106</v>
      </c>
      <c r="AX104" s="12" t="s">
        <v>106</v>
      </c>
      <c r="AY104" s="13" t="s">
        <v>106</v>
      </c>
      <c r="AZ104" s="12" t="s">
        <v>106</v>
      </c>
      <c r="BA104" s="13" t="s">
        <v>107</v>
      </c>
      <c r="BB104" s="12" t="s">
        <v>107</v>
      </c>
      <c r="BC104" s="13" t="s">
        <v>106</v>
      </c>
      <c r="BD104" s="12" t="s">
        <v>106</v>
      </c>
      <c r="BE104" s="13" t="s">
        <v>106</v>
      </c>
      <c r="BF104" s="12" t="s">
        <v>106</v>
      </c>
      <c r="BG104" s="13" t="s">
        <v>107</v>
      </c>
      <c r="BH104" s="12" t="s">
        <v>107</v>
      </c>
      <c r="BI104" s="13" t="s">
        <v>107</v>
      </c>
      <c r="BJ104" s="12" t="s">
        <v>107</v>
      </c>
      <c r="BK104" s="13" t="s">
        <v>106</v>
      </c>
      <c r="BL104" s="12" t="s">
        <v>106</v>
      </c>
      <c r="BM104" s="13" t="s">
        <v>106</v>
      </c>
      <c r="BN104" s="12" t="s">
        <v>106</v>
      </c>
      <c r="BO104" s="13">
        <v>3</v>
      </c>
      <c r="BP104" s="12">
        <v>3</v>
      </c>
      <c r="BQ104" s="40"/>
      <c r="BR104" s="29"/>
      <c r="BS104" s="29"/>
      <c r="BT104" s="29"/>
      <c r="BU104" s="29"/>
      <c r="BV104" s="29"/>
      <c r="BW104" s="26"/>
      <c r="BX104" s="26"/>
    </row>
    <row r="105" spans="1:76" x14ac:dyDescent="0.25">
      <c r="A105" s="14">
        <v>2016</v>
      </c>
      <c r="B105" s="14" t="s">
        <v>218</v>
      </c>
      <c r="C105" s="13" t="s">
        <v>106</v>
      </c>
      <c r="D105" s="13" t="s">
        <v>106</v>
      </c>
      <c r="E105" s="13" t="s">
        <v>106</v>
      </c>
      <c r="F105" s="13" t="s">
        <v>106</v>
      </c>
      <c r="G105" s="13" t="s">
        <v>106</v>
      </c>
      <c r="H105" s="13" t="s">
        <v>106</v>
      </c>
      <c r="I105" s="13" t="s">
        <v>106</v>
      </c>
      <c r="J105" s="13" t="s">
        <v>106</v>
      </c>
      <c r="K105" s="13" t="s">
        <v>106</v>
      </c>
      <c r="L105" s="13" t="s">
        <v>106</v>
      </c>
      <c r="M105" s="13" t="s">
        <v>106</v>
      </c>
      <c r="N105" s="13" t="s">
        <v>106</v>
      </c>
      <c r="O105" s="11" t="s">
        <v>280</v>
      </c>
      <c r="P105" s="11" t="s">
        <v>280</v>
      </c>
      <c r="Q105" s="13" t="s">
        <v>106</v>
      </c>
      <c r="R105" s="13" t="s">
        <v>106</v>
      </c>
      <c r="S105" s="13" t="s">
        <v>106</v>
      </c>
      <c r="T105" s="13" t="s">
        <v>106</v>
      </c>
      <c r="U105" s="13" t="s">
        <v>106</v>
      </c>
      <c r="V105" s="13" t="s">
        <v>106</v>
      </c>
      <c r="W105" s="13" t="s">
        <v>106</v>
      </c>
      <c r="X105" s="13" t="s">
        <v>106</v>
      </c>
      <c r="Y105" s="13" t="s">
        <v>106</v>
      </c>
      <c r="Z105" s="13" t="s">
        <v>106</v>
      </c>
      <c r="AA105" s="13" t="s">
        <v>106</v>
      </c>
      <c r="AB105" s="13" t="s">
        <v>106</v>
      </c>
      <c r="AC105" s="13" t="s">
        <v>106</v>
      </c>
      <c r="AD105" s="13" t="s">
        <v>106</v>
      </c>
      <c r="AE105" s="13" t="s">
        <v>106</v>
      </c>
      <c r="AF105" s="13" t="s">
        <v>106</v>
      </c>
      <c r="AG105" s="13" t="s">
        <v>106</v>
      </c>
      <c r="AH105" s="13" t="s">
        <v>106</v>
      </c>
      <c r="AI105" s="13" t="s">
        <v>106</v>
      </c>
      <c r="AJ105" s="13" t="s">
        <v>106</v>
      </c>
      <c r="AK105" s="13" t="s">
        <v>106</v>
      </c>
      <c r="AL105" s="13" t="s">
        <v>106</v>
      </c>
      <c r="AM105" s="13" t="s">
        <v>106</v>
      </c>
      <c r="AN105" s="13" t="s">
        <v>106</v>
      </c>
      <c r="AO105" s="13" t="s">
        <v>106</v>
      </c>
      <c r="AP105" s="13" t="s">
        <v>106</v>
      </c>
      <c r="AQ105" s="13" t="s">
        <v>106</v>
      </c>
      <c r="AR105" s="13" t="s">
        <v>106</v>
      </c>
      <c r="AS105" s="13" t="s">
        <v>106</v>
      </c>
      <c r="AT105" s="13" t="s">
        <v>106</v>
      </c>
      <c r="AU105" s="13" t="s">
        <v>106</v>
      </c>
      <c r="AV105" s="13" t="s">
        <v>106</v>
      </c>
      <c r="AW105" s="13" t="s">
        <v>106</v>
      </c>
      <c r="AX105" s="13" t="s">
        <v>106</v>
      </c>
      <c r="AY105" s="13" t="s">
        <v>107</v>
      </c>
      <c r="AZ105" s="13" t="s">
        <v>107</v>
      </c>
      <c r="BA105" s="13" t="s">
        <v>106</v>
      </c>
      <c r="BB105" s="13" t="s">
        <v>106</v>
      </c>
      <c r="BC105" s="13" t="s">
        <v>106</v>
      </c>
      <c r="BD105" s="13" t="s">
        <v>106</v>
      </c>
      <c r="BE105" s="13" t="s">
        <v>106</v>
      </c>
      <c r="BF105" s="13" t="s">
        <v>106</v>
      </c>
      <c r="BG105" s="13" t="s">
        <v>106</v>
      </c>
      <c r="BH105" s="13" t="s">
        <v>106</v>
      </c>
      <c r="BI105" s="13" t="s">
        <v>106</v>
      </c>
      <c r="BJ105" s="13" t="s">
        <v>106</v>
      </c>
      <c r="BK105" s="13" t="s">
        <v>106</v>
      </c>
      <c r="BL105" s="13" t="s">
        <v>106</v>
      </c>
      <c r="BM105" s="13" t="s">
        <v>106</v>
      </c>
      <c r="BN105" s="13" t="s">
        <v>106</v>
      </c>
      <c r="BO105" s="13" t="s">
        <v>106</v>
      </c>
      <c r="BP105" s="13" t="s">
        <v>106</v>
      </c>
      <c r="BQ105" s="40"/>
      <c r="BR105" s="29"/>
      <c r="BS105" s="29"/>
      <c r="BT105" s="29"/>
      <c r="BU105" s="29"/>
      <c r="BV105" s="29"/>
      <c r="BW105" s="26"/>
      <c r="BX105" s="26"/>
    </row>
    <row r="106" spans="1:76" x14ac:dyDescent="0.25">
      <c r="A106" s="14">
        <v>2016</v>
      </c>
      <c r="B106" s="14" t="s">
        <v>53</v>
      </c>
      <c r="C106" s="13" t="s">
        <v>106</v>
      </c>
      <c r="D106" s="13" t="s">
        <v>106</v>
      </c>
      <c r="E106" s="13" t="s">
        <v>106</v>
      </c>
      <c r="F106" s="13" t="s">
        <v>106</v>
      </c>
      <c r="G106" s="13" t="s">
        <v>106</v>
      </c>
      <c r="H106" s="13" t="s">
        <v>106</v>
      </c>
      <c r="I106" s="13" t="s">
        <v>106</v>
      </c>
      <c r="J106" s="13" t="s">
        <v>106</v>
      </c>
      <c r="K106" s="13" t="s">
        <v>106</v>
      </c>
      <c r="L106" s="13" t="s">
        <v>106</v>
      </c>
      <c r="M106" s="13" t="s">
        <v>106</v>
      </c>
      <c r="N106" s="13" t="s">
        <v>106</v>
      </c>
      <c r="O106" s="11" t="s">
        <v>280</v>
      </c>
      <c r="P106" s="11" t="s">
        <v>280</v>
      </c>
      <c r="Q106" s="13" t="s">
        <v>106</v>
      </c>
      <c r="R106" s="13" t="s">
        <v>106</v>
      </c>
      <c r="S106" s="13" t="s">
        <v>107</v>
      </c>
      <c r="T106" s="13" t="s">
        <v>107</v>
      </c>
      <c r="U106" s="13">
        <v>2</v>
      </c>
      <c r="V106" s="13">
        <v>3</v>
      </c>
      <c r="W106" s="13" t="s">
        <v>106</v>
      </c>
      <c r="X106" s="13" t="s">
        <v>106</v>
      </c>
      <c r="Y106" s="13" t="s">
        <v>106</v>
      </c>
      <c r="Z106" s="13" t="s">
        <v>106</v>
      </c>
      <c r="AA106" s="13" t="s">
        <v>106</v>
      </c>
      <c r="AB106" s="13" t="s">
        <v>106</v>
      </c>
      <c r="AC106" s="13" t="s">
        <v>106</v>
      </c>
      <c r="AD106" s="13" t="s">
        <v>106</v>
      </c>
      <c r="AE106" s="13" t="s">
        <v>106</v>
      </c>
      <c r="AF106" s="13" t="s">
        <v>106</v>
      </c>
      <c r="AG106" s="13" t="s">
        <v>106</v>
      </c>
      <c r="AH106" s="13" t="s">
        <v>106</v>
      </c>
      <c r="AI106" s="13" t="s">
        <v>106</v>
      </c>
      <c r="AJ106" s="13" t="s">
        <v>106</v>
      </c>
      <c r="AK106" s="13" t="s">
        <v>106</v>
      </c>
      <c r="AL106" s="13" t="s">
        <v>106</v>
      </c>
      <c r="AM106" s="13" t="s">
        <v>106</v>
      </c>
      <c r="AN106" s="13" t="s">
        <v>106</v>
      </c>
      <c r="AO106" s="13" t="s">
        <v>106</v>
      </c>
      <c r="AP106" s="13" t="s">
        <v>106</v>
      </c>
      <c r="AQ106" s="13" t="s">
        <v>106</v>
      </c>
      <c r="AR106" s="13" t="s">
        <v>106</v>
      </c>
      <c r="AS106" s="13" t="s">
        <v>106</v>
      </c>
      <c r="AT106" s="13" t="s">
        <v>106</v>
      </c>
      <c r="AU106" s="13">
        <v>1</v>
      </c>
      <c r="AV106" s="13">
        <v>2</v>
      </c>
      <c r="AW106" s="13" t="s">
        <v>106</v>
      </c>
      <c r="AX106" s="13" t="s">
        <v>106</v>
      </c>
      <c r="AY106" s="13" t="s">
        <v>106</v>
      </c>
      <c r="AZ106" s="13" t="s">
        <v>106</v>
      </c>
      <c r="BA106" s="13" t="s">
        <v>107</v>
      </c>
      <c r="BB106" s="13" t="s">
        <v>107</v>
      </c>
      <c r="BC106" s="13" t="s">
        <v>106</v>
      </c>
      <c r="BD106" s="13" t="s">
        <v>106</v>
      </c>
      <c r="BE106" s="13" t="s">
        <v>107</v>
      </c>
      <c r="BF106" s="13" t="s">
        <v>107</v>
      </c>
      <c r="BG106" s="13" t="s">
        <v>106</v>
      </c>
      <c r="BH106" s="13" t="s">
        <v>106</v>
      </c>
      <c r="BI106" s="13" t="s">
        <v>107</v>
      </c>
      <c r="BJ106" s="13" t="s">
        <v>107</v>
      </c>
      <c r="BK106" s="13" t="s">
        <v>106</v>
      </c>
      <c r="BL106" s="13" t="s">
        <v>106</v>
      </c>
      <c r="BM106" s="13" t="s">
        <v>106</v>
      </c>
      <c r="BN106" s="13" t="s">
        <v>106</v>
      </c>
      <c r="BO106" s="13" t="s">
        <v>107</v>
      </c>
      <c r="BP106" s="13" t="s">
        <v>107</v>
      </c>
      <c r="BQ106" s="40"/>
      <c r="BR106" s="29"/>
      <c r="BS106" s="29"/>
      <c r="BT106" s="29"/>
      <c r="BU106" s="29"/>
      <c r="BV106" s="29"/>
      <c r="BW106" s="26"/>
      <c r="BX106" s="26"/>
    </row>
    <row r="107" spans="1:76" x14ac:dyDescent="0.25">
      <c r="A107" s="14">
        <v>2016</v>
      </c>
      <c r="B107" s="14" t="s">
        <v>55</v>
      </c>
      <c r="C107" s="13">
        <v>5</v>
      </c>
      <c r="D107" s="13">
        <v>3</v>
      </c>
      <c r="E107" s="13" t="s">
        <v>106</v>
      </c>
      <c r="F107" s="13" t="s">
        <v>106</v>
      </c>
      <c r="G107" s="13">
        <v>3</v>
      </c>
      <c r="H107" s="13">
        <v>3</v>
      </c>
      <c r="I107" s="13" t="s">
        <v>107</v>
      </c>
      <c r="J107" s="13" t="s">
        <v>107</v>
      </c>
      <c r="K107" s="13" t="s">
        <v>106</v>
      </c>
      <c r="L107" s="13" t="s">
        <v>106</v>
      </c>
      <c r="M107" s="13" t="s">
        <v>107</v>
      </c>
      <c r="N107" s="13" t="s">
        <v>107</v>
      </c>
      <c r="O107" s="11" t="s">
        <v>280</v>
      </c>
      <c r="P107" s="11" t="s">
        <v>280</v>
      </c>
      <c r="Q107" s="13">
        <v>2</v>
      </c>
      <c r="R107" s="13">
        <v>3</v>
      </c>
      <c r="S107" s="13" t="s">
        <v>106</v>
      </c>
      <c r="T107" s="13" t="s">
        <v>106</v>
      </c>
      <c r="U107" s="13" t="s">
        <v>107</v>
      </c>
      <c r="V107" s="13" t="s">
        <v>107</v>
      </c>
      <c r="W107" s="13">
        <v>3</v>
      </c>
      <c r="X107" s="13">
        <v>4</v>
      </c>
      <c r="Y107" s="13" t="s">
        <v>107</v>
      </c>
      <c r="Z107" s="13" t="s">
        <v>107</v>
      </c>
      <c r="AA107" s="13" t="s">
        <v>106</v>
      </c>
      <c r="AB107" s="13" t="s">
        <v>106</v>
      </c>
      <c r="AC107" s="13">
        <v>3</v>
      </c>
      <c r="AD107" s="13">
        <v>3</v>
      </c>
      <c r="AE107" s="13" t="s">
        <v>107</v>
      </c>
      <c r="AF107" s="13" t="s">
        <v>107</v>
      </c>
      <c r="AG107" s="13">
        <v>3</v>
      </c>
      <c r="AH107" s="13">
        <v>3</v>
      </c>
      <c r="AI107" s="13" t="s">
        <v>107</v>
      </c>
      <c r="AJ107" s="13" t="s">
        <v>107</v>
      </c>
      <c r="AK107" s="13" t="s">
        <v>106</v>
      </c>
      <c r="AL107" s="13" t="s">
        <v>106</v>
      </c>
      <c r="AM107" s="13" t="s">
        <v>106</v>
      </c>
      <c r="AN107" s="13" t="s">
        <v>106</v>
      </c>
      <c r="AO107" s="13" t="s">
        <v>107</v>
      </c>
      <c r="AP107" s="13" t="s">
        <v>107</v>
      </c>
      <c r="AQ107" s="13">
        <v>1</v>
      </c>
      <c r="AR107" s="13">
        <v>1</v>
      </c>
      <c r="AS107" s="13" t="s">
        <v>107</v>
      </c>
      <c r="AT107" s="13" t="s">
        <v>107</v>
      </c>
      <c r="AU107" s="13" t="s">
        <v>106</v>
      </c>
      <c r="AV107" s="13" t="s">
        <v>106</v>
      </c>
      <c r="AW107" s="13" t="s">
        <v>107</v>
      </c>
      <c r="AX107" s="13" t="s">
        <v>107</v>
      </c>
      <c r="AY107" s="13">
        <v>9</v>
      </c>
      <c r="AZ107" s="13">
        <v>6</v>
      </c>
      <c r="BA107" s="13">
        <v>4</v>
      </c>
      <c r="BB107" s="13">
        <v>4</v>
      </c>
      <c r="BC107" s="13" t="s">
        <v>106</v>
      </c>
      <c r="BD107" s="13" t="s">
        <v>106</v>
      </c>
      <c r="BE107" s="13">
        <v>1</v>
      </c>
      <c r="BF107" s="13">
        <v>2</v>
      </c>
      <c r="BG107" s="13" t="s">
        <v>106</v>
      </c>
      <c r="BH107" s="13" t="s">
        <v>106</v>
      </c>
      <c r="BI107" s="13" t="s">
        <v>106</v>
      </c>
      <c r="BJ107" s="13" t="s">
        <v>106</v>
      </c>
      <c r="BK107" s="13">
        <v>5</v>
      </c>
      <c r="BL107" s="13">
        <v>5</v>
      </c>
      <c r="BM107" s="13" t="s">
        <v>107</v>
      </c>
      <c r="BN107" s="13" t="s">
        <v>107</v>
      </c>
      <c r="BO107" s="13" t="s">
        <v>107</v>
      </c>
      <c r="BP107" s="13" t="s">
        <v>107</v>
      </c>
      <c r="BQ107" s="40"/>
      <c r="BR107" s="29"/>
      <c r="BS107" s="29"/>
      <c r="BT107" s="29"/>
      <c r="BU107" s="29"/>
      <c r="BV107" s="29"/>
      <c r="BW107" s="26"/>
      <c r="BX107" s="26"/>
    </row>
    <row r="108" spans="1:76" x14ac:dyDescent="0.25">
      <c r="A108" s="14">
        <v>2016</v>
      </c>
      <c r="B108" s="14" t="s">
        <v>56</v>
      </c>
      <c r="C108" s="13" t="s">
        <v>106</v>
      </c>
      <c r="D108" s="13" t="s">
        <v>106</v>
      </c>
      <c r="E108" s="13" t="s">
        <v>106</v>
      </c>
      <c r="F108" s="13" t="s">
        <v>106</v>
      </c>
      <c r="G108" s="13" t="s">
        <v>106</v>
      </c>
      <c r="H108" s="13" t="s">
        <v>106</v>
      </c>
      <c r="I108" s="13" t="s">
        <v>106</v>
      </c>
      <c r="J108" s="13" t="s">
        <v>106</v>
      </c>
      <c r="K108" s="13" t="s">
        <v>106</v>
      </c>
      <c r="L108" s="13" t="s">
        <v>106</v>
      </c>
      <c r="M108" s="13" t="s">
        <v>107</v>
      </c>
      <c r="N108" s="13" t="s">
        <v>107</v>
      </c>
      <c r="O108" s="11" t="s">
        <v>280</v>
      </c>
      <c r="P108" s="11" t="s">
        <v>280</v>
      </c>
      <c r="Q108" s="13" t="s">
        <v>106</v>
      </c>
      <c r="R108" s="13" t="s">
        <v>106</v>
      </c>
      <c r="S108" s="13" t="s">
        <v>106</v>
      </c>
      <c r="T108" s="13" t="s">
        <v>106</v>
      </c>
      <c r="U108" s="13" t="s">
        <v>106</v>
      </c>
      <c r="V108" s="13" t="s">
        <v>106</v>
      </c>
      <c r="W108" s="13" t="s">
        <v>106</v>
      </c>
      <c r="X108" s="13" t="s">
        <v>106</v>
      </c>
      <c r="Y108" s="13" t="s">
        <v>106</v>
      </c>
      <c r="Z108" s="13" t="s">
        <v>106</v>
      </c>
      <c r="AA108" s="13" t="s">
        <v>106</v>
      </c>
      <c r="AB108" s="13" t="s">
        <v>106</v>
      </c>
      <c r="AC108" s="13" t="s">
        <v>106</v>
      </c>
      <c r="AD108" s="13" t="s">
        <v>106</v>
      </c>
      <c r="AE108" s="13" t="s">
        <v>106</v>
      </c>
      <c r="AF108" s="13" t="s">
        <v>106</v>
      </c>
      <c r="AG108" s="13" t="s">
        <v>106</v>
      </c>
      <c r="AH108" s="13" t="s">
        <v>106</v>
      </c>
      <c r="AI108" s="13" t="s">
        <v>106</v>
      </c>
      <c r="AJ108" s="13" t="s">
        <v>106</v>
      </c>
      <c r="AK108" s="13" t="s">
        <v>106</v>
      </c>
      <c r="AL108" s="13" t="s">
        <v>106</v>
      </c>
      <c r="AM108" s="13" t="s">
        <v>106</v>
      </c>
      <c r="AN108" s="13" t="s">
        <v>106</v>
      </c>
      <c r="AO108" s="13" t="s">
        <v>106</v>
      </c>
      <c r="AP108" s="13" t="s">
        <v>106</v>
      </c>
      <c r="AQ108" s="13" t="s">
        <v>106</v>
      </c>
      <c r="AR108" s="13" t="s">
        <v>106</v>
      </c>
      <c r="AS108" s="13" t="s">
        <v>106</v>
      </c>
      <c r="AT108" s="13" t="s">
        <v>106</v>
      </c>
      <c r="AU108" s="13" t="s">
        <v>106</v>
      </c>
      <c r="AV108" s="13" t="s">
        <v>106</v>
      </c>
      <c r="AW108" s="13" t="s">
        <v>106</v>
      </c>
      <c r="AX108" s="13" t="s">
        <v>106</v>
      </c>
      <c r="AY108" s="13" t="s">
        <v>106</v>
      </c>
      <c r="AZ108" s="13" t="s">
        <v>106</v>
      </c>
      <c r="BA108" s="13" t="s">
        <v>106</v>
      </c>
      <c r="BB108" s="13" t="s">
        <v>106</v>
      </c>
      <c r="BC108" s="13" t="s">
        <v>106</v>
      </c>
      <c r="BD108" s="13" t="s">
        <v>106</v>
      </c>
      <c r="BE108" s="13" t="s">
        <v>106</v>
      </c>
      <c r="BF108" s="13" t="s">
        <v>106</v>
      </c>
      <c r="BG108" s="13" t="s">
        <v>106</v>
      </c>
      <c r="BH108" s="13" t="s">
        <v>106</v>
      </c>
      <c r="BI108" s="13" t="s">
        <v>106</v>
      </c>
      <c r="BJ108" s="13" t="s">
        <v>106</v>
      </c>
      <c r="BK108" s="13" t="s">
        <v>106</v>
      </c>
      <c r="BL108" s="13" t="s">
        <v>106</v>
      </c>
      <c r="BM108" s="13" t="s">
        <v>106</v>
      </c>
      <c r="BN108" s="13" t="s">
        <v>106</v>
      </c>
      <c r="BO108" s="13" t="s">
        <v>107</v>
      </c>
      <c r="BP108" s="13" t="s">
        <v>107</v>
      </c>
      <c r="BQ108" s="40"/>
      <c r="BR108" s="29"/>
      <c r="BS108" s="29"/>
      <c r="BT108" s="29"/>
      <c r="BU108" s="29"/>
      <c r="BV108" s="29"/>
      <c r="BW108" s="26"/>
      <c r="BX108" s="26"/>
    </row>
    <row r="109" spans="1:76" x14ac:dyDescent="0.25">
      <c r="A109" s="14">
        <v>2016</v>
      </c>
      <c r="B109" s="14" t="s">
        <v>57</v>
      </c>
      <c r="C109" s="13" t="s">
        <v>106</v>
      </c>
      <c r="D109" s="13" t="s">
        <v>106</v>
      </c>
      <c r="E109" s="13" t="s">
        <v>106</v>
      </c>
      <c r="F109" s="13" t="s">
        <v>106</v>
      </c>
      <c r="G109" s="13" t="s">
        <v>106</v>
      </c>
      <c r="H109" s="13" t="s">
        <v>106</v>
      </c>
      <c r="I109" s="13" t="s">
        <v>106</v>
      </c>
      <c r="J109" s="13" t="s">
        <v>106</v>
      </c>
      <c r="K109" s="13" t="s">
        <v>106</v>
      </c>
      <c r="L109" s="13" t="s">
        <v>106</v>
      </c>
      <c r="M109" s="13" t="s">
        <v>106</v>
      </c>
      <c r="N109" s="13" t="s">
        <v>106</v>
      </c>
      <c r="O109" s="11" t="s">
        <v>280</v>
      </c>
      <c r="P109" s="11" t="s">
        <v>280</v>
      </c>
      <c r="Q109" s="13" t="s">
        <v>106</v>
      </c>
      <c r="R109" s="13" t="s">
        <v>106</v>
      </c>
      <c r="S109" s="13" t="s">
        <v>106</v>
      </c>
      <c r="T109" s="13" t="s">
        <v>106</v>
      </c>
      <c r="U109" s="13" t="s">
        <v>106</v>
      </c>
      <c r="V109" s="13" t="s">
        <v>106</v>
      </c>
      <c r="W109" s="13" t="s">
        <v>106</v>
      </c>
      <c r="X109" s="13" t="s">
        <v>106</v>
      </c>
      <c r="Y109" s="13" t="s">
        <v>107</v>
      </c>
      <c r="Z109" s="13" t="s">
        <v>107</v>
      </c>
      <c r="AA109" s="13" t="s">
        <v>106</v>
      </c>
      <c r="AB109" s="13" t="s">
        <v>106</v>
      </c>
      <c r="AC109" s="13" t="s">
        <v>106</v>
      </c>
      <c r="AD109" s="13" t="s">
        <v>106</v>
      </c>
      <c r="AE109" s="13" t="s">
        <v>106</v>
      </c>
      <c r="AF109" s="13" t="s">
        <v>106</v>
      </c>
      <c r="AG109" s="13" t="s">
        <v>106</v>
      </c>
      <c r="AH109" s="13" t="s">
        <v>106</v>
      </c>
      <c r="AI109" s="13" t="s">
        <v>106</v>
      </c>
      <c r="AJ109" s="13" t="s">
        <v>106</v>
      </c>
      <c r="AK109" s="13" t="s">
        <v>106</v>
      </c>
      <c r="AL109" s="13" t="s">
        <v>106</v>
      </c>
      <c r="AM109" s="13" t="s">
        <v>106</v>
      </c>
      <c r="AN109" s="13" t="s">
        <v>106</v>
      </c>
      <c r="AO109" s="13" t="s">
        <v>107</v>
      </c>
      <c r="AP109" s="13" t="s">
        <v>107</v>
      </c>
      <c r="AQ109" s="13" t="s">
        <v>106</v>
      </c>
      <c r="AR109" s="13" t="s">
        <v>106</v>
      </c>
      <c r="AS109" s="13" t="s">
        <v>106</v>
      </c>
      <c r="AT109" s="13" t="s">
        <v>106</v>
      </c>
      <c r="AU109" s="13" t="s">
        <v>106</v>
      </c>
      <c r="AV109" s="13" t="s">
        <v>106</v>
      </c>
      <c r="AW109" s="13" t="s">
        <v>106</v>
      </c>
      <c r="AX109" s="13" t="s">
        <v>106</v>
      </c>
      <c r="AY109" s="13" t="s">
        <v>106</v>
      </c>
      <c r="AZ109" s="13" t="s">
        <v>106</v>
      </c>
      <c r="BA109" s="13" t="s">
        <v>106</v>
      </c>
      <c r="BB109" s="13" t="s">
        <v>106</v>
      </c>
      <c r="BC109" s="13" t="s">
        <v>106</v>
      </c>
      <c r="BD109" s="13" t="s">
        <v>106</v>
      </c>
      <c r="BE109" s="13" t="s">
        <v>106</v>
      </c>
      <c r="BF109" s="13" t="s">
        <v>106</v>
      </c>
      <c r="BG109" s="13" t="s">
        <v>106</v>
      </c>
      <c r="BH109" s="13" t="s">
        <v>106</v>
      </c>
      <c r="BI109" s="13" t="s">
        <v>106</v>
      </c>
      <c r="BJ109" s="13" t="s">
        <v>106</v>
      </c>
      <c r="BK109" s="13" t="s">
        <v>106</v>
      </c>
      <c r="BL109" s="13" t="s">
        <v>106</v>
      </c>
      <c r="BM109" s="13" t="s">
        <v>106</v>
      </c>
      <c r="BN109" s="13" t="s">
        <v>106</v>
      </c>
      <c r="BO109" s="13" t="s">
        <v>106</v>
      </c>
      <c r="BP109" s="13" t="s">
        <v>106</v>
      </c>
      <c r="BQ109" s="40"/>
      <c r="BR109" s="29"/>
      <c r="BS109" s="29"/>
      <c r="BT109" s="29"/>
      <c r="BU109" s="29"/>
      <c r="BV109" s="29"/>
      <c r="BW109" s="26"/>
      <c r="BX109" s="26"/>
    </row>
    <row r="110" spans="1:76" x14ac:dyDescent="0.25">
      <c r="A110" s="14">
        <v>2016</v>
      </c>
      <c r="B110" s="14" t="s">
        <v>263</v>
      </c>
      <c r="C110" s="12" t="s">
        <v>106</v>
      </c>
      <c r="D110" s="13" t="s">
        <v>106</v>
      </c>
      <c r="E110" s="12" t="s">
        <v>106</v>
      </c>
      <c r="F110" s="13" t="s">
        <v>106</v>
      </c>
      <c r="G110" s="12" t="s">
        <v>106</v>
      </c>
      <c r="H110" s="13" t="s">
        <v>106</v>
      </c>
      <c r="I110" s="12" t="s">
        <v>106</v>
      </c>
      <c r="J110" s="13" t="s">
        <v>106</v>
      </c>
      <c r="K110" s="12" t="s">
        <v>106</v>
      </c>
      <c r="L110" s="13" t="s">
        <v>106</v>
      </c>
      <c r="M110" s="12" t="s">
        <v>106</v>
      </c>
      <c r="N110" s="13" t="s">
        <v>106</v>
      </c>
      <c r="O110" s="11" t="s">
        <v>280</v>
      </c>
      <c r="P110" s="11" t="s">
        <v>280</v>
      </c>
      <c r="Q110" s="12" t="s">
        <v>106</v>
      </c>
      <c r="R110" s="13" t="s">
        <v>106</v>
      </c>
      <c r="S110" s="12" t="s">
        <v>106</v>
      </c>
      <c r="T110" s="13" t="s">
        <v>106</v>
      </c>
      <c r="U110" s="12" t="s">
        <v>106</v>
      </c>
      <c r="V110" s="13" t="s">
        <v>106</v>
      </c>
      <c r="W110" s="12" t="s">
        <v>106</v>
      </c>
      <c r="X110" s="13" t="s">
        <v>106</v>
      </c>
      <c r="Y110" s="12" t="s">
        <v>106</v>
      </c>
      <c r="Z110" s="13" t="s">
        <v>106</v>
      </c>
      <c r="AA110" s="12" t="s">
        <v>106</v>
      </c>
      <c r="AB110" s="13" t="s">
        <v>106</v>
      </c>
      <c r="AC110" s="12" t="s">
        <v>106</v>
      </c>
      <c r="AD110" s="13" t="s">
        <v>106</v>
      </c>
      <c r="AE110" s="12" t="s">
        <v>106</v>
      </c>
      <c r="AF110" s="13" t="s">
        <v>106</v>
      </c>
      <c r="AG110" s="12" t="s">
        <v>106</v>
      </c>
      <c r="AH110" s="13" t="s">
        <v>106</v>
      </c>
      <c r="AI110" s="12" t="s">
        <v>106</v>
      </c>
      <c r="AJ110" s="13" t="s">
        <v>106</v>
      </c>
      <c r="AK110" s="12" t="s">
        <v>106</v>
      </c>
      <c r="AL110" s="13" t="s">
        <v>106</v>
      </c>
      <c r="AM110" s="12" t="s">
        <v>106</v>
      </c>
      <c r="AN110" s="13" t="s">
        <v>106</v>
      </c>
      <c r="AO110" s="12" t="s">
        <v>106</v>
      </c>
      <c r="AP110" s="13" t="s">
        <v>106</v>
      </c>
      <c r="AQ110" s="12" t="s">
        <v>106</v>
      </c>
      <c r="AR110" s="13" t="s">
        <v>106</v>
      </c>
      <c r="AS110" s="12" t="s">
        <v>106</v>
      </c>
      <c r="AT110" s="13" t="s">
        <v>106</v>
      </c>
      <c r="AU110" s="12" t="s">
        <v>106</v>
      </c>
      <c r="AV110" s="13" t="s">
        <v>106</v>
      </c>
      <c r="AW110" s="12" t="s">
        <v>106</v>
      </c>
      <c r="AX110" s="13" t="s">
        <v>106</v>
      </c>
      <c r="AY110" s="12" t="s">
        <v>106</v>
      </c>
      <c r="AZ110" s="13" t="s">
        <v>106</v>
      </c>
      <c r="BA110" s="12" t="s">
        <v>106</v>
      </c>
      <c r="BB110" s="13" t="s">
        <v>106</v>
      </c>
      <c r="BC110" s="12" t="s">
        <v>106</v>
      </c>
      <c r="BD110" s="13" t="s">
        <v>106</v>
      </c>
      <c r="BE110" s="12" t="s">
        <v>106</v>
      </c>
      <c r="BF110" s="13" t="s">
        <v>106</v>
      </c>
      <c r="BG110" s="12" t="s">
        <v>106</v>
      </c>
      <c r="BH110" s="13" t="s">
        <v>106</v>
      </c>
      <c r="BI110" s="12" t="s">
        <v>106</v>
      </c>
      <c r="BJ110" s="13" t="s">
        <v>106</v>
      </c>
      <c r="BK110" s="12" t="s">
        <v>106</v>
      </c>
      <c r="BL110" s="13" t="s">
        <v>106</v>
      </c>
      <c r="BM110" s="12" t="s">
        <v>106</v>
      </c>
      <c r="BN110" s="13" t="s">
        <v>106</v>
      </c>
      <c r="BO110" s="12" t="s">
        <v>106</v>
      </c>
      <c r="BP110" s="13" t="s">
        <v>106</v>
      </c>
      <c r="BQ110" s="40"/>
      <c r="BR110" s="29"/>
      <c r="BS110" s="29"/>
      <c r="BT110" s="29"/>
      <c r="BU110" s="29"/>
      <c r="BV110" s="29"/>
      <c r="BW110" s="26"/>
      <c r="BX110" s="26"/>
    </row>
    <row r="111" spans="1:76" x14ac:dyDescent="0.25">
      <c r="A111" s="14">
        <v>2016</v>
      </c>
      <c r="B111" s="14" t="s">
        <v>58</v>
      </c>
      <c r="C111" s="13" t="s">
        <v>106</v>
      </c>
      <c r="D111" s="13" t="s">
        <v>106</v>
      </c>
      <c r="E111" s="13" t="s">
        <v>106</v>
      </c>
      <c r="F111" s="13" t="s">
        <v>106</v>
      </c>
      <c r="G111" s="13" t="s">
        <v>106</v>
      </c>
      <c r="H111" s="13" t="s">
        <v>106</v>
      </c>
      <c r="I111" s="13" t="s">
        <v>107</v>
      </c>
      <c r="J111" s="13" t="s">
        <v>107</v>
      </c>
      <c r="K111" s="13" t="s">
        <v>106</v>
      </c>
      <c r="L111" s="13" t="s">
        <v>106</v>
      </c>
      <c r="M111" s="13" t="s">
        <v>106</v>
      </c>
      <c r="N111" s="13" t="s">
        <v>106</v>
      </c>
      <c r="O111" s="11" t="s">
        <v>280</v>
      </c>
      <c r="P111" s="11" t="s">
        <v>280</v>
      </c>
      <c r="Q111" s="13" t="s">
        <v>106</v>
      </c>
      <c r="R111" s="13" t="s">
        <v>106</v>
      </c>
      <c r="S111" s="13" t="s">
        <v>107</v>
      </c>
      <c r="T111" s="13" t="s">
        <v>107</v>
      </c>
      <c r="U111" s="13" t="s">
        <v>106</v>
      </c>
      <c r="V111" s="13" t="s">
        <v>106</v>
      </c>
      <c r="W111" s="13" t="s">
        <v>106</v>
      </c>
      <c r="X111" s="13" t="s">
        <v>106</v>
      </c>
      <c r="Y111" s="13" t="s">
        <v>106</v>
      </c>
      <c r="Z111" s="13" t="s">
        <v>106</v>
      </c>
      <c r="AA111" s="13" t="s">
        <v>106</v>
      </c>
      <c r="AB111" s="13" t="s">
        <v>106</v>
      </c>
      <c r="AC111" s="13" t="s">
        <v>107</v>
      </c>
      <c r="AD111" s="13" t="s">
        <v>107</v>
      </c>
      <c r="AE111" s="13" t="s">
        <v>106</v>
      </c>
      <c r="AF111" s="13" t="s">
        <v>106</v>
      </c>
      <c r="AG111" s="13" t="s">
        <v>106</v>
      </c>
      <c r="AH111" s="13" t="s">
        <v>106</v>
      </c>
      <c r="AI111" s="13" t="s">
        <v>107</v>
      </c>
      <c r="AJ111" s="13" t="s">
        <v>107</v>
      </c>
      <c r="AK111" s="13" t="s">
        <v>106</v>
      </c>
      <c r="AL111" s="13" t="s">
        <v>106</v>
      </c>
      <c r="AM111" s="13" t="s">
        <v>106</v>
      </c>
      <c r="AN111" s="13" t="s">
        <v>106</v>
      </c>
      <c r="AO111" s="13" t="s">
        <v>106</v>
      </c>
      <c r="AP111" s="13" t="s">
        <v>106</v>
      </c>
      <c r="AQ111" s="13" t="s">
        <v>106</v>
      </c>
      <c r="AR111" s="13" t="s">
        <v>106</v>
      </c>
      <c r="AS111" s="13" t="s">
        <v>106</v>
      </c>
      <c r="AT111" s="13" t="s">
        <v>106</v>
      </c>
      <c r="AU111" s="13" t="s">
        <v>106</v>
      </c>
      <c r="AV111" s="13" t="s">
        <v>106</v>
      </c>
      <c r="AW111" s="13" t="s">
        <v>107</v>
      </c>
      <c r="AX111" s="13" t="s">
        <v>107</v>
      </c>
      <c r="AY111" s="13" t="s">
        <v>106</v>
      </c>
      <c r="AZ111" s="13" t="s">
        <v>106</v>
      </c>
      <c r="BA111" s="13" t="s">
        <v>106</v>
      </c>
      <c r="BB111" s="13" t="s">
        <v>106</v>
      </c>
      <c r="BC111" s="13" t="s">
        <v>106</v>
      </c>
      <c r="BD111" s="13" t="s">
        <v>106</v>
      </c>
      <c r="BE111" s="13" t="s">
        <v>107</v>
      </c>
      <c r="BF111" s="13" t="s">
        <v>107</v>
      </c>
      <c r="BG111" s="13" t="s">
        <v>106</v>
      </c>
      <c r="BH111" s="13" t="s">
        <v>106</v>
      </c>
      <c r="BI111" s="13" t="s">
        <v>106</v>
      </c>
      <c r="BJ111" s="13" t="s">
        <v>106</v>
      </c>
      <c r="BK111" s="13" t="s">
        <v>106</v>
      </c>
      <c r="BL111" s="13" t="s">
        <v>106</v>
      </c>
      <c r="BM111" s="13" t="s">
        <v>107</v>
      </c>
      <c r="BN111" s="13" t="s">
        <v>107</v>
      </c>
      <c r="BO111" s="13" t="s">
        <v>106</v>
      </c>
      <c r="BP111" s="13" t="s">
        <v>106</v>
      </c>
      <c r="BQ111" s="40"/>
      <c r="BR111" s="29"/>
      <c r="BS111" s="29"/>
      <c r="BT111" s="29"/>
      <c r="BU111" s="29"/>
      <c r="BV111" s="29"/>
      <c r="BW111" s="26"/>
      <c r="BX111" s="26"/>
    </row>
    <row r="112" spans="1:76" x14ac:dyDescent="0.25">
      <c r="A112" s="14">
        <v>2016</v>
      </c>
      <c r="B112" s="14" t="s">
        <v>59</v>
      </c>
      <c r="C112" s="13">
        <v>1</v>
      </c>
      <c r="D112" s="13">
        <v>2</v>
      </c>
      <c r="E112" s="13" t="s">
        <v>107</v>
      </c>
      <c r="F112" s="13" t="s">
        <v>107</v>
      </c>
      <c r="G112" s="13" t="s">
        <v>106</v>
      </c>
      <c r="H112" s="13" t="s">
        <v>106</v>
      </c>
      <c r="I112" s="13" t="s">
        <v>107</v>
      </c>
      <c r="J112" s="13" t="s">
        <v>107</v>
      </c>
      <c r="K112" s="13" t="s">
        <v>107</v>
      </c>
      <c r="L112" s="13" t="s">
        <v>107</v>
      </c>
      <c r="M112" s="13" t="s">
        <v>107</v>
      </c>
      <c r="N112" s="13" t="s">
        <v>107</v>
      </c>
      <c r="O112" s="11" t="s">
        <v>280</v>
      </c>
      <c r="P112" s="11" t="s">
        <v>280</v>
      </c>
      <c r="Q112" s="13" t="s">
        <v>106</v>
      </c>
      <c r="R112" s="13" t="s">
        <v>106</v>
      </c>
      <c r="S112" s="13" t="s">
        <v>106</v>
      </c>
      <c r="T112" s="13" t="s">
        <v>106</v>
      </c>
      <c r="U112" s="13" t="s">
        <v>107</v>
      </c>
      <c r="V112" s="13" t="s">
        <v>107</v>
      </c>
      <c r="W112" s="13" t="s">
        <v>107</v>
      </c>
      <c r="X112" s="13" t="s">
        <v>107</v>
      </c>
      <c r="Y112" s="13" t="s">
        <v>107</v>
      </c>
      <c r="Z112" s="13" t="s">
        <v>107</v>
      </c>
      <c r="AA112" s="13" t="s">
        <v>107</v>
      </c>
      <c r="AB112" s="13" t="s">
        <v>107</v>
      </c>
      <c r="AC112" s="13" t="s">
        <v>106</v>
      </c>
      <c r="AD112" s="13" t="s">
        <v>106</v>
      </c>
      <c r="AE112" s="13" t="s">
        <v>106</v>
      </c>
      <c r="AF112" s="13" t="s">
        <v>106</v>
      </c>
      <c r="AG112" s="13" t="s">
        <v>106</v>
      </c>
      <c r="AH112" s="13" t="s">
        <v>106</v>
      </c>
      <c r="AI112" s="13" t="s">
        <v>106</v>
      </c>
      <c r="AJ112" s="13" t="s">
        <v>106</v>
      </c>
      <c r="AK112" s="13" t="s">
        <v>106</v>
      </c>
      <c r="AL112" s="13" t="s">
        <v>106</v>
      </c>
      <c r="AM112" s="13">
        <v>1</v>
      </c>
      <c r="AN112" s="13">
        <v>2</v>
      </c>
      <c r="AO112" s="13" t="s">
        <v>107</v>
      </c>
      <c r="AP112" s="13" t="s">
        <v>107</v>
      </c>
      <c r="AQ112" s="13" t="s">
        <v>107</v>
      </c>
      <c r="AR112" s="13" t="s">
        <v>107</v>
      </c>
      <c r="AS112" s="13" t="s">
        <v>106</v>
      </c>
      <c r="AT112" s="13" t="s">
        <v>106</v>
      </c>
      <c r="AU112" s="13" t="s">
        <v>107</v>
      </c>
      <c r="AV112" s="13" t="s">
        <v>107</v>
      </c>
      <c r="AW112" s="13" t="s">
        <v>106</v>
      </c>
      <c r="AX112" s="13" t="s">
        <v>106</v>
      </c>
      <c r="AY112" s="13" t="s">
        <v>107</v>
      </c>
      <c r="AZ112" s="13" t="s">
        <v>107</v>
      </c>
      <c r="BA112" s="13" t="s">
        <v>107</v>
      </c>
      <c r="BB112" s="13" t="s">
        <v>107</v>
      </c>
      <c r="BC112" s="13" t="s">
        <v>106</v>
      </c>
      <c r="BD112" s="13" t="s">
        <v>106</v>
      </c>
      <c r="BE112" s="13">
        <v>1</v>
      </c>
      <c r="BF112" s="13">
        <v>2</v>
      </c>
      <c r="BG112" s="13" t="s">
        <v>107</v>
      </c>
      <c r="BH112" s="13" t="s">
        <v>107</v>
      </c>
      <c r="BI112" s="13">
        <v>1</v>
      </c>
      <c r="BJ112" s="13">
        <v>3</v>
      </c>
      <c r="BK112" s="13" t="s">
        <v>107</v>
      </c>
      <c r="BL112" s="13" t="s">
        <v>107</v>
      </c>
      <c r="BM112" s="13" t="s">
        <v>107</v>
      </c>
      <c r="BN112" s="13" t="s">
        <v>107</v>
      </c>
      <c r="BO112" s="13">
        <v>2</v>
      </c>
      <c r="BP112" s="13">
        <v>3</v>
      </c>
    </row>
    <row r="113" spans="1:68" x14ac:dyDescent="0.25">
      <c r="A113" s="14">
        <v>2016</v>
      </c>
      <c r="B113" s="14" t="s">
        <v>219</v>
      </c>
      <c r="C113" s="13" t="s">
        <v>106</v>
      </c>
      <c r="D113" s="13" t="s">
        <v>106</v>
      </c>
      <c r="E113" s="13" t="s">
        <v>106</v>
      </c>
      <c r="F113" s="13" t="s">
        <v>106</v>
      </c>
      <c r="G113" s="13" t="s">
        <v>106</v>
      </c>
      <c r="H113" s="13" t="s">
        <v>106</v>
      </c>
      <c r="I113" s="13" t="s">
        <v>106</v>
      </c>
      <c r="J113" s="13" t="s">
        <v>106</v>
      </c>
      <c r="K113" s="13" t="s">
        <v>106</v>
      </c>
      <c r="L113" s="13" t="s">
        <v>106</v>
      </c>
      <c r="M113" s="13" t="s">
        <v>106</v>
      </c>
      <c r="N113" s="13" t="s">
        <v>106</v>
      </c>
      <c r="O113" s="11" t="s">
        <v>280</v>
      </c>
      <c r="P113" s="11" t="s">
        <v>280</v>
      </c>
      <c r="Q113" s="13" t="s">
        <v>106</v>
      </c>
      <c r="R113" s="13" t="s">
        <v>106</v>
      </c>
      <c r="S113" s="13" t="s">
        <v>106</v>
      </c>
      <c r="T113" s="13" t="s">
        <v>106</v>
      </c>
      <c r="U113" s="13" t="s">
        <v>106</v>
      </c>
      <c r="V113" s="13" t="s">
        <v>106</v>
      </c>
      <c r="W113" s="13" t="s">
        <v>106</v>
      </c>
      <c r="X113" s="13" t="s">
        <v>106</v>
      </c>
      <c r="Y113" s="13" t="s">
        <v>106</v>
      </c>
      <c r="Z113" s="13" t="s">
        <v>106</v>
      </c>
      <c r="AA113" s="13" t="s">
        <v>106</v>
      </c>
      <c r="AB113" s="13" t="s">
        <v>106</v>
      </c>
      <c r="AC113" s="13" t="s">
        <v>106</v>
      </c>
      <c r="AD113" s="13" t="s">
        <v>106</v>
      </c>
      <c r="AE113" s="13" t="s">
        <v>106</v>
      </c>
      <c r="AF113" s="13" t="s">
        <v>106</v>
      </c>
      <c r="AG113" s="13" t="s">
        <v>106</v>
      </c>
      <c r="AH113" s="13" t="s">
        <v>106</v>
      </c>
      <c r="AI113" s="13" t="s">
        <v>106</v>
      </c>
      <c r="AJ113" s="13" t="s">
        <v>106</v>
      </c>
      <c r="AK113" s="13" t="s">
        <v>106</v>
      </c>
      <c r="AL113" s="13" t="s">
        <v>106</v>
      </c>
      <c r="AM113" s="13" t="s">
        <v>106</v>
      </c>
      <c r="AN113" s="13" t="s">
        <v>106</v>
      </c>
      <c r="AO113" s="13" t="s">
        <v>106</v>
      </c>
      <c r="AP113" s="13" t="s">
        <v>106</v>
      </c>
      <c r="AQ113" s="13" t="s">
        <v>106</v>
      </c>
      <c r="AR113" s="13" t="s">
        <v>106</v>
      </c>
      <c r="AS113" s="13" t="s">
        <v>106</v>
      </c>
      <c r="AT113" s="13" t="s">
        <v>106</v>
      </c>
      <c r="AU113" s="13" t="s">
        <v>106</v>
      </c>
      <c r="AV113" s="13" t="s">
        <v>106</v>
      </c>
      <c r="AW113" s="13" t="s">
        <v>106</v>
      </c>
      <c r="AX113" s="13" t="s">
        <v>106</v>
      </c>
      <c r="AY113" s="13" t="s">
        <v>106</v>
      </c>
      <c r="AZ113" s="13" t="s">
        <v>106</v>
      </c>
      <c r="BA113" s="13" t="s">
        <v>106</v>
      </c>
      <c r="BB113" s="13" t="s">
        <v>106</v>
      </c>
      <c r="BC113" s="13" t="s">
        <v>106</v>
      </c>
      <c r="BD113" s="13" t="s">
        <v>106</v>
      </c>
      <c r="BE113" s="13" t="s">
        <v>106</v>
      </c>
      <c r="BF113" s="13" t="s">
        <v>106</v>
      </c>
      <c r="BG113" s="13" t="s">
        <v>106</v>
      </c>
      <c r="BH113" s="13" t="s">
        <v>106</v>
      </c>
      <c r="BI113" s="13" t="s">
        <v>106</v>
      </c>
      <c r="BJ113" s="13" t="s">
        <v>106</v>
      </c>
      <c r="BK113" s="13" t="s">
        <v>106</v>
      </c>
      <c r="BL113" s="13" t="s">
        <v>106</v>
      </c>
      <c r="BM113" s="13" t="s">
        <v>106</v>
      </c>
      <c r="BN113" s="13" t="s">
        <v>106</v>
      </c>
      <c r="BO113" s="13" t="s">
        <v>106</v>
      </c>
      <c r="BP113" s="13" t="s">
        <v>106</v>
      </c>
    </row>
    <row r="114" spans="1:68" x14ac:dyDescent="0.25">
      <c r="A114" s="14">
        <v>2016</v>
      </c>
      <c r="B114" s="14" t="s">
        <v>264</v>
      </c>
      <c r="C114" s="13" t="s">
        <v>106</v>
      </c>
      <c r="D114" s="13" t="s">
        <v>106</v>
      </c>
      <c r="E114" s="13" t="s">
        <v>106</v>
      </c>
      <c r="F114" s="13" t="s">
        <v>106</v>
      </c>
      <c r="G114" s="13" t="s">
        <v>106</v>
      </c>
      <c r="H114" s="13" t="s">
        <v>106</v>
      </c>
      <c r="I114" s="13" t="s">
        <v>106</v>
      </c>
      <c r="J114" s="13" t="s">
        <v>106</v>
      </c>
      <c r="K114" s="13" t="s">
        <v>106</v>
      </c>
      <c r="L114" s="13" t="s">
        <v>106</v>
      </c>
      <c r="M114" s="13" t="s">
        <v>106</v>
      </c>
      <c r="N114" s="13" t="s">
        <v>106</v>
      </c>
      <c r="O114" s="11" t="s">
        <v>280</v>
      </c>
      <c r="P114" s="11" t="s">
        <v>280</v>
      </c>
      <c r="Q114" s="13" t="s">
        <v>106</v>
      </c>
      <c r="R114" s="13" t="s">
        <v>106</v>
      </c>
      <c r="S114" s="13" t="s">
        <v>106</v>
      </c>
      <c r="T114" s="13" t="s">
        <v>106</v>
      </c>
      <c r="U114" s="13" t="s">
        <v>106</v>
      </c>
      <c r="V114" s="13" t="s">
        <v>106</v>
      </c>
      <c r="W114" s="13" t="s">
        <v>106</v>
      </c>
      <c r="X114" s="13" t="s">
        <v>106</v>
      </c>
      <c r="Y114" s="13" t="s">
        <v>106</v>
      </c>
      <c r="Z114" s="13" t="s">
        <v>106</v>
      </c>
      <c r="AA114" s="13" t="s">
        <v>106</v>
      </c>
      <c r="AB114" s="13" t="s">
        <v>106</v>
      </c>
      <c r="AC114" s="13" t="s">
        <v>106</v>
      </c>
      <c r="AD114" s="13" t="s">
        <v>106</v>
      </c>
      <c r="AE114" s="13" t="s">
        <v>106</v>
      </c>
      <c r="AF114" s="13" t="s">
        <v>106</v>
      </c>
      <c r="AG114" s="13" t="s">
        <v>106</v>
      </c>
      <c r="AH114" s="13" t="s">
        <v>106</v>
      </c>
      <c r="AI114" s="13" t="s">
        <v>106</v>
      </c>
      <c r="AJ114" s="13" t="s">
        <v>106</v>
      </c>
      <c r="AK114" s="13" t="s">
        <v>106</v>
      </c>
      <c r="AL114" s="13" t="s">
        <v>106</v>
      </c>
      <c r="AM114" s="13" t="s">
        <v>106</v>
      </c>
      <c r="AN114" s="13" t="s">
        <v>106</v>
      </c>
      <c r="AO114" s="13" t="s">
        <v>106</v>
      </c>
      <c r="AP114" s="13" t="s">
        <v>106</v>
      </c>
      <c r="AQ114" s="13" t="s">
        <v>106</v>
      </c>
      <c r="AR114" s="13" t="s">
        <v>106</v>
      </c>
      <c r="AS114" s="13" t="s">
        <v>106</v>
      </c>
      <c r="AT114" s="13" t="s">
        <v>106</v>
      </c>
      <c r="AU114" s="13" t="s">
        <v>106</v>
      </c>
      <c r="AV114" s="13" t="s">
        <v>106</v>
      </c>
      <c r="AW114" s="13" t="s">
        <v>106</v>
      </c>
      <c r="AX114" s="13" t="s">
        <v>106</v>
      </c>
      <c r="AY114" s="13" t="s">
        <v>106</v>
      </c>
      <c r="AZ114" s="13" t="s">
        <v>106</v>
      </c>
      <c r="BA114" s="13" t="s">
        <v>106</v>
      </c>
      <c r="BB114" s="13" t="s">
        <v>106</v>
      </c>
      <c r="BC114" s="13" t="s">
        <v>106</v>
      </c>
      <c r="BD114" s="13" t="s">
        <v>106</v>
      </c>
      <c r="BE114" s="13" t="s">
        <v>106</v>
      </c>
      <c r="BF114" s="13" t="s">
        <v>106</v>
      </c>
      <c r="BG114" s="13" t="s">
        <v>106</v>
      </c>
      <c r="BH114" s="13" t="s">
        <v>106</v>
      </c>
      <c r="BI114" s="13" t="s">
        <v>106</v>
      </c>
      <c r="BJ114" s="13" t="s">
        <v>106</v>
      </c>
      <c r="BK114" s="13" t="s">
        <v>106</v>
      </c>
      <c r="BL114" s="13" t="s">
        <v>106</v>
      </c>
      <c r="BM114" s="13" t="s">
        <v>106</v>
      </c>
      <c r="BN114" s="13" t="s">
        <v>106</v>
      </c>
      <c r="BO114" s="13" t="s">
        <v>106</v>
      </c>
      <c r="BP114" s="13" t="s">
        <v>106</v>
      </c>
    </row>
    <row r="115" spans="1:68" x14ac:dyDescent="0.25">
      <c r="A115" s="14">
        <v>2016</v>
      </c>
      <c r="B115" s="14" t="s">
        <v>60</v>
      </c>
      <c r="C115" s="13" t="s">
        <v>106</v>
      </c>
      <c r="D115" s="13" t="s">
        <v>106</v>
      </c>
      <c r="E115" s="13" t="s">
        <v>106</v>
      </c>
      <c r="F115" s="13" t="s">
        <v>106</v>
      </c>
      <c r="G115" s="13" t="s">
        <v>106</v>
      </c>
      <c r="H115" s="13" t="s">
        <v>106</v>
      </c>
      <c r="I115" s="13" t="s">
        <v>107</v>
      </c>
      <c r="J115" s="13" t="s">
        <v>107</v>
      </c>
      <c r="K115" s="13" t="s">
        <v>106</v>
      </c>
      <c r="L115" s="13" t="s">
        <v>106</v>
      </c>
      <c r="M115" s="13" t="s">
        <v>107</v>
      </c>
      <c r="N115" s="13" t="s">
        <v>107</v>
      </c>
      <c r="O115" s="11" t="s">
        <v>280</v>
      </c>
      <c r="P115" s="11" t="s">
        <v>280</v>
      </c>
      <c r="Q115" s="13" t="s">
        <v>107</v>
      </c>
      <c r="R115" s="13" t="s">
        <v>107</v>
      </c>
      <c r="S115" s="13" t="s">
        <v>106</v>
      </c>
      <c r="T115" s="13" t="s">
        <v>106</v>
      </c>
      <c r="U115" s="13" t="s">
        <v>106</v>
      </c>
      <c r="V115" s="13" t="s">
        <v>106</v>
      </c>
      <c r="W115" s="13" t="s">
        <v>107</v>
      </c>
      <c r="X115" s="13" t="s">
        <v>107</v>
      </c>
      <c r="Y115" s="13" t="s">
        <v>106</v>
      </c>
      <c r="Z115" s="13" t="s">
        <v>106</v>
      </c>
      <c r="AA115" s="13" t="s">
        <v>107</v>
      </c>
      <c r="AB115" s="13" t="s">
        <v>107</v>
      </c>
      <c r="AC115" s="13" t="s">
        <v>106</v>
      </c>
      <c r="AD115" s="13" t="s">
        <v>106</v>
      </c>
      <c r="AE115" s="13" t="s">
        <v>107</v>
      </c>
      <c r="AF115" s="13" t="s">
        <v>107</v>
      </c>
      <c r="AG115" s="13" t="s">
        <v>107</v>
      </c>
      <c r="AH115" s="13" t="s">
        <v>107</v>
      </c>
      <c r="AI115" s="13" t="s">
        <v>106</v>
      </c>
      <c r="AJ115" s="13" t="s">
        <v>106</v>
      </c>
      <c r="AK115" s="13" t="s">
        <v>106</v>
      </c>
      <c r="AL115" s="13" t="s">
        <v>106</v>
      </c>
      <c r="AM115" s="13" t="s">
        <v>106</v>
      </c>
      <c r="AN115" s="13" t="s">
        <v>106</v>
      </c>
      <c r="AO115" s="13" t="s">
        <v>106</v>
      </c>
      <c r="AP115" s="13" t="s">
        <v>106</v>
      </c>
      <c r="AQ115" s="13" t="s">
        <v>107</v>
      </c>
      <c r="AR115" s="13" t="s">
        <v>107</v>
      </c>
      <c r="AS115" s="13" t="s">
        <v>106</v>
      </c>
      <c r="AT115" s="13" t="s">
        <v>106</v>
      </c>
      <c r="AU115" s="13" t="s">
        <v>106</v>
      </c>
      <c r="AV115" s="13" t="s">
        <v>106</v>
      </c>
      <c r="AW115" s="13" t="s">
        <v>107</v>
      </c>
      <c r="AX115" s="13" t="s">
        <v>107</v>
      </c>
      <c r="AY115" s="13" t="s">
        <v>106</v>
      </c>
      <c r="AZ115" s="13" t="s">
        <v>106</v>
      </c>
      <c r="BA115" s="13" t="s">
        <v>106</v>
      </c>
      <c r="BB115" s="13" t="s">
        <v>106</v>
      </c>
      <c r="BC115" s="13" t="s">
        <v>106</v>
      </c>
      <c r="BD115" s="13" t="s">
        <v>106</v>
      </c>
      <c r="BE115" s="13" t="s">
        <v>106</v>
      </c>
      <c r="BF115" s="13" t="s">
        <v>106</v>
      </c>
      <c r="BG115" s="13" t="s">
        <v>107</v>
      </c>
      <c r="BH115" s="13" t="s">
        <v>107</v>
      </c>
      <c r="BI115" s="13" t="s">
        <v>106</v>
      </c>
      <c r="BJ115" s="13" t="s">
        <v>106</v>
      </c>
      <c r="BK115" s="13" t="s">
        <v>107</v>
      </c>
      <c r="BL115" s="13" t="s">
        <v>107</v>
      </c>
      <c r="BM115" s="13" t="s">
        <v>106</v>
      </c>
      <c r="BN115" s="13" t="s">
        <v>106</v>
      </c>
      <c r="BO115" s="13" t="s">
        <v>106</v>
      </c>
      <c r="BP115" s="13" t="s">
        <v>106</v>
      </c>
    </row>
    <row r="116" spans="1:68" x14ac:dyDescent="0.25">
      <c r="A116" s="14">
        <v>2016</v>
      </c>
      <c r="B116" s="14" t="s">
        <v>220</v>
      </c>
      <c r="C116" s="13" t="s">
        <v>106</v>
      </c>
      <c r="D116" s="13" t="s">
        <v>106</v>
      </c>
      <c r="E116" s="13" t="s">
        <v>106</v>
      </c>
      <c r="F116" s="13" t="s">
        <v>106</v>
      </c>
      <c r="G116" s="13" t="s">
        <v>106</v>
      </c>
      <c r="H116" s="13" t="s">
        <v>106</v>
      </c>
      <c r="I116" s="13" t="s">
        <v>106</v>
      </c>
      <c r="J116" s="13" t="s">
        <v>106</v>
      </c>
      <c r="K116" s="13" t="s">
        <v>106</v>
      </c>
      <c r="L116" s="13" t="s">
        <v>106</v>
      </c>
      <c r="M116" s="13" t="s">
        <v>106</v>
      </c>
      <c r="N116" s="13" t="s">
        <v>106</v>
      </c>
      <c r="O116" s="11" t="s">
        <v>280</v>
      </c>
      <c r="P116" s="11" t="s">
        <v>280</v>
      </c>
      <c r="Q116" s="13" t="s">
        <v>106</v>
      </c>
      <c r="R116" s="13" t="s">
        <v>106</v>
      </c>
      <c r="S116" s="13" t="s">
        <v>106</v>
      </c>
      <c r="T116" s="13" t="s">
        <v>106</v>
      </c>
      <c r="U116" s="13" t="s">
        <v>106</v>
      </c>
      <c r="V116" s="13" t="s">
        <v>106</v>
      </c>
      <c r="W116" s="13" t="s">
        <v>106</v>
      </c>
      <c r="X116" s="13" t="s">
        <v>106</v>
      </c>
      <c r="Y116" s="13" t="s">
        <v>106</v>
      </c>
      <c r="Z116" s="13" t="s">
        <v>106</v>
      </c>
      <c r="AA116" s="13" t="s">
        <v>106</v>
      </c>
      <c r="AB116" s="13" t="s">
        <v>106</v>
      </c>
      <c r="AC116" s="13" t="s">
        <v>106</v>
      </c>
      <c r="AD116" s="13" t="s">
        <v>106</v>
      </c>
      <c r="AE116" s="13" t="s">
        <v>106</v>
      </c>
      <c r="AF116" s="13" t="s">
        <v>106</v>
      </c>
      <c r="AG116" s="13" t="s">
        <v>106</v>
      </c>
      <c r="AH116" s="13" t="s">
        <v>106</v>
      </c>
      <c r="AI116" s="13" t="s">
        <v>106</v>
      </c>
      <c r="AJ116" s="13" t="s">
        <v>106</v>
      </c>
      <c r="AK116" s="13" t="s">
        <v>106</v>
      </c>
      <c r="AL116" s="13" t="s">
        <v>106</v>
      </c>
      <c r="AM116" s="13" t="s">
        <v>106</v>
      </c>
      <c r="AN116" s="13" t="s">
        <v>106</v>
      </c>
      <c r="AO116" s="13" t="s">
        <v>106</v>
      </c>
      <c r="AP116" s="13" t="s">
        <v>106</v>
      </c>
      <c r="AQ116" s="13" t="s">
        <v>106</v>
      </c>
      <c r="AR116" s="13" t="s">
        <v>106</v>
      </c>
      <c r="AS116" s="13" t="s">
        <v>106</v>
      </c>
      <c r="AT116" s="13" t="s">
        <v>106</v>
      </c>
      <c r="AU116" s="13" t="s">
        <v>106</v>
      </c>
      <c r="AV116" s="13" t="s">
        <v>106</v>
      </c>
      <c r="AW116" s="13" t="s">
        <v>106</v>
      </c>
      <c r="AX116" s="13" t="s">
        <v>106</v>
      </c>
      <c r="AY116" s="13" t="s">
        <v>106</v>
      </c>
      <c r="AZ116" s="13" t="s">
        <v>106</v>
      </c>
      <c r="BA116" s="13" t="s">
        <v>106</v>
      </c>
      <c r="BB116" s="13" t="s">
        <v>106</v>
      </c>
      <c r="BC116" s="13" t="s">
        <v>106</v>
      </c>
      <c r="BD116" s="13" t="s">
        <v>106</v>
      </c>
      <c r="BE116" s="13" t="s">
        <v>106</v>
      </c>
      <c r="BF116" s="13" t="s">
        <v>106</v>
      </c>
      <c r="BG116" s="13" t="s">
        <v>106</v>
      </c>
      <c r="BH116" s="13" t="s">
        <v>106</v>
      </c>
      <c r="BI116" s="13" t="s">
        <v>106</v>
      </c>
      <c r="BJ116" s="13" t="s">
        <v>106</v>
      </c>
      <c r="BK116" s="13" t="s">
        <v>106</v>
      </c>
      <c r="BL116" s="13" t="s">
        <v>106</v>
      </c>
      <c r="BM116" s="13" t="s">
        <v>106</v>
      </c>
      <c r="BN116" s="13" t="s">
        <v>106</v>
      </c>
      <c r="BO116" s="13" t="s">
        <v>106</v>
      </c>
      <c r="BP116" s="13" t="s">
        <v>106</v>
      </c>
    </row>
    <row r="117" spans="1:68" x14ac:dyDescent="0.25">
      <c r="A117" s="14">
        <v>2016</v>
      </c>
      <c r="B117" s="14" t="s">
        <v>61</v>
      </c>
      <c r="C117" s="13">
        <v>1</v>
      </c>
      <c r="D117" s="12">
        <v>1</v>
      </c>
      <c r="E117" s="13" t="s">
        <v>106</v>
      </c>
      <c r="F117" s="12" t="s">
        <v>106</v>
      </c>
      <c r="G117" s="13">
        <v>1</v>
      </c>
      <c r="H117" s="12">
        <v>2</v>
      </c>
      <c r="I117" s="13" t="s">
        <v>107</v>
      </c>
      <c r="J117" s="12" t="s">
        <v>107</v>
      </c>
      <c r="K117" s="13" t="s">
        <v>107</v>
      </c>
      <c r="L117" s="12" t="s">
        <v>107</v>
      </c>
      <c r="M117" s="13" t="s">
        <v>106</v>
      </c>
      <c r="N117" s="12" t="s">
        <v>106</v>
      </c>
      <c r="O117" s="11" t="s">
        <v>280</v>
      </c>
      <c r="P117" s="11" t="s">
        <v>280</v>
      </c>
      <c r="Q117" s="13">
        <v>2</v>
      </c>
      <c r="R117" s="12">
        <v>3</v>
      </c>
      <c r="S117" s="13" t="s">
        <v>106</v>
      </c>
      <c r="T117" s="12" t="s">
        <v>106</v>
      </c>
      <c r="U117" s="13">
        <v>3</v>
      </c>
      <c r="V117" s="12">
        <v>4</v>
      </c>
      <c r="W117" s="13" t="s">
        <v>106</v>
      </c>
      <c r="X117" s="12" t="s">
        <v>106</v>
      </c>
      <c r="Y117" s="13" t="s">
        <v>106</v>
      </c>
      <c r="Z117" s="12" t="s">
        <v>106</v>
      </c>
      <c r="AA117" s="13" t="s">
        <v>106</v>
      </c>
      <c r="AB117" s="12" t="s">
        <v>106</v>
      </c>
      <c r="AC117" s="13">
        <v>1</v>
      </c>
      <c r="AD117" s="12">
        <v>2</v>
      </c>
      <c r="AE117" s="13" t="s">
        <v>107</v>
      </c>
      <c r="AF117" s="12" t="s">
        <v>107</v>
      </c>
      <c r="AG117" s="13" t="s">
        <v>106</v>
      </c>
      <c r="AH117" s="12" t="s">
        <v>106</v>
      </c>
      <c r="AI117" s="13" t="s">
        <v>106</v>
      </c>
      <c r="AJ117" s="12" t="s">
        <v>106</v>
      </c>
      <c r="AK117" s="13" t="s">
        <v>107</v>
      </c>
      <c r="AL117" s="12" t="s">
        <v>107</v>
      </c>
      <c r="AM117" s="13" t="s">
        <v>106</v>
      </c>
      <c r="AN117" s="12" t="s">
        <v>106</v>
      </c>
      <c r="AO117" s="13" t="s">
        <v>106</v>
      </c>
      <c r="AP117" s="12" t="s">
        <v>106</v>
      </c>
      <c r="AQ117" s="13" t="s">
        <v>107</v>
      </c>
      <c r="AR117" s="12" t="s">
        <v>107</v>
      </c>
      <c r="AS117" s="13" t="s">
        <v>107</v>
      </c>
      <c r="AT117" s="12" t="s">
        <v>107</v>
      </c>
      <c r="AU117" s="13">
        <v>1</v>
      </c>
      <c r="AV117" s="12">
        <v>2</v>
      </c>
      <c r="AW117" s="13" t="s">
        <v>107</v>
      </c>
      <c r="AX117" s="12" t="s">
        <v>107</v>
      </c>
      <c r="AY117" s="13" t="s">
        <v>107</v>
      </c>
      <c r="AZ117" s="12" t="s">
        <v>107</v>
      </c>
      <c r="BA117" s="13">
        <v>1</v>
      </c>
      <c r="BB117" s="12">
        <v>2</v>
      </c>
      <c r="BC117" s="13" t="s">
        <v>106</v>
      </c>
      <c r="BD117" s="12" t="s">
        <v>106</v>
      </c>
      <c r="BE117" s="13" t="s">
        <v>106</v>
      </c>
      <c r="BF117" s="12" t="s">
        <v>106</v>
      </c>
      <c r="BG117" s="13" t="s">
        <v>107</v>
      </c>
      <c r="BH117" s="12" t="s">
        <v>107</v>
      </c>
      <c r="BI117" s="13" t="s">
        <v>106</v>
      </c>
      <c r="BJ117" s="12" t="s">
        <v>106</v>
      </c>
      <c r="BK117" s="13" t="s">
        <v>107</v>
      </c>
      <c r="BL117" s="12" t="s">
        <v>107</v>
      </c>
      <c r="BM117" s="13" t="s">
        <v>107</v>
      </c>
      <c r="BN117" s="12" t="s">
        <v>107</v>
      </c>
      <c r="BO117" s="13" t="s">
        <v>106</v>
      </c>
      <c r="BP117" s="12" t="s">
        <v>106</v>
      </c>
    </row>
    <row r="118" spans="1:68" x14ac:dyDescent="0.25">
      <c r="A118" s="14">
        <v>2016</v>
      </c>
      <c r="B118" s="14" t="s">
        <v>62</v>
      </c>
      <c r="C118" s="13" t="s">
        <v>106</v>
      </c>
      <c r="D118" s="13" t="s">
        <v>106</v>
      </c>
      <c r="E118" s="13">
        <v>2</v>
      </c>
      <c r="F118" s="13">
        <v>3</v>
      </c>
      <c r="G118" s="13" t="s">
        <v>107</v>
      </c>
      <c r="H118" s="13" t="s">
        <v>107</v>
      </c>
      <c r="I118" s="13" t="s">
        <v>106</v>
      </c>
      <c r="J118" s="13" t="s">
        <v>106</v>
      </c>
      <c r="K118" s="13" t="s">
        <v>106</v>
      </c>
      <c r="L118" s="13" t="s">
        <v>106</v>
      </c>
      <c r="M118" s="13" t="s">
        <v>106</v>
      </c>
      <c r="N118" s="13" t="s">
        <v>106</v>
      </c>
      <c r="O118" s="11" t="s">
        <v>280</v>
      </c>
      <c r="P118" s="11" t="s">
        <v>280</v>
      </c>
      <c r="Q118" s="13" t="s">
        <v>106</v>
      </c>
      <c r="R118" s="13" t="s">
        <v>106</v>
      </c>
      <c r="S118" s="13">
        <v>2</v>
      </c>
      <c r="T118" s="13">
        <v>3</v>
      </c>
      <c r="U118" s="13" t="s">
        <v>106</v>
      </c>
      <c r="V118" s="13" t="s">
        <v>106</v>
      </c>
      <c r="W118" s="13" t="s">
        <v>106</v>
      </c>
      <c r="X118" s="13" t="s">
        <v>106</v>
      </c>
      <c r="Y118" s="13" t="s">
        <v>107</v>
      </c>
      <c r="Z118" s="13" t="s">
        <v>107</v>
      </c>
      <c r="AA118" s="13" t="s">
        <v>106</v>
      </c>
      <c r="AB118" s="13" t="s">
        <v>106</v>
      </c>
      <c r="AC118" s="13" t="s">
        <v>106</v>
      </c>
      <c r="AD118" s="13" t="s">
        <v>106</v>
      </c>
      <c r="AE118" s="13" t="s">
        <v>106</v>
      </c>
      <c r="AF118" s="13" t="s">
        <v>106</v>
      </c>
      <c r="AG118" s="13" t="s">
        <v>106</v>
      </c>
      <c r="AH118" s="13" t="s">
        <v>106</v>
      </c>
      <c r="AI118" s="13" t="s">
        <v>106</v>
      </c>
      <c r="AJ118" s="13" t="s">
        <v>106</v>
      </c>
      <c r="AK118" s="13" t="s">
        <v>106</v>
      </c>
      <c r="AL118" s="13" t="s">
        <v>106</v>
      </c>
      <c r="AM118" s="13" t="s">
        <v>107</v>
      </c>
      <c r="AN118" s="13" t="s">
        <v>107</v>
      </c>
      <c r="AO118" s="13" t="s">
        <v>107</v>
      </c>
      <c r="AP118" s="13" t="s">
        <v>107</v>
      </c>
      <c r="AQ118" s="13" t="s">
        <v>106</v>
      </c>
      <c r="AR118" s="13" t="s">
        <v>106</v>
      </c>
      <c r="AS118" s="13" t="s">
        <v>106</v>
      </c>
      <c r="AT118" s="13" t="s">
        <v>106</v>
      </c>
      <c r="AU118" s="13" t="s">
        <v>106</v>
      </c>
      <c r="AV118" s="13" t="s">
        <v>106</v>
      </c>
      <c r="AW118" s="13" t="s">
        <v>106</v>
      </c>
      <c r="AX118" s="13" t="s">
        <v>106</v>
      </c>
      <c r="AY118" s="13" t="s">
        <v>106</v>
      </c>
      <c r="AZ118" s="13" t="s">
        <v>106</v>
      </c>
      <c r="BA118" s="13" t="s">
        <v>106</v>
      </c>
      <c r="BB118" s="13" t="s">
        <v>106</v>
      </c>
      <c r="BC118" s="13" t="s">
        <v>107</v>
      </c>
      <c r="BD118" s="13" t="s">
        <v>107</v>
      </c>
      <c r="BE118" s="13" t="s">
        <v>106</v>
      </c>
      <c r="BF118" s="13" t="s">
        <v>106</v>
      </c>
      <c r="BG118" s="13" t="s">
        <v>106</v>
      </c>
      <c r="BH118" s="13" t="s">
        <v>106</v>
      </c>
      <c r="BI118" s="13" t="s">
        <v>106</v>
      </c>
      <c r="BJ118" s="13" t="s">
        <v>106</v>
      </c>
      <c r="BK118" s="13" t="s">
        <v>106</v>
      </c>
      <c r="BL118" s="13" t="s">
        <v>106</v>
      </c>
      <c r="BM118" s="13" t="s">
        <v>107</v>
      </c>
      <c r="BN118" s="13" t="s">
        <v>107</v>
      </c>
      <c r="BO118" s="13" t="s">
        <v>106</v>
      </c>
      <c r="BP118" s="13" t="s">
        <v>106</v>
      </c>
    </row>
    <row r="119" spans="1:68" x14ac:dyDescent="0.25">
      <c r="A119" s="14">
        <v>2016</v>
      </c>
      <c r="B119" s="14" t="s">
        <v>305</v>
      </c>
      <c r="C119" s="13" t="s">
        <v>106</v>
      </c>
      <c r="D119" s="13" t="s">
        <v>106</v>
      </c>
      <c r="E119" s="13" t="s">
        <v>106</v>
      </c>
      <c r="F119" s="13" t="s">
        <v>106</v>
      </c>
      <c r="G119" s="13" t="s">
        <v>106</v>
      </c>
      <c r="H119" s="13" t="s">
        <v>106</v>
      </c>
      <c r="I119" s="13" t="s">
        <v>106</v>
      </c>
      <c r="J119" s="13" t="s">
        <v>106</v>
      </c>
      <c r="K119" s="13" t="s">
        <v>106</v>
      </c>
      <c r="L119" s="13" t="s">
        <v>106</v>
      </c>
      <c r="M119" s="13" t="s">
        <v>106</v>
      </c>
      <c r="N119" s="13" t="s">
        <v>106</v>
      </c>
      <c r="O119" s="11" t="s">
        <v>280</v>
      </c>
      <c r="P119" s="11" t="s">
        <v>280</v>
      </c>
      <c r="Q119" s="13" t="s">
        <v>106</v>
      </c>
      <c r="R119" s="13" t="s">
        <v>106</v>
      </c>
      <c r="S119" s="13" t="s">
        <v>106</v>
      </c>
      <c r="T119" s="13" t="s">
        <v>106</v>
      </c>
      <c r="U119" s="13" t="s">
        <v>106</v>
      </c>
      <c r="V119" s="13" t="s">
        <v>106</v>
      </c>
      <c r="W119" s="13" t="s">
        <v>106</v>
      </c>
      <c r="X119" s="13" t="s">
        <v>106</v>
      </c>
      <c r="Y119" s="13" t="s">
        <v>106</v>
      </c>
      <c r="Z119" s="13" t="s">
        <v>106</v>
      </c>
      <c r="AA119" s="13" t="s">
        <v>106</v>
      </c>
      <c r="AB119" s="13" t="s">
        <v>106</v>
      </c>
      <c r="AC119" s="13" t="s">
        <v>106</v>
      </c>
      <c r="AD119" s="13" t="s">
        <v>106</v>
      </c>
      <c r="AE119" s="13" t="s">
        <v>106</v>
      </c>
      <c r="AF119" s="13" t="s">
        <v>106</v>
      </c>
      <c r="AG119" s="13" t="s">
        <v>106</v>
      </c>
      <c r="AH119" s="13" t="s">
        <v>106</v>
      </c>
      <c r="AI119" s="13" t="s">
        <v>106</v>
      </c>
      <c r="AJ119" s="13" t="s">
        <v>106</v>
      </c>
      <c r="AK119" s="13" t="s">
        <v>106</v>
      </c>
      <c r="AL119" s="13" t="s">
        <v>106</v>
      </c>
      <c r="AM119" s="13" t="s">
        <v>106</v>
      </c>
      <c r="AN119" s="13" t="s">
        <v>106</v>
      </c>
      <c r="AO119" s="13" t="s">
        <v>106</v>
      </c>
      <c r="AP119" s="13" t="s">
        <v>106</v>
      </c>
      <c r="AQ119" s="13" t="s">
        <v>106</v>
      </c>
      <c r="AR119" s="13" t="s">
        <v>106</v>
      </c>
      <c r="AS119" s="13" t="s">
        <v>106</v>
      </c>
      <c r="AT119" s="13" t="s">
        <v>106</v>
      </c>
      <c r="AU119" s="13" t="s">
        <v>106</v>
      </c>
      <c r="AV119" s="13" t="s">
        <v>106</v>
      </c>
      <c r="AW119" s="13" t="s">
        <v>107</v>
      </c>
      <c r="AX119" s="13" t="s">
        <v>107</v>
      </c>
      <c r="AY119" s="13" t="s">
        <v>106</v>
      </c>
      <c r="AZ119" s="13" t="s">
        <v>106</v>
      </c>
      <c r="BA119" s="13" t="s">
        <v>106</v>
      </c>
      <c r="BB119" s="13" t="s">
        <v>106</v>
      </c>
      <c r="BC119" s="13" t="s">
        <v>106</v>
      </c>
      <c r="BD119" s="13" t="s">
        <v>106</v>
      </c>
      <c r="BE119" s="13" t="s">
        <v>106</v>
      </c>
      <c r="BF119" s="13" t="s">
        <v>106</v>
      </c>
      <c r="BG119" s="13" t="s">
        <v>106</v>
      </c>
      <c r="BH119" s="13" t="s">
        <v>106</v>
      </c>
      <c r="BI119" s="13" t="s">
        <v>106</v>
      </c>
      <c r="BJ119" s="13" t="s">
        <v>106</v>
      </c>
      <c r="BK119" s="13" t="s">
        <v>106</v>
      </c>
      <c r="BL119" s="13" t="s">
        <v>106</v>
      </c>
      <c r="BM119" s="13" t="s">
        <v>106</v>
      </c>
      <c r="BN119" s="13" t="s">
        <v>106</v>
      </c>
      <c r="BO119" s="13" t="s">
        <v>106</v>
      </c>
      <c r="BP119" s="13" t="s">
        <v>106</v>
      </c>
    </row>
    <row r="120" spans="1:68" x14ac:dyDescent="0.25">
      <c r="A120" s="14">
        <v>2016</v>
      </c>
      <c r="B120" s="14" t="s">
        <v>63</v>
      </c>
      <c r="C120" s="13" t="s">
        <v>106</v>
      </c>
      <c r="D120" s="13" t="s">
        <v>106</v>
      </c>
      <c r="E120" s="13" t="s">
        <v>106</v>
      </c>
      <c r="F120" s="13" t="s">
        <v>106</v>
      </c>
      <c r="G120" s="13">
        <v>1</v>
      </c>
      <c r="H120" s="13">
        <v>2</v>
      </c>
      <c r="I120" s="13">
        <v>1</v>
      </c>
      <c r="J120" s="13">
        <v>2</v>
      </c>
      <c r="K120" s="13" t="s">
        <v>107</v>
      </c>
      <c r="L120" s="13" t="s">
        <v>107</v>
      </c>
      <c r="M120" s="13" t="s">
        <v>106</v>
      </c>
      <c r="N120" s="13" t="s">
        <v>106</v>
      </c>
      <c r="O120" s="11" t="s">
        <v>280</v>
      </c>
      <c r="P120" s="11" t="s">
        <v>280</v>
      </c>
      <c r="Q120" s="13" t="s">
        <v>106</v>
      </c>
      <c r="R120" s="13" t="s">
        <v>106</v>
      </c>
      <c r="S120" s="13" t="s">
        <v>106</v>
      </c>
      <c r="T120" s="13" t="s">
        <v>106</v>
      </c>
      <c r="U120" s="13" t="s">
        <v>106</v>
      </c>
      <c r="V120" s="13" t="s">
        <v>106</v>
      </c>
      <c r="W120" s="13" t="s">
        <v>107</v>
      </c>
      <c r="X120" s="13" t="s">
        <v>107</v>
      </c>
      <c r="Y120" s="13" t="s">
        <v>106</v>
      </c>
      <c r="Z120" s="13" t="s">
        <v>106</v>
      </c>
      <c r="AA120" s="13" t="s">
        <v>106</v>
      </c>
      <c r="AB120" s="13" t="s">
        <v>106</v>
      </c>
      <c r="AC120" s="13" t="s">
        <v>106</v>
      </c>
      <c r="AD120" s="13" t="s">
        <v>106</v>
      </c>
      <c r="AE120" s="13" t="s">
        <v>106</v>
      </c>
      <c r="AF120" s="13" t="s">
        <v>106</v>
      </c>
      <c r="AG120" s="13" t="s">
        <v>106</v>
      </c>
      <c r="AH120" s="13" t="s">
        <v>106</v>
      </c>
      <c r="AI120" s="13">
        <v>1</v>
      </c>
      <c r="AJ120" s="13">
        <v>2</v>
      </c>
      <c r="AK120" s="13" t="s">
        <v>107</v>
      </c>
      <c r="AL120" s="13" t="s">
        <v>107</v>
      </c>
      <c r="AM120" s="13" t="s">
        <v>106</v>
      </c>
      <c r="AN120" s="13" t="s">
        <v>106</v>
      </c>
      <c r="AO120" s="13" t="s">
        <v>106</v>
      </c>
      <c r="AP120" s="13" t="s">
        <v>106</v>
      </c>
      <c r="AQ120" s="13" t="s">
        <v>106</v>
      </c>
      <c r="AR120" s="13" t="s">
        <v>106</v>
      </c>
      <c r="AS120" s="13" t="s">
        <v>106</v>
      </c>
      <c r="AT120" s="13" t="s">
        <v>106</v>
      </c>
      <c r="AU120" s="13" t="s">
        <v>107</v>
      </c>
      <c r="AV120" s="13" t="s">
        <v>107</v>
      </c>
      <c r="AW120" s="13" t="s">
        <v>106</v>
      </c>
      <c r="AX120" s="13" t="s">
        <v>106</v>
      </c>
      <c r="AY120" s="13">
        <v>2</v>
      </c>
      <c r="AZ120" s="13">
        <v>2</v>
      </c>
      <c r="BA120" s="13">
        <v>2</v>
      </c>
      <c r="BB120" s="13">
        <v>2</v>
      </c>
      <c r="BC120" s="13" t="s">
        <v>106</v>
      </c>
      <c r="BD120" s="13" t="s">
        <v>106</v>
      </c>
      <c r="BE120" s="13" t="s">
        <v>106</v>
      </c>
      <c r="BF120" s="13" t="s">
        <v>106</v>
      </c>
      <c r="BG120" s="13" t="s">
        <v>106</v>
      </c>
      <c r="BH120" s="13" t="s">
        <v>106</v>
      </c>
      <c r="BI120" s="13" t="s">
        <v>106</v>
      </c>
      <c r="BJ120" s="13" t="s">
        <v>106</v>
      </c>
      <c r="BK120" s="13" t="s">
        <v>106</v>
      </c>
      <c r="BL120" s="13" t="s">
        <v>106</v>
      </c>
      <c r="BM120" s="13" t="s">
        <v>106</v>
      </c>
      <c r="BN120" s="13" t="s">
        <v>106</v>
      </c>
      <c r="BO120" s="13" t="s">
        <v>106</v>
      </c>
      <c r="BP120" s="13" t="s">
        <v>106</v>
      </c>
    </row>
    <row r="121" spans="1:68" x14ac:dyDescent="0.25">
      <c r="A121" s="14">
        <v>2016</v>
      </c>
      <c r="B121" s="14" t="s">
        <v>265</v>
      </c>
      <c r="C121" s="13" t="s">
        <v>106</v>
      </c>
      <c r="D121" s="13" t="s">
        <v>106</v>
      </c>
      <c r="E121" s="13" t="s">
        <v>106</v>
      </c>
      <c r="F121" s="13" t="s">
        <v>106</v>
      </c>
      <c r="G121" s="13" t="s">
        <v>106</v>
      </c>
      <c r="H121" s="13" t="s">
        <v>106</v>
      </c>
      <c r="I121" s="13" t="s">
        <v>106</v>
      </c>
      <c r="J121" s="13" t="s">
        <v>106</v>
      </c>
      <c r="K121" s="13" t="s">
        <v>106</v>
      </c>
      <c r="L121" s="13" t="s">
        <v>106</v>
      </c>
      <c r="M121" s="13" t="s">
        <v>106</v>
      </c>
      <c r="N121" s="13" t="s">
        <v>106</v>
      </c>
      <c r="O121" s="11" t="s">
        <v>280</v>
      </c>
      <c r="P121" s="11" t="s">
        <v>280</v>
      </c>
      <c r="Q121" s="13" t="s">
        <v>106</v>
      </c>
      <c r="R121" s="13" t="s">
        <v>106</v>
      </c>
      <c r="S121" s="13" t="s">
        <v>106</v>
      </c>
      <c r="T121" s="13" t="s">
        <v>106</v>
      </c>
      <c r="U121" s="13" t="s">
        <v>106</v>
      </c>
      <c r="V121" s="13" t="s">
        <v>106</v>
      </c>
      <c r="W121" s="13" t="s">
        <v>106</v>
      </c>
      <c r="X121" s="13" t="s">
        <v>106</v>
      </c>
      <c r="Y121" s="13" t="s">
        <v>106</v>
      </c>
      <c r="Z121" s="13" t="s">
        <v>106</v>
      </c>
      <c r="AA121" s="13" t="s">
        <v>106</v>
      </c>
      <c r="AB121" s="13" t="s">
        <v>106</v>
      </c>
      <c r="AC121" s="13" t="s">
        <v>106</v>
      </c>
      <c r="AD121" s="13" t="s">
        <v>106</v>
      </c>
      <c r="AE121" s="13" t="s">
        <v>106</v>
      </c>
      <c r="AF121" s="13" t="s">
        <v>106</v>
      </c>
      <c r="AG121" s="13" t="s">
        <v>106</v>
      </c>
      <c r="AH121" s="13" t="s">
        <v>106</v>
      </c>
      <c r="AI121" s="13" t="s">
        <v>106</v>
      </c>
      <c r="AJ121" s="13" t="s">
        <v>106</v>
      </c>
      <c r="AK121" s="13" t="s">
        <v>106</v>
      </c>
      <c r="AL121" s="13" t="s">
        <v>106</v>
      </c>
      <c r="AM121" s="13" t="s">
        <v>106</v>
      </c>
      <c r="AN121" s="13" t="s">
        <v>106</v>
      </c>
      <c r="AO121" s="13" t="s">
        <v>106</v>
      </c>
      <c r="AP121" s="13" t="s">
        <v>106</v>
      </c>
      <c r="AQ121" s="13" t="s">
        <v>106</v>
      </c>
      <c r="AR121" s="13" t="s">
        <v>106</v>
      </c>
      <c r="AS121" s="13" t="s">
        <v>106</v>
      </c>
      <c r="AT121" s="13" t="s">
        <v>106</v>
      </c>
      <c r="AU121" s="13" t="s">
        <v>106</v>
      </c>
      <c r="AV121" s="13" t="s">
        <v>106</v>
      </c>
      <c r="AW121" s="13" t="s">
        <v>106</v>
      </c>
      <c r="AX121" s="13" t="s">
        <v>106</v>
      </c>
      <c r="AY121" s="13" t="s">
        <v>106</v>
      </c>
      <c r="AZ121" s="13" t="s">
        <v>106</v>
      </c>
      <c r="BA121" s="13" t="s">
        <v>106</v>
      </c>
      <c r="BB121" s="13" t="s">
        <v>106</v>
      </c>
      <c r="BC121" s="13" t="s">
        <v>106</v>
      </c>
      <c r="BD121" s="13" t="s">
        <v>106</v>
      </c>
      <c r="BE121" s="13" t="s">
        <v>106</v>
      </c>
      <c r="BF121" s="13" t="s">
        <v>106</v>
      </c>
      <c r="BG121" s="13" t="s">
        <v>106</v>
      </c>
      <c r="BH121" s="13" t="s">
        <v>106</v>
      </c>
      <c r="BI121" s="13" t="s">
        <v>106</v>
      </c>
      <c r="BJ121" s="13" t="s">
        <v>106</v>
      </c>
      <c r="BK121" s="13" t="s">
        <v>106</v>
      </c>
      <c r="BL121" s="13" t="s">
        <v>106</v>
      </c>
      <c r="BM121" s="13" t="s">
        <v>106</v>
      </c>
      <c r="BN121" s="13" t="s">
        <v>106</v>
      </c>
      <c r="BO121" s="13" t="s">
        <v>106</v>
      </c>
      <c r="BP121" s="13" t="s">
        <v>106</v>
      </c>
    </row>
    <row r="122" spans="1:68" x14ac:dyDescent="0.25">
      <c r="A122" s="14">
        <v>2016</v>
      </c>
      <c r="B122" s="14" t="s">
        <v>221</v>
      </c>
      <c r="C122" s="13" t="s">
        <v>106</v>
      </c>
      <c r="D122" s="13" t="s">
        <v>106</v>
      </c>
      <c r="E122" s="13" t="s">
        <v>106</v>
      </c>
      <c r="F122" s="13" t="s">
        <v>106</v>
      </c>
      <c r="G122" s="13" t="s">
        <v>106</v>
      </c>
      <c r="H122" s="13" t="s">
        <v>106</v>
      </c>
      <c r="I122" s="13" t="s">
        <v>106</v>
      </c>
      <c r="J122" s="13" t="s">
        <v>106</v>
      </c>
      <c r="K122" s="13" t="s">
        <v>106</v>
      </c>
      <c r="L122" s="13" t="s">
        <v>106</v>
      </c>
      <c r="M122" s="13" t="s">
        <v>106</v>
      </c>
      <c r="N122" s="13" t="s">
        <v>106</v>
      </c>
      <c r="O122" s="11" t="s">
        <v>280</v>
      </c>
      <c r="P122" s="11" t="s">
        <v>280</v>
      </c>
      <c r="Q122" s="13" t="s">
        <v>106</v>
      </c>
      <c r="R122" s="13" t="s">
        <v>106</v>
      </c>
      <c r="S122" s="13" t="s">
        <v>106</v>
      </c>
      <c r="T122" s="13" t="s">
        <v>106</v>
      </c>
      <c r="U122" s="13" t="s">
        <v>106</v>
      </c>
      <c r="V122" s="13" t="s">
        <v>106</v>
      </c>
      <c r="W122" s="13" t="s">
        <v>106</v>
      </c>
      <c r="X122" s="13" t="s">
        <v>106</v>
      </c>
      <c r="Y122" s="13" t="s">
        <v>106</v>
      </c>
      <c r="Z122" s="13" t="s">
        <v>106</v>
      </c>
      <c r="AA122" s="13">
        <v>1</v>
      </c>
      <c r="AB122" s="13">
        <v>2</v>
      </c>
      <c r="AC122" s="13" t="s">
        <v>106</v>
      </c>
      <c r="AD122" s="13" t="s">
        <v>106</v>
      </c>
      <c r="AE122" s="13" t="s">
        <v>106</v>
      </c>
      <c r="AF122" s="13" t="s">
        <v>106</v>
      </c>
      <c r="AG122" s="13" t="s">
        <v>106</v>
      </c>
      <c r="AH122" s="13" t="s">
        <v>106</v>
      </c>
      <c r="AI122" s="13" t="s">
        <v>106</v>
      </c>
      <c r="AJ122" s="13" t="s">
        <v>106</v>
      </c>
      <c r="AK122" s="13" t="s">
        <v>106</v>
      </c>
      <c r="AL122" s="13" t="s">
        <v>106</v>
      </c>
      <c r="AM122" s="13" t="s">
        <v>106</v>
      </c>
      <c r="AN122" s="13" t="s">
        <v>106</v>
      </c>
      <c r="AO122" s="13" t="s">
        <v>106</v>
      </c>
      <c r="AP122" s="13" t="s">
        <v>106</v>
      </c>
      <c r="AQ122" s="13" t="s">
        <v>106</v>
      </c>
      <c r="AR122" s="13" t="s">
        <v>106</v>
      </c>
      <c r="AS122" s="13" t="s">
        <v>106</v>
      </c>
      <c r="AT122" s="13" t="s">
        <v>106</v>
      </c>
      <c r="AU122" s="13" t="s">
        <v>106</v>
      </c>
      <c r="AV122" s="13" t="s">
        <v>106</v>
      </c>
      <c r="AW122" s="13" t="s">
        <v>106</v>
      </c>
      <c r="AX122" s="13" t="s">
        <v>106</v>
      </c>
      <c r="AY122" s="13" t="s">
        <v>106</v>
      </c>
      <c r="AZ122" s="13" t="s">
        <v>106</v>
      </c>
      <c r="BA122" s="13" t="s">
        <v>106</v>
      </c>
      <c r="BB122" s="13" t="s">
        <v>106</v>
      </c>
      <c r="BC122" s="13" t="s">
        <v>106</v>
      </c>
      <c r="BD122" s="13" t="s">
        <v>106</v>
      </c>
      <c r="BE122" s="13" t="s">
        <v>107</v>
      </c>
      <c r="BF122" s="13" t="s">
        <v>107</v>
      </c>
      <c r="BG122" s="13" t="s">
        <v>106</v>
      </c>
      <c r="BH122" s="13" t="s">
        <v>106</v>
      </c>
      <c r="BI122" s="13" t="s">
        <v>106</v>
      </c>
      <c r="BJ122" s="13" t="s">
        <v>106</v>
      </c>
      <c r="BK122" s="13" t="s">
        <v>106</v>
      </c>
      <c r="BL122" s="13" t="s">
        <v>106</v>
      </c>
      <c r="BM122" s="13" t="s">
        <v>106</v>
      </c>
      <c r="BN122" s="13" t="s">
        <v>106</v>
      </c>
      <c r="BO122" s="13" t="s">
        <v>106</v>
      </c>
      <c r="BP122" s="13" t="s">
        <v>106</v>
      </c>
    </row>
    <row r="123" spans="1:68" x14ac:dyDescent="0.25">
      <c r="A123" s="14">
        <v>2016</v>
      </c>
      <c r="B123" s="14" t="s">
        <v>273</v>
      </c>
      <c r="C123" s="13" t="s">
        <v>106</v>
      </c>
      <c r="D123" s="13" t="s">
        <v>106</v>
      </c>
      <c r="E123" s="13" t="s">
        <v>106</v>
      </c>
      <c r="F123" s="13" t="s">
        <v>106</v>
      </c>
      <c r="G123" s="13" t="s">
        <v>106</v>
      </c>
      <c r="H123" s="13" t="s">
        <v>106</v>
      </c>
      <c r="I123" s="13" t="s">
        <v>106</v>
      </c>
      <c r="J123" s="13" t="s">
        <v>106</v>
      </c>
      <c r="K123" s="13" t="s">
        <v>106</v>
      </c>
      <c r="L123" s="13" t="s">
        <v>106</v>
      </c>
      <c r="M123" s="13" t="s">
        <v>106</v>
      </c>
      <c r="N123" s="13" t="s">
        <v>106</v>
      </c>
      <c r="O123" s="11" t="s">
        <v>280</v>
      </c>
      <c r="P123" s="11" t="s">
        <v>280</v>
      </c>
      <c r="Q123" s="13" t="s">
        <v>106</v>
      </c>
      <c r="R123" s="13" t="s">
        <v>106</v>
      </c>
      <c r="S123" s="13" t="s">
        <v>106</v>
      </c>
      <c r="T123" s="13" t="s">
        <v>106</v>
      </c>
      <c r="U123" s="13" t="s">
        <v>106</v>
      </c>
      <c r="V123" s="13" t="s">
        <v>106</v>
      </c>
      <c r="W123" s="13" t="s">
        <v>106</v>
      </c>
      <c r="X123" s="13" t="s">
        <v>106</v>
      </c>
      <c r="Y123" s="13" t="s">
        <v>106</v>
      </c>
      <c r="Z123" s="13" t="s">
        <v>106</v>
      </c>
      <c r="AA123" s="13" t="s">
        <v>106</v>
      </c>
      <c r="AB123" s="13" t="s">
        <v>106</v>
      </c>
      <c r="AC123" s="13" t="s">
        <v>106</v>
      </c>
      <c r="AD123" s="13" t="s">
        <v>106</v>
      </c>
      <c r="AE123" s="13" t="s">
        <v>106</v>
      </c>
      <c r="AF123" s="13" t="s">
        <v>106</v>
      </c>
      <c r="AG123" s="13" t="s">
        <v>106</v>
      </c>
      <c r="AH123" s="13" t="s">
        <v>106</v>
      </c>
      <c r="AI123" s="13" t="s">
        <v>106</v>
      </c>
      <c r="AJ123" s="13" t="s">
        <v>106</v>
      </c>
      <c r="AK123" s="13" t="s">
        <v>106</v>
      </c>
      <c r="AL123" s="13" t="s">
        <v>106</v>
      </c>
      <c r="AM123" s="13" t="s">
        <v>106</v>
      </c>
      <c r="AN123" s="13" t="s">
        <v>106</v>
      </c>
      <c r="AO123" s="13" t="s">
        <v>106</v>
      </c>
      <c r="AP123" s="13" t="s">
        <v>106</v>
      </c>
      <c r="AQ123" s="13" t="s">
        <v>106</v>
      </c>
      <c r="AR123" s="13" t="s">
        <v>106</v>
      </c>
      <c r="AS123" s="13" t="s">
        <v>106</v>
      </c>
      <c r="AT123" s="13" t="s">
        <v>106</v>
      </c>
      <c r="AU123" s="13" t="s">
        <v>106</v>
      </c>
      <c r="AV123" s="13" t="s">
        <v>106</v>
      </c>
      <c r="AW123" s="13" t="s">
        <v>106</v>
      </c>
      <c r="AX123" s="13" t="s">
        <v>106</v>
      </c>
      <c r="AY123" s="13" t="s">
        <v>106</v>
      </c>
      <c r="AZ123" s="13" t="s">
        <v>106</v>
      </c>
      <c r="BA123" s="13" t="s">
        <v>106</v>
      </c>
      <c r="BB123" s="13" t="s">
        <v>106</v>
      </c>
      <c r="BC123" s="13" t="s">
        <v>107</v>
      </c>
      <c r="BD123" s="13" t="s">
        <v>107</v>
      </c>
      <c r="BE123" s="13" t="s">
        <v>106</v>
      </c>
      <c r="BF123" s="13" t="s">
        <v>106</v>
      </c>
      <c r="BG123" s="13" t="s">
        <v>106</v>
      </c>
      <c r="BH123" s="13" t="s">
        <v>106</v>
      </c>
      <c r="BI123" s="13" t="s">
        <v>106</v>
      </c>
      <c r="BJ123" s="13" t="s">
        <v>106</v>
      </c>
      <c r="BK123" s="13" t="s">
        <v>106</v>
      </c>
      <c r="BL123" s="13" t="s">
        <v>106</v>
      </c>
      <c r="BM123" s="13" t="s">
        <v>106</v>
      </c>
      <c r="BN123" s="13" t="s">
        <v>106</v>
      </c>
      <c r="BO123" s="13" t="s">
        <v>106</v>
      </c>
      <c r="BP123" s="13" t="s">
        <v>106</v>
      </c>
    </row>
    <row r="124" spans="1:68" x14ac:dyDescent="0.25">
      <c r="A124" s="14">
        <v>2016</v>
      </c>
      <c r="B124" s="14" t="s">
        <v>222</v>
      </c>
      <c r="C124" s="12" t="s">
        <v>106</v>
      </c>
      <c r="D124" s="12" t="s">
        <v>106</v>
      </c>
      <c r="E124" s="12" t="s">
        <v>106</v>
      </c>
      <c r="F124" s="12" t="s">
        <v>106</v>
      </c>
      <c r="G124" s="12" t="s">
        <v>106</v>
      </c>
      <c r="H124" s="12" t="s">
        <v>106</v>
      </c>
      <c r="I124" s="12" t="s">
        <v>106</v>
      </c>
      <c r="J124" s="12" t="s">
        <v>106</v>
      </c>
      <c r="K124" s="12" t="s">
        <v>106</v>
      </c>
      <c r="L124" s="12" t="s">
        <v>106</v>
      </c>
      <c r="M124" s="12" t="s">
        <v>106</v>
      </c>
      <c r="N124" s="12" t="s">
        <v>106</v>
      </c>
      <c r="O124" s="11" t="s">
        <v>280</v>
      </c>
      <c r="P124" s="11" t="s">
        <v>280</v>
      </c>
      <c r="Q124" s="12" t="s">
        <v>106</v>
      </c>
      <c r="R124" s="12" t="s">
        <v>106</v>
      </c>
      <c r="S124" s="12" t="s">
        <v>106</v>
      </c>
      <c r="T124" s="12" t="s">
        <v>106</v>
      </c>
      <c r="U124" s="12" t="s">
        <v>106</v>
      </c>
      <c r="V124" s="12" t="s">
        <v>106</v>
      </c>
      <c r="W124" s="12" t="s">
        <v>106</v>
      </c>
      <c r="X124" s="12" t="s">
        <v>106</v>
      </c>
      <c r="Y124" s="12" t="s">
        <v>107</v>
      </c>
      <c r="Z124" s="12" t="s">
        <v>107</v>
      </c>
      <c r="AA124" s="12" t="s">
        <v>106</v>
      </c>
      <c r="AB124" s="12" t="s">
        <v>106</v>
      </c>
      <c r="AC124" s="12" t="s">
        <v>107</v>
      </c>
      <c r="AD124" s="12" t="s">
        <v>107</v>
      </c>
      <c r="AE124" s="12" t="s">
        <v>106</v>
      </c>
      <c r="AF124" s="12" t="s">
        <v>106</v>
      </c>
      <c r="AG124" s="12" t="s">
        <v>106</v>
      </c>
      <c r="AH124" s="12" t="s">
        <v>106</v>
      </c>
      <c r="AI124" s="12" t="s">
        <v>106</v>
      </c>
      <c r="AJ124" s="12" t="s">
        <v>106</v>
      </c>
      <c r="AK124" s="12" t="s">
        <v>106</v>
      </c>
      <c r="AL124" s="12" t="s">
        <v>106</v>
      </c>
      <c r="AM124" s="12" t="s">
        <v>107</v>
      </c>
      <c r="AN124" s="12" t="s">
        <v>107</v>
      </c>
      <c r="AO124" s="12" t="s">
        <v>107</v>
      </c>
      <c r="AP124" s="12" t="s">
        <v>107</v>
      </c>
      <c r="AQ124" s="12" t="s">
        <v>107</v>
      </c>
      <c r="AR124" s="12" t="s">
        <v>107</v>
      </c>
      <c r="AS124" s="12" t="s">
        <v>106</v>
      </c>
      <c r="AT124" s="12" t="s">
        <v>106</v>
      </c>
      <c r="AU124" s="12" t="s">
        <v>106</v>
      </c>
      <c r="AV124" s="12" t="s">
        <v>106</v>
      </c>
      <c r="AW124" s="12" t="s">
        <v>106</v>
      </c>
      <c r="AX124" s="12" t="s">
        <v>106</v>
      </c>
      <c r="AY124" s="12">
        <v>1</v>
      </c>
      <c r="AZ124" s="12">
        <v>2</v>
      </c>
      <c r="BA124" s="12" t="s">
        <v>106</v>
      </c>
      <c r="BB124" s="12" t="s">
        <v>106</v>
      </c>
      <c r="BC124" s="12" t="s">
        <v>106</v>
      </c>
      <c r="BD124" s="12" t="s">
        <v>106</v>
      </c>
      <c r="BE124" s="12" t="s">
        <v>106</v>
      </c>
      <c r="BF124" s="12" t="s">
        <v>106</v>
      </c>
      <c r="BG124" s="12" t="s">
        <v>106</v>
      </c>
      <c r="BH124" s="12" t="s">
        <v>106</v>
      </c>
      <c r="BI124" s="12" t="s">
        <v>106</v>
      </c>
      <c r="BJ124" s="12" t="s">
        <v>106</v>
      </c>
      <c r="BK124" s="12" t="s">
        <v>107</v>
      </c>
      <c r="BL124" s="12" t="s">
        <v>107</v>
      </c>
      <c r="BM124" s="12" t="s">
        <v>106</v>
      </c>
      <c r="BN124" s="12" t="s">
        <v>106</v>
      </c>
      <c r="BO124" s="12" t="s">
        <v>106</v>
      </c>
      <c r="BP124" s="12" t="s">
        <v>106</v>
      </c>
    </row>
    <row r="125" spans="1:68" x14ac:dyDescent="0.25">
      <c r="A125" s="14">
        <v>2016</v>
      </c>
      <c r="B125" s="14" t="s">
        <v>64</v>
      </c>
      <c r="C125" s="12" t="s">
        <v>106</v>
      </c>
      <c r="D125" s="12" t="s">
        <v>106</v>
      </c>
      <c r="E125" s="12" t="s">
        <v>106</v>
      </c>
      <c r="F125" s="12" t="s">
        <v>106</v>
      </c>
      <c r="G125" s="12" t="s">
        <v>106</v>
      </c>
      <c r="H125" s="12" t="s">
        <v>106</v>
      </c>
      <c r="I125" s="12">
        <v>1</v>
      </c>
      <c r="J125" s="12">
        <v>2</v>
      </c>
      <c r="K125" s="12" t="s">
        <v>106</v>
      </c>
      <c r="L125" s="12" t="s">
        <v>106</v>
      </c>
      <c r="M125" s="12" t="s">
        <v>107</v>
      </c>
      <c r="N125" s="12" t="s">
        <v>107</v>
      </c>
      <c r="O125" s="11" t="s">
        <v>280</v>
      </c>
      <c r="P125" s="11" t="s">
        <v>280</v>
      </c>
      <c r="Q125" s="12">
        <v>2</v>
      </c>
      <c r="R125" s="12">
        <v>3</v>
      </c>
      <c r="S125" s="12">
        <v>1</v>
      </c>
      <c r="T125" s="12">
        <v>2</v>
      </c>
      <c r="U125" s="12" t="s">
        <v>106</v>
      </c>
      <c r="V125" s="12" t="s">
        <v>106</v>
      </c>
      <c r="W125" s="12" t="s">
        <v>106</v>
      </c>
      <c r="X125" s="12" t="s">
        <v>106</v>
      </c>
      <c r="Y125" s="12">
        <v>2</v>
      </c>
      <c r="Z125" s="12">
        <v>2</v>
      </c>
      <c r="AA125" s="12" t="s">
        <v>107</v>
      </c>
      <c r="AB125" s="12" t="s">
        <v>107</v>
      </c>
      <c r="AC125" s="12">
        <v>1</v>
      </c>
      <c r="AD125" s="12">
        <v>2</v>
      </c>
      <c r="AE125" s="12">
        <v>1</v>
      </c>
      <c r="AF125" s="12">
        <v>2</v>
      </c>
      <c r="AG125" s="12" t="s">
        <v>106</v>
      </c>
      <c r="AH125" s="12" t="s">
        <v>106</v>
      </c>
      <c r="AI125" s="12">
        <v>2</v>
      </c>
      <c r="AJ125" s="12">
        <v>3</v>
      </c>
      <c r="AK125" s="12" t="s">
        <v>107</v>
      </c>
      <c r="AL125" s="12" t="s">
        <v>107</v>
      </c>
      <c r="AM125" s="12" t="s">
        <v>106</v>
      </c>
      <c r="AN125" s="12" t="s">
        <v>106</v>
      </c>
      <c r="AO125" s="12">
        <v>2</v>
      </c>
      <c r="AP125" s="12">
        <v>2</v>
      </c>
      <c r="AQ125" s="12" t="s">
        <v>106</v>
      </c>
      <c r="AR125" s="12" t="s">
        <v>106</v>
      </c>
      <c r="AS125" s="12" t="s">
        <v>107</v>
      </c>
      <c r="AT125" s="12" t="s">
        <v>107</v>
      </c>
      <c r="AU125" s="12" t="s">
        <v>107</v>
      </c>
      <c r="AV125" s="12" t="s">
        <v>107</v>
      </c>
      <c r="AW125" s="12">
        <v>1</v>
      </c>
      <c r="AX125" s="12">
        <v>2</v>
      </c>
      <c r="AY125" s="12" t="s">
        <v>106</v>
      </c>
      <c r="AZ125" s="12" t="s">
        <v>106</v>
      </c>
      <c r="BA125" s="12" t="s">
        <v>106</v>
      </c>
      <c r="BB125" s="12" t="s">
        <v>106</v>
      </c>
      <c r="BC125" s="12" t="s">
        <v>106</v>
      </c>
      <c r="BD125" s="12" t="s">
        <v>106</v>
      </c>
      <c r="BE125" s="12" t="s">
        <v>107</v>
      </c>
      <c r="BF125" s="12" t="s">
        <v>107</v>
      </c>
      <c r="BG125" s="12" t="s">
        <v>107</v>
      </c>
      <c r="BH125" s="12" t="s">
        <v>107</v>
      </c>
      <c r="BI125" s="12" t="s">
        <v>107</v>
      </c>
      <c r="BJ125" s="12" t="s">
        <v>107</v>
      </c>
      <c r="BK125" s="12" t="s">
        <v>106</v>
      </c>
      <c r="BL125" s="12" t="s">
        <v>106</v>
      </c>
      <c r="BM125" s="12">
        <v>2</v>
      </c>
      <c r="BN125" s="12">
        <v>3</v>
      </c>
      <c r="BO125" s="12">
        <v>2</v>
      </c>
      <c r="BP125" s="12">
        <v>3</v>
      </c>
    </row>
    <row r="126" spans="1:68" x14ac:dyDescent="0.25">
      <c r="A126" s="14">
        <v>2016</v>
      </c>
      <c r="B126" s="14" t="s">
        <v>223</v>
      </c>
      <c r="C126" s="12" t="s">
        <v>106</v>
      </c>
      <c r="D126" s="12" t="s">
        <v>106</v>
      </c>
      <c r="E126" s="12" t="s">
        <v>106</v>
      </c>
      <c r="F126" s="12" t="s">
        <v>106</v>
      </c>
      <c r="G126" s="12" t="s">
        <v>106</v>
      </c>
      <c r="H126" s="12" t="s">
        <v>106</v>
      </c>
      <c r="I126" s="12">
        <v>1</v>
      </c>
      <c r="J126" s="12">
        <v>2</v>
      </c>
      <c r="K126" s="12" t="s">
        <v>106</v>
      </c>
      <c r="L126" s="12" t="s">
        <v>106</v>
      </c>
      <c r="M126" s="12" t="s">
        <v>106</v>
      </c>
      <c r="N126" s="12" t="s">
        <v>106</v>
      </c>
      <c r="O126" s="11" t="s">
        <v>280</v>
      </c>
      <c r="P126" s="11" t="s">
        <v>280</v>
      </c>
      <c r="Q126" s="12" t="s">
        <v>107</v>
      </c>
      <c r="R126" s="12" t="s">
        <v>107</v>
      </c>
      <c r="S126" s="12" t="s">
        <v>107</v>
      </c>
      <c r="T126" s="12" t="s">
        <v>107</v>
      </c>
      <c r="U126" s="12" t="s">
        <v>107</v>
      </c>
      <c r="V126" s="12" t="s">
        <v>107</v>
      </c>
      <c r="W126" s="12" t="s">
        <v>106</v>
      </c>
      <c r="X126" s="12" t="s">
        <v>106</v>
      </c>
      <c r="Y126" s="12" t="s">
        <v>106</v>
      </c>
      <c r="Z126" s="12" t="s">
        <v>106</v>
      </c>
      <c r="AA126" s="12" t="s">
        <v>106</v>
      </c>
      <c r="AB126" s="12" t="s">
        <v>106</v>
      </c>
      <c r="AC126" s="12" t="s">
        <v>106</v>
      </c>
      <c r="AD126" s="12" t="s">
        <v>106</v>
      </c>
      <c r="AE126" s="12" t="s">
        <v>107</v>
      </c>
      <c r="AF126" s="12" t="s">
        <v>107</v>
      </c>
      <c r="AG126" s="12" t="s">
        <v>106</v>
      </c>
      <c r="AH126" s="12" t="s">
        <v>106</v>
      </c>
      <c r="AI126" s="12" t="s">
        <v>107</v>
      </c>
      <c r="AJ126" s="12" t="s">
        <v>107</v>
      </c>
      <c r="AK126" s="12" t="s">
        <v>106</v>
      </c>
      <c r="AL126" s="12" t="s">
        <v>106</v>
      </c>
      <c r="AM126" s="12" t="s">
        <v>106</v>
      </c>
      <c r="AN126" s="12" t="s">
        <v>106</v>
      </c>
      <c r="AO126" s="12" t="s">
        <v>106</v>
      </c>
      <c r="AP126" s="12" t="s">
        <v>106</v>
      </c>
      <c r="AQ126" s="12" t="s">
        <v>106</v>
      </c>
      <c r="AR126" s="12" t="s">
        <v>106</v>
      </c>
      <c r="AS126" s="12" t="s">
        <v>106</v>
      </c>
      <c r="AT126" s="12" t="s">
        <v>106</v>
      </c>
      <c r="AU126" s="12" t="s">
        <v>106</v>
      </c>
      <c r="AV126" s="12" t="s">
        <v>106</v>
      </c>
      <c r="AW126" s="12" t="s">
        <v>107</v>
      </c>
      <c r="AX126" s="12" t="s">
        <v>107</v>
      </c>
      <c r="AY126" s="12" t="s">
        <v>106</v>
      </c>
      <c r="AZ126" s="12" t="s">
        <v>106</v>
      </c>
      <c r="BA126" s="12" t="s">
        <v>106</v>
      </c>
      <c r="BB126" s="12" t="s">
        <v>106</v>
      </c>
      <c r="BC126" s="12" t="s">
        <v>106</v>
      </c>
      <c r="BD126" s="12" t="s">
        <v>106</v>
      </c>
      <c r="BE126" s="12" t="s">
        <v>106</v>
      </c>
      <c r="BF126" s="12" t="s">
        <v>106</v>
      </c>
      <c r="BG126" s="12" t="s">
        <v>106</v>
      </c>
      <c r="BH126" s="12" t="s">
        <v>106</v>
      </c>
      <c r="BI126" s="12" t="s">
        <v>106</v>
      </c>
      <c r="BJ126" s="12" t="s">
        <v>106</v>
      </c>
      <c r="BK126" s="12" t="s">
        <v>106</v>
      </c>
      <c r="BL126" s="12" t="s">
        <v>106</v>
      </c>
      <c r="BM126" s="12" t="s">
        <v>107</v>
      </c>
      <c r="BN126" s="12" t="s">
        <v>107</v>
      </c>
      <c r="BO126" s="12" t="s">
        <v>106</v>
      </c>
      <c r="BP126" s="12" t="s">
        <v>106</v>
      </c>
    </row>
    <row r="127" spans="1:68" x14ac:dyDescent="0.25">
      <c r="A127" s="14">
        <v>2016</v>
      </c>
      <c r="B127" s="14" t="s">
        <v>224</v>
      </c>
      <c r="C127" s="12" t="s">
        <v>106</v>
      </c>
      <c r="D127" s="12" t="s">
        <v>106</v>
      </c>
      <c r="E127" s="12" t="s">
        <v>106</v>
      </c>
      <c r="F127" s="12" t="s">
        <v>106</v>
      </c>
      <c r="G127" s="12" t="s">
        <v>106</v>
      </c>
      <c r="H127" s="12" t="s">
        <v>106</v>
      </c>
      <c r="I127" s="12" t="s">
        <v>106</v>
      </c>
      <c r="J127" s="12" t="s">
        <v>106</v>
      </c>
      <c r="K127" s="12" t="s">
        <v>106</v>
      </c>
      <c r="L127" s="12" t="s">
        <v>106</v>
      </c>
      <c r="M127" s="12" t="s">
        <v>106</v>
      </c>
      <c r="N127" s="12" t="s">
        <v>106</v>
      </c>
      <c r="O127" s="11" t="s">
        <v>280</v>
      </c>
      <c r="P127" s="11" t="s">
        <v>280</v>
      </c>
      <c r="Q127" s="12" t="s">
        <v>106</v>
      </c>
      <c r="R127" s="12" t="s">
        <v>106</v>
      </c>
      <c r="S127" s="12" t="s">
        <v>106</v>
      </c>
      <c r="T127" s="12" t="s">
        <v>106</v>
      </c>
      <c r="U127" s="12" t="s">
        <v>106</v>
      </c>
      <c r="V127" s="12" t="s">
        <v>106</v>
      </c>
      <c r="W127" s="12" t="s">
        <v>106</v>
      </c>
      <c r="X127" s="12" t="s">
        <v>106</v>
      </c>
      <c r="Y127" s="12" t="s">
        <v>107</v>
      </c>
      <c r="Z127" s="12" t="s">
        <v>107</v>
      </c>
      <c r="AA127" s="12" t="s">
        <v>106</v>
      </c>
      <c r="AB127" s="12" t="s">
        <v>106</v>
      </c>
      <c r="AC127" s="12" t="s">
        <v>106</v>
      </c>
      <c r="AD127" s="12" t="s">
        <v>106</v>
      </c>
      <c r="AE127" s="12" t="s">
        <v>106</v>
      </c>
      <c r="AF127" s="12" t="s">
        <v>106</v>
      </c>
      <c r="AG127" s="12" t="s">
        <v>106</v>
      </c>
      <c r="AH127" s="12" t="s">
        <v>106</v>
      </c>
      <c r="AI127" s="12" t="s">
        <v>106</v>
      </c>
      <c r="AJ127" s="12" t="s">
        <v>106</v>
      </c>
      <c r="AK127" s="12" t="s">
        <v>106</v>
      </c>
      <c r="AL127" s="12" t="s">
        <v>106</v>
      </c>
      <c r="AM127" s="12" t="s">
        <v>106</v>
      </c>
      <c r="AN127" s="12" t="s">
        <v>106</v>
      </c>
      <c r="AO127" s="12" t="s">
        <v>106</v>
      </c>
      <c r="AP127" s="12" t="s">
        <v>106</v>
      </c>
      <c r="AQ127" s="12" t="s">
        <v>106</v>
      </c>
      <c r="AR127" s="12" t="s">
        <v>106</v>
      </c>
      <c r="AS127" s="12" t="s">
        <v>106</v>
      </c>
      <c r="AT127" s="12" t="s">
        <v>106</v>
      </c>
      <c r="AU127" s="12" t="s">
        <v>106</v>
      </c>
      <c r="AV127" s="12" t="s">
        <v>106</v>
      </c>
      <c r="AW127" s="12" t="s">
        <v>106</v>
      </c>
      <c r="AX127" s="12" t="s">
        <v>106</v>
      </c>
      <c r="AY127" s="12" t="s">
        <v>106</v>
      </c>
      <c r="AZ127" s="12" t="s">
        <v>106</v>
      </c>
      <c r="BA127" s="12" t="s">
        <v>106</v>
      </c>
      <c r="BB127" s="12" t="s">
        <v>106</v>
      </c>
      <c r="BC127" s="12" t="s">
        <v>107</v>
      </c>
      <c r="BD127" s="12" t="s">
        <v>107</v>
      </c>
      <c r="BE127" s="12" t="s">
        <v>106</v>
      </c>
      <c r="BF127" s="12" t="s">
        <v>106</v>
      </c>
      <c r="BG127" s="12" t="s">
        <v>106</v>
      </c>
      <c r="BH127" s="12" t="s">
        <v>106</v>
      </c>
      <c r="BI127" s="12" t="s">
        <v>106</v>
      </c>
      <c r="BJ127" s="12" t="s">
        <v>106</v>
      </c>
      <c r="BK127" s="12" t="s">
        <v>106</v>
      </c>
      <c r="BL127" s="12" t="s">
        <v>106</v>
      </c>
      <c r="BM127" s="12" t="s">
        <v>106</v>
      </c>
      <c r="BN127" s="12" t="s">
        <v>106</v>
      </c>
      <c r="BO127" s="12" t="s">
        <v>106</v>
      </c>
      <c r="BP127" s="12" t="s">
        <v>106</v>
      </c>
    </row>
    <row r="128" spans="1:68" x14ac:dyDescent="0.25">
      <c r="A128" s="14">
        <v>2016</v>
      </c>
      <c r="B128" s="14" t="s">
        <v>225</v>
      </c>
      <c r="C128" s="12">
        <v>1</v>
      </c>
      <c r="D128" s="12">
        <v>1</v>
      </c>
      <c r="E128" s="12">
        <v>2</v>
      </c>
      <c r="F128" s="12">
        <v>3</v>
      </c>
      <c r="G128" s="12" t="s">
        <v>106</v>
      </c>
      <c r="H128" s="12" t="s">
        <v>106</v>
      </c>
      <c r="I128" s="12" t="s">
        <v>107</v>
      </c>
      <c r="J128" s="12" t="s">
        <v>107</v>
      </c>
      <c r="K128" s="12" t="s">
        <v>106</v>
      </c>
      <c r="L128" s="12" t="s">
        <v>106</v>
      </c>
      <c r="M128" s="12" t="s">
        <v>106</v>
      </c>
      <c r="N128" s="12" t="s">
        <v>106</v>
      </c>
      <c r="O128" s="11" t="s">
        <v>280</v>
      </c>
      <c r="P128" s="11" t="s">
        <v>280</v>
      </c>
      <c r="Q128" s="12" t="s">
        <v>106</v>
      </c>
      <c r="R128" s="12" t="s">
        <v>106</v>
      </c>
      <c r="S128" s="12">
        <v>2</v>
      </c>
      <c r="T128" s="12">
        <v>3</v>
      </c>
      <c r="U128" s="12" t="s">
        <v>106</v>
      </c>
      <c r="V128" s="12" t="s">
        <v>106</v>
      </c>
      <c r="W128" s="12">
        <v>12</v>
      </c>
      <c r="X128" s="12">
        <v>7</v>
      </c>
      <c r="Y128" s="12">
        <v>1</v>
      </c>
      <c r="Z128" s="12">
        <v>2</v>
      </c>
      <c r="AA128" s="12" t="s">
        <v>106</v>
      </c>
      <c r="AB128" s="12" t="s">
        <v>106</v>
      </c>
      <c r="AC128" s="12" t="s">
        <v>106</v>
      </c>
      <c r="AD128" s="12" t="s">
        <v>106</v>
      </c>
      <c r="AE128" s="12" t="s">
        <v>107</v>
      </c>
      <c r="AF128" s="12" t="s">
        <v>107</v>
      </c>
      <c r="AG128" s="12" t="s">
        <v>106</v>
      </c>
      <c r="AH128" s="12" t="s">
        <v>106</v>
      </c>
      <c r="AI128" s="12" t="s">
        <v>107</v>
      </c>
      <c r="AJ128" s="12" t="s">
        <v>107</v>
      </c>
      <c r="AK128" s="12">
        <v>3</v>
      </c>
      <c r="AL128" s="12">
        <v>4</v>
      </c>
      <c r="AM128" s="12" t="s">
        <v>106</v>
      </c>
      <c r="AN128" s="12" t="s">
        <v>106</v>
      </c>
      <c r="AO128" s="12" t="s">
        <v>106</v>
      </c>
      <c r="AP128" s="12" t="s">
        <v>106</v>
      </c>
      <c r="AQ128" s="12" t="s">
        <v>106</v>
      </c>
      <c r="AR128" s="12" t="s">
        <v>106</v>
      </c>
      <c r="AS128" s="12" t="s">
        <v>107</v>
      </c>
      <c r="AT128" s="12" t="s">
        <v>107</v>
      </c>
      <c r="AU128" s="12" t="s">
        <v>106</v>
      </c>
      <c r="AV128" s="12" t="s">
        <v>106</v>
      </c>
      <c r="AW128" s="12" t="s">
        <v>106</v>
      </c>
      <c r="AX128" s="12" t="s">
        <v>106</v>
      </c>
      <c r="AY128" s="12" t="s">
        <v>106</v>
      </c>
      <c r="AZ128" s="12" t="s">
        <v>106</v>
      </c>
      <c r="BA128" s="12" t="s">
        <v>106</v>
      </c>
      <c r="BB128" s="12" t="s">
        <v>106</v>
      </c>
      <c r="BC128" s="12" t="s">
        <v>106</v>
      </c>
      <c r="BD128" s="12" t="s">
        <v>106</v>
      </c>
      <c r="BE128" s="12" t="s">
        <v>106</v>
      </c>
      <c r="BF128" s="12" t="s">
        <v>106</v>
      </c>
      <c r="BG128" s="12">
        <v>1</v>
      </c>
      <c r="BH128" s="12">
        <v>2</v>
      </c>
      <c r="BI128" s="12" t="s">
        <v>106</v>
      </c>
      <c r="BJ128" s="12" t="s">
        <v>106</v>
      </c>
      <c r="BK128" s="12" t="s">
        <v>106</v>
      </c>
      <c r="BL128" s="12" t="s">
        <v>106</v>
      </c>
      <c r="BM128" s="12" t="s">
        <v>106</v>
      </c>
      <c r="BN128" s="12" t="s">
        <v>106</v>
      </c>
      <c r="BO128" s="12" t="s">
        <v>107</v>
      </c>
      <c r="BP128" s="12" t="s">
        <v>107</v>
      </c>
    </row>
    <row r="129" spans="1:68" x14ac:dyDescent="0.25">
      <c r="A129" s="14">
        <v>2016</v>
      </c>
      <c r="B129" s="14" t="s">
        <v>65</v>
      </c>
      <c r="C129" s="12" t="s">
        <v>107</v>
      </c>
      <c r="D129" s="12" t="s">
        <v>107</v>
      </c>
      <c r="E129" s="12" t="s">
        <v>106</v>
      </c>
      <c r="F129" s="12" t="s">
        <v>106</v>
      </c>
      <c r="G129" s="12" t="s">
        <v>106</v>
      </c>
      <c r="H129" s="12" t="s">
        <v>106</v>
      </c>
      <c r="I129" s="12">
        <v>1</v>
      </c>
      <c r="J129" s="12">
        <v>2</v>
      </c>
      <c r="K129" s="12" t="s">
        <v>106</v>
      </c>
      <c r="L129" s="12" t="s">
        <v>106</v>
      </c>
      <c r="M129" s="12" t="s">
        <v>107</v>
      </c>
      <c r="N129" s="12" t="s">
        <v>107</v>
      </c>
      <c r="O129" s="11" t="s">
        <v>280</v>
      </c>
      <c r="P129" s="11" t="s">
        <v>280</v>
      </c>
      <c r="Q129" s="12">
        <v>3</v>
      </c>
      <c r="R129" s="12">
        <v>3</v>
      </c>
      <c r="S129" s="12">
        <v>2</v>
      </c>
      <c r="T129" s="12">
        <v>3</v>
      </c>
      <c r="U129" s="12">
        <v>1</v>
      </c>
      <c r="V129" s="12">
        <v>2</v>
      </c>
      <c r="W129" s="12" t="s">
        <v>107</v>
      </c>
      <c r="X129" s="12" t="s">
        <v>107</v>
      </c>
      <c r="Y129" s="12" t="s">
        <v>107</v>
      </c>
      <c r="Z129" s="12" t="s">
        <v>107</v>
      </c>
      <c r="AA129" s="12">
        <v>1</v>
      </c>
      <c r="AB129" s="12">
        <v>1</v>
      </c>
      <c r="AC129" s="12" t="s">
        <v>107</v>
      </c>
      <c r="AD129" s="12" t="s">
        <v>107</v>
      </c>
      <c r="AE129" s="12" t="s">
        <v>106</v>
      </c>
      <c r="AF129" s="12" t="s">
        <v>106</v>
      </c>
      <c r="AG129" s="12" t="s">
        <v>107</v>
      </c>
      <c r="AH129" s="12" t="s">
        <v>107</v>
      </c>
      <c r="AI129" s="12" t="s">
        <v>106</v>
      </c>
      <c r="AJ129" s="12" t="s">
        <v>106</v>
      </c>
      <c r="AK129" s="12">
        <v>2</v>
      </c>
      <c r="AL129" s="12">
        <v>3</v>
      </c>
      <c r="AM129" s="12" t="s">
        <v>107</v>
      </c>
      <c r="AN129" s="12" t="s">
        <v>107</v>
      </c>
      <c r="AO129" s="12">
        <v>1</v>
      </c>
      <c r="AP129" s="12">
        <v>1</v>
      </c>
      <c r="AQ129" s="12" t="s">
        <v>107</v>
      </c>
      <c r="AR129" s="12" t="s">
        <v>107</v>
      </c>
      <c r="AS129" s="12" t="s">
        <v>107</v>
      </c>
      <c r="AT129" s="12" t="s">
        <v>107</v>
      </c>
      <c r="AU129" s="12" t="s">
        <v>107</v>
      </c>
      <c r="AV129" s="12" t="s">
        <v>107</v>
      </c>
      <c r="AW129" s="12">
        <v>1</v>
      </c>
      <c r="AX129" s="12">
        <v>2</v>
      </c>
      <c r="AY129" s="12" t="s">
        <v>106</v>
      </c>
      <c r="AZ129" s="12" t="s">
        <v>106</v>
      </c>
      <c r="BA129" s="12" t="s">
        <v>106</v>
      </c>
      <c r="BB129" s="12" t="s">
        <v>106</v>
      </c>
      <c r="BC129" s="12">
        <v>2</v>
      </c>
      <c r="BD129" s="12">
        <v>2</v>
      </c>
      <c r="BE129" s="12">
        <v>2</v>
      </c>
      <c r="BF129" s="12">
        <v>2</v>
      </c>
      <c r="BG129" s="12" t="s">
        <v>106</v>
      </c>
      <c r="BH129" s="12" t="s">
        <v>106</v>
      </c>
      <c r="BI129" s="12" t="s">
        <v>106</v>
      </c>
      <c r="BJ129" s="12" t="s">
        <v>106</v>
      </c>
      <c r="BK129" s="12" t="s">
        <v>107</v>
      </c>
      <c r="BL129" s="12" t="s">
        <v>107</v>
      </c>
      <c r="BM129" s="12">
        <v>2</v>
      </c>
      <c r="BN129" s="12">
        <v>3</v>
      </c>
      <c r="BO129" s="12" t="s">
        <v>107</v>
      </c>
      <c r="BP129" s="12" t="s">
        <v>107</v>
      </c>
    </row>
    <row r="130" spans="1:68" x14ac:dyDescent="0.25">
      <c r="A130" s="14">
        <v>2016</v>
      </c>
      <c r="B130" s="14" t="s">
        <v>226</v>
      </c>
      <c r="C130" s="12" t="s">
        <v>106</v>
      </c>
      <c r="D130" s="12" t="s">
        <v>106</v>
      </c>
      <c r="E130" s="12" t="s">
        <v>106</v>
      </c>
      <c r="F130" s="12" t="s">
        <v>106</v>
      </c>
      <c r="G130" s="12" t="s">
        <v>106</v>
      </c>
      <c r="H130" s="12" t="s">
        <v>106</v>
      </c>
      <c r="I130" s="12" t="s">
        <v>106</v>
      </c>
      <c r="J130" s="12" t="s">
        <v>106</v>
      </c>
      <c r="K130" s="12" t="s">
        <v>106</v>
      </c>
      <c r="L130" s="12" t="s">
        <v>106</v>
      </c>
      <c r="M130" s="12" t="s">
        <v>106</v>
      </c>
      <c r="N130" s="12" t="s">
        <v>106</v>
      </c>
      <c r="O130" s="11" t="s">
        <v>280</v>
      </c>
      <c r="P130" s="11" t="s">
        <v>280</v>
      </c>
      <c r="Q130" s="12" t="s">
        <v>106</v>
      </c>
      <c r="R130" s="12" t="s">
        <v>106</v>
      </c>
      <c r="S130" s="12" t="s">
        <v>106</v>
      </c>
      <c r="T130" s="12" t="s">
        <v>106</v>
      </c>
      <c r="U130" s="12" t="s">
        <v>106</v>
      </c>
      <c r="V130" s="12" t="s">
        <v>106</v>
      </c>
      <c r="W130" s="12" t="s">
        <v>106</v>
      </c>
      <c r="X130" s="12" t="s">
        <v>106</v>
      </c>
      <c r="Y130" s="12" t="s">
        <v>106</v>
      </c>
      <c r="Z130" s="12" t="s">
        <v>106</v>
      </c>
      <c r="AA130" s="12" t="s">
        <v>106</v>
      </c>
      <c r="AB130" s="12" t="s">
        <v>106</v>
      </c>
      <c r="AC130" s="12" t="s">
        <v>106</v>
      </c>
      <c r="AD130" s="12" t="s">
        <v>106</v>
      </c>
      <c r="AE130" s="12" t="s">
        <v>106</v>
      </c>
      <c r="AF130" s="12" t="s">
        <v>106</v>
      </c>
      <c r="AG130" s="12" t="s">
        <v>106</v>
      </c>
      <c r="AH130" s="12" t="s">
        <v>106</v>
      </c>
      <c r="AI130" s="12" t="s">
        <v>106</v>
      </c>
      <c r="AJ130" s="12" t="s">
        <v>106</v>
      </c>
      <c r="AK130" s="12" t="s">
        <v>106</v>
      </c>
      <c r="AL130" s="12" t="s">
        <v>106</v>
      </c>
      <c r="AM130" s="12" t="s">
        <v>106</v>
      </c>
      <c r="AN130" s="12" t="s">
        <v>106</v>
      </c>
      <c r="AO130" s="12" t="s">
        <v>106</v>
      </c>
      <c r="AP130" s="12" t="s">
        <v>106</v>
      </c>
      <c r="AQ130" s="12" t="s">
        <v>106</v>
      </c>
      <c r="AR130" s="12" t="s">
        <v>106</v>
      </c>
      <c r="AS130" s="12" t="s">
        <v>106</v>
      </c>
      <c r="AT130" s="12" t="s">
        <v>106</v>
      </c>
      <c r="AU130" s="12" t="s">
        <v>106</v>
      </c>
      <c r="AV130" s="12" t="s">
        <v>106</v>
      </c>
      <c r="AW130" s="12" t="s">
        <v>106</v>
      </c>
      <c r="AX130" s="12" t="s">
        <v>106</v>
      </c>
      <c r="AY130" s="12" t="s">
        <v>106</v>
      </c>
      <c r="AZ130" s="12" t="s">
        <v>106</v>
      </c>
      <c r="BA130" s="12" t="s">
        <v>106</v>
      </c>
      <c r="BB130" s="12" t="s">
        <v>106</v>
      </c>
      <c r="BC130" s="12" t="s">
        <v>106</v>
      </c>
      <c r="BD130" s="12" t="s">
        <v>106</v>
      </c>
      <c r="BE130" s="12" t="s">
        <v>106</v>
      </c>
      <c r="BF130" s="12" t="s">
        <v>106</v>
      </c>
      <c r="BG130" s="12" t="s">
        <v>106</v>
      </c>
      <c r="BH130" s="12" t="s">
        <v>106</v>
      </c>
      <c r="BI130" s="12" t="s">
        <v>106</v>
      </c>
      <c r="BJ130" s="12" t="s">
        <v>106</v>
      </c>
      <c r="BK130" s="12" t="s">
        <v>106</v>
      </c>
      <c r="BL130" s="12" t="s">
        <v>106</v>
      </c>
      <c r="BM130" s="12" t="s">
        <v>106</v>
      </c>
      <c r="BN130" s="12" t="s">
        <v>106</v>
      </c>
      <c r="BO130" s="12" t="s">
        <v>106</v>
      </c>
      <c r="BP130" s="12" t="s">
        <v>106</v>
      </c>
    </row>
    <row r="131" spans="1:68" x14ac:dyDescent="0.25">
      <c r="A131" s="14">
        <v>2016</v>
      </c>
      <c r="B131" s="14" t="s">
        <v>301</v>
      </c>
      <c r="C131" s="12" t="s">
        <v>106</v>
      </c>
      <c r="D131" s="12" t="s">
        <v>106</v>
      </c>
      <c r="E131" s="12" t="s">
        <v>106</v>
      </c>
      <c r="F131" s="12" t="s">
        <v>106</v>
      </c>
      <c r="G131" s="12" t="s">
        <v>106</v>
      </c>
      <c r="H131" s="12" t="s">
        <v>106</v>
      </c>
      <c r="I131" s="12" t="s">
        <v>106</v>
      </c>
      <c r="J131" s="12" t="s">
        <v>106</v>
      </c>
      <c r="K131" s="12" t="s">
        <v>106</v>
      </c>
      <c r="L131" s="12" t="s">
        <v>106</v>
      </c>
      <c r="M131" s="12" t="s">
        <v>106</v>
      </c>
      <c r="N131" s="12" t="s">
        <v>106</v>
      </c>
      <c r="O131" s="11" t="s">
        <v>280</v>
      </c>
      <c r="P131" s="11" t="s">
        <v>280</v>
      </c>
      <c r="Q131" s="12" t="s">
        <v>106</v>
      </c>
      <c r="R131" s="12" t="s">
        <v>106</v>
      </c>
      <c r="S131" s="12" t="s">
        <v>106</v>
      </c>
      <c r="T131" s="12" t="s">
        <v>106</v>
      </c>
      <c r="U131" s="12" t="s">
        <v>106</v>
      </c>
      <c r="V131" s="12" t="s">
        <v>106</v>
      </c>
      <c r="W131" s="12" t="s">
        <v>106</v>
      </c>
      <c r="X131" s="12" t="s">
        <v>106</v>
      </c>
      <c r="Y131" s="12" t="s">
        <v>106</v>
      </c>
      <c r="Z131" s="12" t="s">
        <v>106</v>
      </c>
      <c r="AA131" s="12" t="s">
        <v>106</v>
      </c>
      <c r="AB131" s="12" t="s">
        <v>106</v>
      </c>
      <c r="AC131" s="12" t="s">
        <v>106</v>
      </c>
      <c r="AD131" s="12" t="s">
        <v>106</v>
      </c>
      <c r="AE131" s="12" t="s">
        <v>106</v>
      </c>
      <c r="AF131" s="12" t="s">
        <v>106</v>
      </c>
      <c r="AG131" s="12" t="s">
        <v>106</v>
      </c>
      <c r="AH131" s="12" t="s">
        <v>106</v>
      </c>
      <c r="AI131" s="12" t="s">
        <v>106</v>
      </c>
      <c r="AJ131" s="12" t="s">
        <v>106</v>
      </c>
      <c r="AK131" s="12" t="s">
        <v>106</v>
      </c>
      <c r="AL131" s="12" t="s">
        <v>106</v>
      </c>
      <c r="AM131" s="12" t="s">
        <v>106</v>
      </c>
      <c r="AN131" s="12" t="s">
        <v>106</v>
      </c>
      <c r="AO131" s="12" t="s">
        <v>106</v>
      </c>
      <c r="AP131" s="12" t="s">
        <v>106</v>
      </c>
      <c r="AQ131" s="12" t="s">
        <v>106</v>
      </c>
      <c r="AR131" s="12" t="s">
        <v>106</v>
      </c>
      <c r="AS131" s="12" t="s">
        <v>106</v>
      </c>
      <c r="AT131" s="12" t="s">
        <v>106</v>
      </c>
      <c r="AU131" s="12" t="s">
        <v>106</v>
      </c>
      <c r="AV131" s="12" t="s">
        <v>106</v>
      </c>
      <c r="AW131" s="12" t="s">
        <v>106</v>
      </c>
      <c r="AX131" s="12" t="s">
        <v>106</v>
      </c>
      <c r="AY131" s="12" t="s">
        <v>106</v>
      </c>
      <c r="AZ131" s="12" t="s">
        <v>106</v>
      </c>
      <c r="BA131" s="12" t="s">
        <v>106</v>
      </c>
      <c r="BB131" s="12" t="s">
        <v>106</v>
      </c>
      <c r="BC131" s="12" t="s">
        <v>106</v>
      </c>
      <c r="BD131" s="12" t="s">
        <v>106</v>
      </c>
      <c r="BE131" s="12" t="s">
        <v>106</v>
      </c>
      <c r="BF131" s="12" t="s">
        <v>106</v>
      </c>
      <c r="BG131" s="12" t="s">
        <v>106</v>
      </c>
      <c r="BH131" s="12" t="s">
        <v>106</v>
      </c>
      <c r="BI131" s="12" t="s">
        <v>106</v>
      </c>
      <c r="BJ131" s="12" t="s">
        <v>106</v>
      </c>
      <c r="BK131" s="12" t="s">
        <v>106</v>
      </c>
      <c r="BL131" s="12" t="s">
        <v>106</v>
      </c>
      <c r="BM131" s="12" t="s">
        <v>106</v>
      </c>
      <c r="BN131" s="12" t="s">
        <v>106</v>
      </c>
      <c r="BO131" s="12" t="s">
        <v>106</v>
      </c>
      <c r="BP131" s="12" t="s">
        <v>106</v>
      </c>
    </row>
    <row r="132" spans="1:68" x14ac:dyDescent="0.25">
      <c r="A132" s="14">
        <v>2016</v>
      </c>
      <c r="B132" s="14" t="s">
        <v>66</v>
      </c>
      <c r="C132" s="12" t="s">
        <v>107</v>
      </c>
      <c r="D132" s="12" t="s">
        <v>107</v>
      </c>
      <c r="E132" s="12" t="s">
        <v>107</v>
      </c>
      <c r="F132" s="12" t="s">
        <v>107</v>
      </c>
      <c r="G132" s="12" t="s">
        <v>106</v>
      </c>
      <c r="H132" s="12" t="s">
        <v>106</v>
      </c>
      <c r="I132" s="12" t="s">
        <v>107</v>
      </c>
      <c r="J132" s="12" t="s">
        <v>107</v>
      </c>
      <c r="K132" s="12" t="s">
        <v>107</v>
      </c>
      <c r="L132" s="12" t="s">
        <v>107</v>
      </c>
      <c r="M132" s="12">
        <v>1</v>
      </c>
      <c r="N132" s="12">
        <v>2</v>
      </c>
      <c r="O132" s="11" t="s">
        <v>280</v>
      </c>
      <c r="P132" s="11" t="s">
        <v>280</v>
      </c>
      <c r="Q132" s="12" t="s">
        <v>106</v>
      </c>
      <c r="R132" s="12" t="s">
        <v>106</v>
      </c>
      <c r="S132" s="12">
        <v>1</v>
      </c>
      <c r="T132" s="12">
        <v>2</v>
      </c>
      <c r="U132" s="12" t="s">
        <v>107</v>
      </c>
      <c r="V132" s="12" t="s">
        <v>107</v>
      </c>
      <c r="W132" s="12" t="s">
        <v>106</v>
      </c>
      <c r="X132" s="12" t="s">
        <v>106</v>
      </c>
      <c r="Y132" s="12">
        <v>4</v>
      </c>
      <c r="Z132" s="12">
        <v>4</v>
      </c>
      <c r="AA132" s="12" t="s">
        <v>107</v>
      </c>
      <c r="AB132" s="12" t="s">
        <v>107</v>
      </c>
      <c r="AC132" s="12" t="s">
        <v>107</v>
      </c>
      <c r="AD132" s="12" t="s">
        <v>107</v>
      </c>
      <c r="AE132" s="12" t="s">
        <v>106</v>
      </c>
      <c r="AF132" s="12" t="s">
        <v>106</v>
      </c>
      <c r="AG132" s="12" t="s">
        <v>106</v>
      </c>
      <c r="AH132" s="12" t="s">
        <v>106</v>
      </c>
      <c r="AI132" s="12" t="s">
        <v>106</v>
      </c>
      <c r="AJ132" s="12" t="s">
        <v>106</v>
      </c>
      <c r="AK132" s="12" t="s">
        <v>107</v>
      </c>
      <c r="AL132" s="12" t="s">
        <v>107</v>
      </c>
      <c r="AM132" s="12" t="s">
        <v>106</v>
      </c>
      <c r="AN132" s="12" t="s">
        <v>106</v>
      </c>
      <c r="AO132" s="12">
        <v>1</v>
      </c>
      <c r="AP132" s="12">
        <v>1</v>
      </c>
      <c r="AQ132" s="12" t="s">
        <v>106</v>
      </c>
      <c r="AR132" s="12" t="s">
        <v>106</v>
      </c>
      <c r="AS132" s="12" t="s">
        <v>107</v>
      </c>
      <c r="AT132" s="12" t="s">
        <v>107</v>
      </c>
      <c r="AU132" s="12" t="s">
        <v>107</v>
      </c>
      <c r="AV132" s="12" t="s">
        <v>107</v>
      </c>
      <c r="AW132" s="12">
        <v>2</v>
      </c>
      <c r="AX132" s="12">
        <v>2</v>
      </c>
      <c r="AY132" s="12" t="s">
        <v>106</v>
      </c>
      <c r="AZ132" s="12" t="s">
        <v>106</v>
      </c>
      <c r="BA132" s="12" t="s">
        <v>106</v>
      </c>
      <c r="BB132" s="12" t="s">
        <v>106</v>
      </c>
      <c r="BC132" s="12">
        <v>1</v>
      </c>
      <c r="BD132" s="12">
        <v>2</v>
      </c>
      <c r="BE132" s="12" t="s">
        <v>107</v>
      </c>
      <c r="BF132" s="12" t="s">
        <v>107</v>
      </c>
      <c r="BG132" s="12">
        <v>1</v>
      </c>
      <c r="BH132" s="12">
        <v>2</v>
      </c>
      <c r="BI132" s="12" t="s">
        <v>107</v>
      </c>
      <c r="BJ132" s="12" t="s">
        <v>107</v>
      </c>
      <c r="BK132" s="12" t="s">
        <v>107</v>
      </c>
      <c r="BL132" s="12" t="s">
        <v>107</v>
      </c>
      <c r="BM132" s="12">
        <v>1</v>
      </c>
      <c r="BN132" s="12">
        <v>3</v>
      </c>
      <c r="BO132" s="12" t="s">
        <v>107</v>
      </c>
      <c r="BP132" s="12" t="s">
        <v>107</v>
      </c>
    </row>
    <row r="133" spans="1:68" x14ac:dyDescent="0.25">
      <c r="A133" s="14">
        <v>2016</v>
      </c>
      <c r="B133" s="14" t="s">
        <v>266</v>
      </c>
      <c r="C133" s="12" t="s">
        <v>106</v>
      </c>
      <c r="D133" s="12" t="s">
        <v>106</v>
      </c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  <c r="K133" s="12" t="s">
        <v>106</v>
      </c>
      <c r="L133" s="12" t="s">
        <v>106</v>
      </c>
      <c r="M133" s="12" t="s">
        <v>106</v>
      </c>
      <c r="N133" s="12" t="s">
        <v>106</v>
      </c>
      <c r="O133" s="11" t="s">
        <v>280</v>
      </c>
      <c r="P133" s="11" t="s">
        <v>280</v>
      </c>
      <c r="Q133" s="12" t="s">
        <v>106</v>
      </c>
      <c r="R133" s="12" t="s">
        <v>106</v>
      </c>
      <c r="S133" s="12" t="s">
        <v>106</v>
      </c>
      <c r="T133" s="12" t="s">
        <v>106</v>
      </c>
      <c r="U133" s="12" t="s">
        <v>106</v>
      </c>
      <c r="V133" s="12" t="s">
        <v>106</v>
      </c>
      <c r="W133" s="12" t="s">
        <v>106</v>
      </c>
      <c r="X133" s="12" t="s">
        <v>106</v>
      </c>
      <c r="Y133" s="12" t="s">
        <v>106</v>
      </c>
      <c r="Z133" s="12" t="s">
        <v>106</v>
      </c>
      <c r="AA133" s="12" t="s">
        <v>106</v>
      </c>
      <c r="AB133" s="12" t="s">
        <v>106</v>
      </c>
      <c r="AC133" s="12" t="s">
        <v>106</v>
      </c>
      <c r="AD133" s="12" t="s">
        <v>106</v>
      </c>
      <c r="AE133" s="12" t="s">
        <v>106</v>
      </c>
      <c r="AF133" s="12" t="s">
        <v>106</v>
      </c>
      <c r="AG133" s="12" t="s">
        <v>106</v>
      </c>
      <c r="AH133" s="12" t="s">
        <v>106</v>
      </c>
      <c r="AI133" s="12" t="s">
        <v>106</v>
      </c>
      <c r="AJ133" s="12" t="s">
        <v>106</v>
      </c>
      <c r="AK133" s="12" t="s">
        <v>106</v>
      </c>
      <c r="AL133" s="12" t="s">
        <v>106</v>
      </c>
      <c r="AM133" s="12" t="s">
        <v>106</v>
      </c>
      <c r="AN133" s="12" t="s">
        <v>106</v>
      </c>
      <c r="AO133" s="12" t="s">
        <v>106</v>
      </c>
      <c r="AP133" s="12" t="s">
        <v>106</v>
      </c>
      <c r="AQ133" s="12" t="s">
        <v>106</v>
      </c>
      <c r="AR133" s="12" t="s">
        <v>106</v>
      </c>
      <c r="AS133" s="12" t="s">
        <v>106</v>
      </c>
      <c r="AT133" s="12" t="s">
        <v>106</v>
      </c>
      <c r="AU133" s="12" t="s">
        <v>106</v>
      </c>
      <c r="AV133" s="12" t="s">
        <v>106</v>
      </c>
      <c r="AW133" s="12" t="s">
        <v>106</v>
      </c>
      <c r="AX133" s="12" t="s">
        <v>106</v>
      </c>
      <c r="AY133" s="12" t="s">
        <v>106</v>
      </c>
      <c r="AZ133" s="12" t="s">
        <v>106</v>
      </c>
      <c r="BA133" s="12" t="s">
        <v>106</v>
      </c>
      <c r="BB133" s="12" t="s">
        <v>106</v>
      </c>
      <c r="BC133" s="12" t="s">
        <v>106</v>
      </c>
      <c r="BD133" s="12" t="s">
        <v>106</v>
      </c>
      <c r="BE133" s="12" t="s">
        <v>106</v>
      </c>
      <c r="BF133" s="12" t="s">
        <v>106</v>
      </c>
      <c r="BG133" s="12" t="s">
        <v>106</v>
      </c>
      <c r="BH133" s="12" t="s">
        <v>106</v>
      </c>
      <c r="BI133" s="12" t="s">
        <v>106</v>
      </c>
      <c r="BJ133" s="12" t="s">
        <v>106</v>
      </c>
      <c r="BK133" s="12" t="s">
        <v>106</v>
      </c>
      <c r="BL133" s="12" t="s">
        <v>106</v>
      </c>
      <c r="BM133" s="12" t="s">
        <v>106</v>
      </c>
      <c r="BN133" s="12" t="s">
        <v>106</v>
      </c>
      <c r="BO133" s="12" t="s">
        <v>106</v>
      </c>
      <c r="BP133" s="12" t="s">
        <v>106</v>
      </c>
    </row>
    <row r="134" spans="1:68" x14ac:dyDescent="0.25">
      <c r="A134" s="14">
        <v>2016</v>
      </c>
      <c r="B134" s="14" t="s">
        <v>227</v>
      </c>
      <c r="C134" s="12" t="s">
        <v>107</v>
      </c>
      <c r="D134" s="12" t="s">
        <v>107</v>
      </c>
      <c r="E134" s="12" t="s">
        <v>106</v>
      </c>
      <c r="F134" s="12" t="s">
        <v>106</v>
      </c>
      <c r="G134" s="12" t="s">
        <v>106</v>
      </c>
      <c r="H134" s="12" t="s">
        <v>106</v>
      </c>
      <c r="I134" s="12" t="s">
        <v>106</v>
      </c>
      <c r="J134" s="12" t="s">
        <v>106</v>
      </c>
      <c r="K134" s="12" t="s">
        <v>106</v>
      </c>
      <c r="L134" s="12" t="s">
        <v>106</v>
      </c>
      <c r="M134" s="12" t="s">
        <v>106</v>
      </c>
      <c r="N134" s="12" t="s">
        <v>106</v>
      </c>
      <c r="O134" s="11" t="s">
        <v>280</v>
      </c>
      <c r="P134" s="11" t="s">
        <v>280</v>
      </c>
      <c r="Q134" s="12" t="s">
        <v>106</v>
      </c>
      <c r="R134" s="12" t="s">
        <v>106</v>
      </c>
      <c r="S134" s="12" t="s">
        <v>106</v>
      </c>
      <c r="T134" s="12" t="s">
        <v>106</v>
      </c>
      <c r="U134" s="12" t="s">
        <v>106</v>
      </c>
      <c r="V134" s="12" t="s">
        <v>106</v>
      </c>
      <c r="W134" s="12" t="s">
        <v>106</v>
      </c>
      <c r="X134" s="12" t="s">
        <v>106</v>
      </c>
      <c r="Y134" s="12" t="s">
        <v>106</v>
      </c>
      <c r="Z134" s="12" t="s">
        <v>106</v>
      </c>
      <c r="AA134" s="12" t="s">
        <v>106</v>
      </c>
      <c r="AB134" s="12" t="s">
        <v>106</v>
      </c>
      <c r="AC134" s="12" t="s">
        <v>106</v>
      </c>
      <c r="AD134" s="12" t="s">
        <v>106</v>
      </c>
      <c r="AE134" s="12" t="s">
        <v>106</v>
      </c>
      <c r="AF134" s="12" t="s">
        <v>106</v>
      </c>
      <c r="AG134" s="12" t="s">
        <v>106</v>
      </c>
      <c r="AH134" s="12" t="s">
        <v>106</v>
      </c>
      <c r="AI134" s="12" t="s">
        <v>106</v>
      </c>
      <c r="AJ134" s="12" t="s">
        <v>106</v>
      </c>
      <c r="AK134" s="12" t="s">
        <v>106</v>
      </c>
      <c r="AL134" s="12" t="s">
        <v>106</v>
      </c>
      <c r="AM134" s="12" t="s">
        <v>106</v>
      </c>
      <c r="AN134" s="12" t="s">
        <v>106</v>
      </c>
      <c r="AO134" s="12" t="s">
        <v>106</v>
      </c>
      <c r="AP134" s="12" t="s">
        <v>106</v>
      </c>
      <c r="AQ134" s="12" t="s">
        <v>106</v>
      </c>
      <c r="AR134" s="12" t="s">
        <v>106</v>
      </c>
      <c r="AS134" s="12" t="s">
        <v>106</v>
      </c>
      <c r="AT134" s="12" t="s">
        <v>106</v>
      </c>
      <c r="AU134" s="12" t="s">
        <v>106</v>
      </c>
      <c r="AV134" s="12" t="s">
        <v>106</v>
      </c>
      <c r="AW134" s="12" t="s">
        <v>106</v>
      </c>
      <c r="AX134" s="12" t="s">
        <v>106</v>
      </c>
      <c r="AY134" s="12" t="s">
        <v>106</v>
      </c>
      <c r="AZ134" s="12" t="s">
        <v>106</v>
      </c>
      <c r="BA134" s="12" t="s">
        <v>106</v>
      </c>
      <c r="BB134" s="12" t="s">
        <v>106</v>
      </c>
      <c r="BC134" s="12" t="s">
        <v>106</v>
      </c>
      <c r="BD134" s="12" t="s">
        <v>106</v>
      </c>
      <c r="BE134" s="12" t="s">
        <v>106</v>
      </c>
      <c r="BF134" s="12" t="s">
        <v>106</v>
      </c>
      <c r="BG134" s="12" t="s">
        <v>106</v>
      </c>
      <c r="BH134" s="12" t="s">
        <v>106</v>
      </c>
      <c r="BI134" s="12" t="s">
        <v>106</v>
      </c>
      <c r="BJ134" s="12" t="s">
        <v>106</v>
      </c>
      <c r="BK134" s="12" t="s">
        <v>106</v>
      </c>
      <c r="BL134" s="12" t="s">
        <v>106</v>
      </c>
      <c r="BM134" s="12" t="s">
        <v>106</v>
      </c>
      <c r="BN134" s="12" t="s">
        <v>106</v>
      </c>
      <c r="BO134" s="12" t="s">
        <v>106</v>
      </c>
      <c r="BP134" s="12" t="s">
        <v>106</v>
      </c>
    </row>
    <row r="135" spans="1:68" x14ac:dyDescent="0.25">
      <c r="A135" s="14">
        <v>2016</v>
      </c>
      <c r="B135" s="14" t="s">
        <v>67</v>
      </c>
      <c r="C135" s="12">
        <v>8</v>
      </c>
      <c r="D135" s="12">
        <v>4</v>
      </c>
      <c r="E135" s="12">
        <v>3</v>
      </c>
      <c r="F135" s="12">
        <v>4</v>
      </c>
      <c r="G135" s="12">
        <v>8</v>
      </c>
      <c r="H135" s="12">
        <v>5</v>
      </c>
      <c r="I135" s="12">
        <v>2</v>
      </c>
      <c r="J135" s="12">
        <v>3</v>
      </c>
      <c r="K135" s="12" t="s">
        <v>107</v>
      </c>
      <c r="L135" s="12" t="s">
        <v>107</v>
      </c>
      <c r="M135" s="12">
        <v>2</v>
      </c>
      <c r="N135" s="12">
        <v>2</v>
      </c>
      <c r="O135" s="11" t="s">
        <v>280</v>
      </c>
      <c r="P135" s="11" t="s">
        <v>280</v>
      </c>
      <c r="Q135" s="12">
        <v>4</v>
      </c>
      <c r="R135" s="12">
        <v>4</v>
      </c>
      <c r="S135" s="12">
        <v>2</v>
      </c>
      <c r="T135" s="12">
        <v>3</v>
      </c>
      <c r="U135" s="12">
        <v>4</v>
      </c>
      <c r="V135" s="12">
        <v>4</v>
      </c>
      <c r="W135" s="12">
        <v>15</v>
      </c>
      <c r="X135" s="12">
        <v>8</v>
      </c>
      <c r="Y135" s="12">
        <v>3</v>
      </c>
      <c r="Z135" s="12">
        <v>3</v>
      </c>
      <c r="AA135" s="12">
        <v>1</v>
      </c>
      <c r="AB135" s="12">
        <v>1</v>
      </c>
      <c r="AC135" s="12">
        <v>1</v>
      </c>
      <c r="AD135" s="12">
        <v>1</v>
      </c>
      <c r="AE135" s="12" t="s">
        <v>107</v>
      </c>
      <c r="AF135" s="12" t="s">
        <v>107</v>
      </c>
      <c r="AG135" s="12">
        <v>3</v>
      </c>
      <c r="AH135" s="12">
        <v>3</v>
      </c>
      <c r="AI135" s="12">
        <v>2</v>
      </c>
      <c r="AJ135" s="12">
        <v>2</v>
      </c>
      <c r="AK135" s="12" t="s">
        <v>107</v>
      </c>
      <c r="AL135" s="12" t="s">
        <v>107</v>
      </c>
      <c r="AM135" s="12">
        <v>1</v>
      </c>
      <c r="AN135" s="12">
        <v>2</v>
      </c>
      <c r="AO135" s="12">
        <v>1</v>
      </c>
      <c r="AP135" s="12">
        <v>2</v>
      </c>
      <c r="AQ135" s="12" t="s">
        <v>107</v>
      </c>
      <c r="AR135" s="12" t="s">
        <v>107</v>
      </c>
      <c r="AS135" s="12">
        <v>7</v>
      </c>
      <c r="AT135" s="12">
        <v>7</v>
      </c>
      <c r="AU135" s="12">
        <v>5</v>
      </c>
      <c r="AV135" s="12">
        <v>5</v>
      </c>
      <c r="AW135" s="12">
        <v>1</v>
      </c>
      <c r="AX135" s="12">
        <v>2</v>
      </c>
      <c r="AY135" s="12">
        <v>7</v>
      </c>
      <c r="AZ135" s="12">
        <v>5</v>
      </c>
      <c r="BA135" s="12" t="s">
        <v>107</v>
      </c>
      <c r="BB135" s="12" t="s">
        <v>107</v>
      </c>
      <c r="BC135" s="12" t="s">
        <v>107</v>
      </c>
      <c r="BD135" s="12" t="s">
        <v>107</v>
      </c>
      <c r="BE135" s="12">
        <v>13</v>
      </c>
      <c r="BF135" s="12">
        <v>7</v>
      </c>
      <c r="BG135" s="12">
        <v>1</v>
      </c>
      <c r="BH135" s="12">
        <v>1</v>
      </c>
      <c r="BI135" s="12">
        <v>1</v>
      </c>
      <c r="BJ135" s="12">
        <v>3</v>
      </c>
      <c r="BK135" s="12">
        <v>3</v>
      </c>
      <c r="BL135" s="12">
        <v>3</v>
      </c>
      <c r="BM135" s="12" t="s">
        <v>107</v>
      </c>
      <c r="BN135" s="12" t="s">
        <v>107</v>
      </c>
      <c r="BO135" s="12" t="s">
        <v>107</v>
      </c>
      <c r="BP135" s="12" t="s">
        <v>107</v>
      </c>
    </row>
    <row r="136" spans="1:68" x14ac:dyDescent="0.25">
      <c r="A136" s="14">
        <v>2016</v>
      </c>
      <c r="B136" s="14" t="s">
        <v>228</v>
      </c>
      <c r="C136" s="12" t="s">
        <v>106</v>
      </c>
      <c r="D136" s="12" t="s">
        <v>106</v>
      </c>
      <c r="E136" s="12" t="s">
        <v>106</v>
      </c>
      <c r="F136" s="12" t="s">
        <v>106</v>
      </c>
      <c r="G136" s="12" t="s">
        <v>106</v>
      </c>
      <c r="H136" s="12" t="s">
        <v>106</v>
      </c>
      <c r="I136" s="12" t="s">
        <v>106</v>
      </c>
      <c r="J136" s="12" t="s">
        <v>106</v>
      </c>
      <c r="K136" s="12" t="s">
        <v>106</v>
      </c>
      <c r="L136" s="12" t="s">
        <v>106</v>
      </c>
      <c r="M136" s="12" t="s">
        <v>106</v>
      </c>
      <c r="N136" s="12" t="s">
        <v>106</v>
      </c>
      <c r="O136" s="11" t="s">
        <v>280</v>
      </c>
      <c r="P136" s="11" t="s">
        <v>280</v>
      </c>
      <c r="Q136" s="12" t="s">
        <v>106</v>
      </c>
      <c r="R136" s="12" t="s">
        <v>106</v>
      </c>
      <c r="S136" s="12" t="s">
        <v>106</v>
      </c>
      <c r="T136" s="12" t="s">
        <v>106</v>
      </c>
      <c r="U136" s="12" t="s">
        <v>106</v>
      </c>
      <c r="V136" s="12" t="s">
        <v>106</v>
      </c>
      <c r="W136" s="12" t="s">
        <v>106</v>
      </c>
      <c r="X136" s="12" t="s">
        <v>106</v>
      </c>
      <c r="Y136" s="12" t="s">
        <v>106</v>
      </c>
      <c r="Z136" s="12" t="s">
        <v>106</v>
      </c>
      <c r="AA136" s="12" t="s">
        <v>106</v>
      </c>
      <c r="AB136" s="12" t="s">
        <v>106</v>
      </c>
      <c r="AC136" s="12" t="s">
        <v>106</v>
      </c>
      <c r="AD136" s="12" t="s">
        <v>106</v>
      </c>
      <c r="AE136" s="12" t="s">
        <v>106</v>
      </c>
      <c r="AF136" s="12" t="s">
        <v>106</v>
      </c>
      <c r="AG136" s="12" t="s">
        <v>106</v>
      </c>
      <c r="AH136" s="12" t="s">
        <v>106</v>
      </c>
      <c r="AI136" s="12" t="s">
        <v>106</v>
      </c>
      <c r="AJ136" s="12" t="s">
        <v>106</v>
      </c>
      <c r="AK136" s="12" t="s">
        <v>106</v>
      </c>
      <c r="AL136" s="12" t="s">
        <v>106</v>
      </c>
      <c r="AM136" s="12" t="s">
        <v>106</v>
      </c>
      <c r="AN136" s="12" t="s">
        <v>106</v>
      </c>
      <c r="AO136" s="12" t="s">
        <v>106</v>
      </c>
      <c r="AP136" s="12" t="s">
        <v>106</v>
      </c>
      <c r="AQ136" s="12">
        <v>1</v>
      </c>
      <c r="AR136" s="12">
        <v>2</v>
      </c>
      <c r="AS136" s="12" t="s">
        <v>106</v>
      </c>
      <c r="AT136" s="12" t="s">
        <v>106</v>
      </c>
      <c r="AU136" s="12" t="s">
        <v>106</v>
      </c>
      <c r="AV136" s="12" t="s">
        <v>106</v>
      </c>
      <c r="AW136" s="12" t="s">
        <v>106</v>
      </c>
      <c r="AX136" s="12" t="s">
        <v>106</v>
      </c>
      <c r="AY136" s="12" t="s">
        <v>106</v>
      </c>
      <c r="AZ136" s="12" t="s">
        <v>106</v>
      </c>
      <c r="BA136" s="12" t="s">
        <v>106</v>
      </c>
      <c r="BB136" s="12" t="s">
        <v>106</v>
      </c>
      <c r="BC136" s="12" t="s">
        <v>106</v>
      </c>
      <c r="BD136" s="12" t="s">
        <v>106</v>
      </c>
      <c r="BE136" s="12" t="s">
        <v>106</v>
      </c>
      <c r="BF136" s="12" t="s">
        <v>106</v>
      </c>
      <c r="BG136" s="12" t="s">
        <v>106</v>
      </c>
      <c r="BH136" s="12" t="s">
        <v>106</v>
      </c>
      <c r="BI136" s="12" t="s">
        <v>106</v>
      </c>
      <c r="BJ136" s="12" t="s">
        <v>106</v>
      </c>
      <c r="BK136" s="12" t="s">
        <v>106</v>
      </c>
      <c r="BL136" s="12" t="s">
        <v>106</v>
      </c>
      <c r="BM136" s="12" t="s">
        <v>106</v>
      </c>
      <c r="BN136" s="12" t="s">
        <v>106</v>
      </c>
      <c r="BO136" s="12" t="s">
        <v>106</v>
      </c>
      <c r="BP136" s="12" t="s">
        <v>106</v>
      </c>
    </row>
    <row r="137" spans="1:68" x14ac:dyDescent="0.25">
      <c r="A137" s="14">
        <v>2016</v>
      </c>
      <c r="B137" s="14" t="s">
        <v>68</v>
      </c>
      <c r="C137" s="12" t="s">
        <v>106</v>
      </c>
      <c r="D137" s="12" t="s">
        <v>106</v>
      </c>
      <c r="E137" s="12" t="s">
        <v>107</v>
      </c>
      <c r="F137" s="12" t="s">
        <v>107</v>
      </c>
      <c r="G137" s="12" t="s">
        <v>106</v>
      </c>
      <c r="H137" s="12" t="s">
        <v>106</v>
      </c>
      <c r="I137" s="12" t="s">
        <v>106</v>
      </c>
      <c r="J137" s="12" t="s">
        <v>106</v>
      </c>
      <c r="K137" s="12" t="s">
        <v>106</v>
      </c>
      <c r="L137" s="12" t="s">
        <v>106</v>
      </c>
      <c r="M137" s="12" t="s">
        <v>106</v>
      </c>
      <c r="N137" s="12" t="s">
        <v>106</v>
      </c>
      <c r="O137" s="11" t="s">
        <v>280</v>
      </c>
      <c r="P137" s="11" t="s">
        <v>280</v>
      </c>
      <c r="Q137" s="12" t="s">
        <v>106</v>
      </c>
      <c r="R137" s="12" t="s">
        <v>106</v>
      </c>
      <c r="S137" s="12" t="s">
        <v>106</v>
      </c>
      <c r="T137" s="12" t="s">
        <v>106</v>
      </c>
      <c r="U137" s="12" t="s">
        <v>106</v>
      </c>
      <c r="V137" s="12" t="s">
        <v>106</v>
      </c>
      <c r="W137" s="12" t="s">
        <v>106</v>
      </c>
      <c r="X137" s="12" t="s">
        <v>106</v>
      </c>
      <c r="Y137" s="12" t="s">
        <v>106</v>
      </c>
      <c r="Z137" s="12" t="s">
        <v>106</v>
      </c>
      <c r="AA137" s="12" t="s">
        <v>106</v>
      </c>
      <c r="AB137" s="12" t="s">
        <v>106</v>
      </c>
      <c r="AC137" s="12" t="s">
        <v>106</v>
      </c>
      <c r="AD137" s="12" t="s">
        <v>106</v>
      </c>
      <c r="AE137" s="12" t="s">
        <v>106</v>
      </c>
      <c r="AF137" s="12" t="s">
        <v>106</v>
      </c>
      <c r="AG137" s="12" t="s">
        <v>106</v>
      </c>
      <c r="AH137" s="12" t="s">
        <v>106</v>
      </c>
      <c r="AI137" s="12" t="s">
        <v>106</v>
      </c>
      <c r="AJ137" s="12" t="s">
        <v>106</v>
      </c>
      <c r="AK137" s="12" t="s">
        <v>106</v>
      </c>
      <c r="AL137" s="12" t="s">
        <v>106</v>
      </c>
      <c r="AM137" s="12" t="s">
        <v>106</v>
      </c>
      <c r="AN137" s="12" t="s">
        <v>106</v>
      </c>
      <c r="AO137" s="12" t="s">
        <v>106</v>
      </c>
      <c r="AP137" s="12" t="s">
        <v>106</v>
      </c>
      <c r="AQ137" s="12" t="s">
        <v>106</v>
      </c>
      <c r="AR137" s="12" t="s">
        <v>106</v>
      </c>
      <c r="AS137" s="12" t="s">
        <v>106</v>
      </c>
      <c r="AT137" s="12" t="s">
        <v>106</v>
      </c>
      <c r="AU137" s="12" t="s">
        <v>106</v>
      </c>
      <c r="AV137" s="12" t="s">
        <v>106</v>
      </c>
      <c r="AW137" s="12" t="s">
        <v>106</v>
      </c>
      <c r="AX137" s="12" t="s">
        <v>106</v>
      </c>
      <c r="AY137" s="12" t="s">
        <v>106</v>
      </c>
      <c r="AZ137" s="12" t="s">
        <v>106</v>
      </c>
      <c r="BA137" s="12" t="s">
        <v>106</v>
      </c>
      <c r="BB137" s="12" t="s">
        <v>106</v>
      </c>
      <c r="BC137" s="12" t="s">
        <v>107</v>
      </c>
      <c r="BD137" s="12" t="s">
        <v>107</v>
      </c>
      <c r="BE137" s="12" t="s">
        <v>106</v>
      </c>
      <c r="BF137" s="12" t="s">
        <v>106</v>
      </c>
      <c r="BG137" s="12" t="s">
        <v>107</v>
      </c>
      <c r="BH137" s="12" t="s">
        <v>107</v>
      </c>
      <c r="BI137" s="12" t="s">
        <v>107</v>
      </c>
      <c r="BJ137" s="12" t="s">
        <v>107</v>
      </c>
      <c r="BK137" s="12" t="s">
        <v>106</v>
      </c>
      <c r="BL137" s="12" t="s">
        <v>106</v>
      </c>
      <c r="BM137" s="12" t="s">
        <v>107</v>
      </c>
      <c r="BN137" s="12" t="s">
        <v>107</v>
      </c>
      <c r="BO137" s="12" t="s">
        <v>107</v>
      </c>
      <c r="BP137" s="12" t="s">
        <v>107</v>
      </c>
    </row>
    <row r="138" spans="1:68" x14ac:dyDescent="0.25">
      <c r="A138" s="14">
        <v>2016</v>
      </c>
      <c r="B138" s="14" t="s">
        <v>229</v>
      </c>
      <c r="C138" s="12" t="s">
        <v>106</v>
      </c>
      <c r="D138" s="12" t="s">
        <v>106</v>
      </c>
      <c r="E138" s="12" t="s">
        <v>106</v>
      </c>
      <c r="F138" s="12" t="s">
        <v>106</v>
      </c>
      <c r="G138" s="12" t="s">
        <v>106</v>
      </c>
      <c r="H138" s="12" t="s">
        <v>106</v>
      </c>
      <c r="I138" s="12" t="s">
        <v>106</v>
      </c>
      <c r="J138" s="12" t="s">
        <v>106</v>
      </c>
      <c r="K138" s="12" t="s">
        <v>106</v>
      </c>
      <c r="L138" s="12" t="s">
        <v>106</v>
      </c>
      <c r="M138" s="12" t="s">
        <v>106</v>
      </c>
      <c r="N138" s="12" t="s">
        <v>106</v>
      </c>
      <c r="O138" s="11" t="s">
        <v>280</v>
      </c>
      <c r="P138" s="11" t="s">
        <v>280</v>
      </c>
      <c r="Q138" s="12" t="s">
        <v>106</v>
      </c>
      <c r="R138" s="12" t="s">
        <v>106</v>
      </c>
      <c r="S138" s="12" t="s">
        <v>106</v>
      </c>
      <c r="T138" s="12" t="s">
        <v>106</v>
      </c>
      <c r="U138" s="12" t="s">
        <v>106</v>
      </c>
      <c r="V138" s="12" t="s">
        <v>106</v>
      </c>
      <c r="W138" s="12" t="s">
        <v>106</v>
      </c>
      <c r="X138" s="12" t="s">
        <v>106</v>
      </c>
      <c r="Y138" s="12" t="s">
        <v>106</v>
      </c>
      <c r="Z138" s="12" t="s">
        <v>106</v>
      </c>
      <c r="AA138" s="12" t="s">
        <v>106</v>
      </c>
      <c r="AB138" s="12" t="s">
        <v>106</v>
      </c>
      <c r="AC138" s="12" t="s">
        <v>106</v>
      </c>
      <c r="AD138" s="12" t="s">
        <v>106</v>
      </c>
      <c r="AE138" s="12" t="s">
        <v>106</v>
      </c>
      <c r="AF138" s="12" t="s">
        <v>106</v>
      </c>
      <c r="AG138" s="12" t="s">
        <v>106</v>
      </c>
      <c r="AH138" s="12" t="s">
        <v>106</v>
      </c>
      <c r="AI138" s="12" t="s">
        <v>106</v>
      </c>
      <c r="AJ138" s="12" t="s">
        <v>106</v>
      </c>
      <c r="AK138" s="12" t="s">
        <v>106</v>
      </c>
      <c r="AL138" s="12" t="s">
        <v>106</v>
      </c>
      <c r="AM138" s="12" t="s">
        <v>106</v>
      </c>
      <c r="AN138" s="12" t="s">
        <v>106</v>
      </c>
      <c r="AO138" s="12" t="s">
        <v>106</v>
      </c>
      <c r="AP138" s="12" t="s">
        <v>106</v>
      </c>
      <c r="AQ138" s="12" t="s">
        <v>106</v>
      </c>
      <c r="AR138" s="12" t="s">
        <v>106</v>
      </c>
      <c r="AS138" s="12" t="s">
        <v>106</v>
      </c>
      <c r="AT138" s="12" t="s">
        <v>106</v>
      </c>
      <c r="AU138" s="12" t="s">
        <v>106</v>
      </c>
      <c r="AV138" s="12" t="s">
        <v>106</v>
      </c>
      <c r="AW138" s="12" t="s">
        <v>106</v>
      </c>
      <c r="AX138" s="12" t="s">
        <v>106</v>
      </c>
      <c r="AY138" s="12" t="s">
        <v>107</v>
      </c>
      <c r="AZ138" s="12" t="s">
        <v>107</v>
      </c>
      <c r="BA138" s="12" t="s">
        <v>106</v>
      </c>
      <c r="BB138" s="12" t="s">
        <v>106</v>
      </c>
      <c r="BC138" s="12" t="s">
        <v>106</v>
      </c>
      <c r="BD138" s="12" t="s">
        <v>106</v>
      </c>
      <c r="BE138" s="12" t="s">
        <v>106</v>
      </c>
      <c r="BF138" s="12" t="s">
        <v>106</v>
      </c>
      <c r="BG138" s="12" t="s">
        <v>106</v>
      </c>
      <c r="BH138" s="12" t="s">
        <v>106</v>
      </c>
      <c r="BI138" s="12" t="s">
        <v>106</v>
      </c>
      <c r="BJ138" s="12" t="s">
        <v>106</v>
      </c>
      <c r="BK138" s="12" t="s">
        <v>106</v>
      </c>
      <c r="BL138" s="12" t="s">
        <v>106</v>
      </c>
      <c r="BM138" s="12" t="s">
        <v>107</v>
      </c>
      <c r="BN138" s="12" t="s">
        <v>107</v>
      </c>
      <c r="BO138" s="12" t="s">
        <v>106</v>
      </c>
      <c r="BP138" s="12" t="s">
        <v>106</v>
      </c>
    </row>
    <row r="139" spans="1:68" x14ac:dyDescent="0.25">
      <c r="A139" s="14">
        <v>2016</v>
      </c>
      <c r="B139" s="14" t="s">
        <v>69</v>
      </c>
      <c r="C139" s="12">
        <v>7</v>
      </c>
      <c r="D139" s="12">
        <v>4</v>
      </c>
      <c r="E139" s="12">
        <v>3</v>
      </c>
      <c r="F139" s="12">
        <v>4</v>
      </c>
      <c r="G139" s="12" t="s">
        <v>107</v>
      </c>
      <c r="H139" s="12" t="s">
        <v>107</v>
      </c>
      <c r="I139" s="12">
        <v>10</v>
      </c>
      <c r="J139" s="12">
        <v>6</v>
      </c>
      <c r="K139" s="12">
        <v>2</v>
      </c>
      <c r="L139" s="12">
        <v>3</v>
      </c>
      <c r="M139" s="12" t="s">
        <v>107</v>
      </c>
      <c r="N139" s="12" t="s">
        <v>107</v>
      </c>
      <c r="O139" s="11" t="s">
        <v>280</v>
      </c>
      <c r="P139" s="11" t="s">
        <v>280</v>
      </c>
      <c r="Q139" s="12">
        <v>5</v>
      </c>
      <c r="R139" s="12">
        <v>5</v>
      </c>
      <c r="S139" s="12">
        <v>6</v>
      </c>
      <c r="T139" s="12">
        <v>5</v>
      </c>
      <c r="U139" s="12">
        <v>1</v>
      </c>
      <c r="V139" s="12">
        <v>2</v>
      </c>
      <c r="W139" s="12" t="s">
        <v>106</v>
      </c>
      <c r="X139" s="12" t="s">
        <v>106</v>
      </c>
      <c r="Y139" s="12" t="s">
        <v>107</v>
      </c>
      <c r="Z139" s="12" t="s">
        <v>107</v>
      </c>
      <c r="AA139" s="12" t="s">
        <v>107</v>
      </c>
      <c r="AB139" s="12" t="s">
        <v>107</v>
      </c>
      <c r="AC139" s="12" t="s">
        <v>106</v>
      </c>
      <c r="AD139" s="12" t="s">
        <v>106</v>
      </c>
      <c r="AE139" s="12">
        <v>3</v>
      </c>
      <c r="AF139" s="12">
        <v>3</v>
      </c>
      <c r="AG139" s="12" t="s">
        <v>107</v>
      </c>
      <c r="AH139" s="12" t="s">
        <v>107</v>
      </c>
      <c r="AI139" s="12">
        <v>6</v>
      </c>
      <c r="AJ139" s="12">
        <v>5</v>
      </c>
      <c r="AK139" s="12">
        <v>7</v>
      </c>
      <c r="AL139" s="12">
        <v>5</v>
      </c>
      <c r="AM139" s="12">
        <v>2</v>
      </c>
      <c r="AN139" s="12">
        <v>2</v>
      </c>
      <c r="AO139" s="12">
        <v>1</v>
      </c>
      <c r="AP139" s="12">
        <v>1</v>
      </c>
      <c r="AQ139" s="12">
        <v>3</v>
      </c>
      <c r="AR139" s="12">
        <v>3</v>
      </c>
      <c r="AS139" s="12" t="s">
        <v>107</v>
      </c>
      <c r="AT139" s="12" t="s">
        <v>107</v>
      </c>
      <c r="AU139" s="12" t="s">
        <v>106</v>
      </c>
      <c r="AV139" s="12" t="s">
        <v>106</v>
      </c>
      <c r="AW139" s="12">
        <v>4</v>
      </c>
      <c r="AX139" s="12">
        <v>3</v>
      </c>
      <c r="AY139" s="12">
        <v>13</v>
      </c>
      <c r="AZ139" s="12">
        <v>7</v>
      </c>
      <c r="BA139" s="12">
        <v>16</v>
      </c>
      <c r="BB139" s="12">
        <v>7</v>
      </c>
      <c r="BC139" s="12" t="s">
        <v>106</v>
      </c>
      <c r="BD139" s="12" t="s">
        <v>106</v>
      </c>
      <c r="BE139" s="12" t="s">
        <v>106</v>
      </c>
      <c r="BF139" s="12" t="s">
        <v>106</v>
      </c>
      <c r="BG139" s="12">
        <v>3</v>
      </c>
      <c r="BH139" s="12">
        <v>3</v>
      </c>
      <c r="BI139" s="12" t="s">
        <v>107</v>
      </c>
      <c r="BJ139" s="12" t="s">
        <v>107</v>
      </c>
      <c r="BK139" s="12">
        <v>10</v>
      </c>
      <c r="BL139" s="12">
        <v>7</v>
      </c>
      <c r="BM139" s="12">
        <v>9</v>
      </c>
      <c r="BN139" s="12">
        <v>7</v>
      </c>
      <c r="BO139" s="12">
        <v>1</v>
      </c>
      <c r="BP139" s="12">
        <v>2</v>
      </c>
    </row>
    <row r="140" spans="1:68" x14ac:dyDescent="0.25">
      <c r="A140" s="14">
        <v>2016</v>
      </c>
      <c r="B140" s="14" t="s">
        <v>230</v>
      </c>
      <c r="C140" s="12" t="s">
        <v>106</v>
      </c>
      <c r="D140" s="12" t="s">
        <v>106</v>
      </c>
      <c r="E140" s="12" t="s">
        <v>106</v>
      </c>
      <c r="F140" s="12" t="s">
        <v>106</v>
      </c>
      <c r="G140" s="12" t="s">
        <v>106</v>
      </c>
      <c r="H140" s="12" t="s">
        <v>106</v>
      </c>
      <c r="I140" s="12" t="s">
        <v>106</v>
      </c>
      <c r="J140" s="12" t="s">
        <v>106</v>
      </c>
      <c r="K140" s="12" t="s">
        <v>106</v>
      </c>
      <c r="L140" s="12" t="s">
        <v>106</v>
      </c>
      <c r="M140" s="12" t="s">
        <v>106</v>
      </c>
      <c r="N140" s="12" t="s">
        <v>106</v>
      </c>
      <c r="O140" s="11" t="s">
        <v>280</v>
      </c>
      <c r="P140" s="11" t="s">
        <v>280</v>
      </c>
      <c r="Q140" s="12" t="s">
        <v>106</v>
      </c>
      <c r="R140" s="12" t="s">
        <v>106</v>
      </c>
      <c r="S140" s="12" t="s">
        <v>106</v>
      </c>
      <c r="T140" s="12" t="s">
        <v>106</v>
      </c>
      <c r="U140" s="12" t="s">
        <v>106</v>
      </c>
      <c r="V140" s="12" t="s">
        <v>106</v>
      </c>
      <c r="W140" s="12" t="s">
        <v>106</v>
      </c>
      <c r="X140" s="12" t="s">
        <v>106</v>
      </c>
      <c r="Y140" s="12" t="s">
        <v>106</v>
      </c>
      <c r="Z140" s="12" t="s">
        <v>106</v>
      </c>
      <c r="AA140" s="12" t="s">
        <v>106</v>
      </c>
      <c r="AB140" s="12" t="s">
        <v>106</v>
      </c>
      <c r="AC140" s="12" t="s">
        <v>106</v>
      </c>
      <c r="AD140" s="12" t="s">
        <v>106</v>
      </c>
      <c r="AE140" s="12" t="s">
        <v>106</v>
      </c>
      <c r="AF140" s="12" t="s">
        <v>106</v>
      </c>
      <c r="AG140" s="12" t="s">
        <v>106</v>
      </c>
      <c r="AH140" s="12" t="s">
        <v>106</v>
      </c>
      <c r="AI140" s="12" t="s">
        <v>106</v>
      </c>
      <c r="AJ140" s="12" t="s">
        <v>106</v>
      </c>
      <c r="AK140" s="12" t="s">
        <v>106</v>
      </c>
      <c r="AL140" s="12" t="s">
        <v>106</v>
      </c>
      <c r="AM140" s="12" t="s">
        <v>106</v>
      </c>
      <c r="AN140" s="12" t="s">
        <v>106</v>
      </c>
      <c r="AO140" s="12" t="s">
        <v>106</v>
      </c>
      <c r="AP140" s="12" t="s">
        <v>106</v>
      </c>
      <c r="AQ140" s="12" t="s">
        <v>106</v>
      </c>
      <c r="AR140" s="12" t="s">
        <v>106</v>
      </c>
      <c r="AS140" s="12" t="s">
        <v>106</v>
      </c>
      <c r="AT140" s="12" t="s">
        <v>106</v>
      </c>
      <c r="AU140" s="12" t="s">
        <v>106</v>
      </c>
      <c r="AV140" s="12" t="s">
        <v>106</v>
      </c>
      <c r="AW140" s="12" t="s">
        <v>106</v>
      </c>
      <c r="AX140" s="12" t="s">
        <v>106</v>
      </c>
      <c r="AY140" s="12" t="s">
        <v>106</v>
      </c>
      <c r="AZ140" s="12" t="s">
        <v>106</v>
      </c>
      <c r="BA140" s="12" t="s">
        <v>106</v>
      </c>
      <c r="BB140" s="12" t="s">
        <v>106</v>
      </c>
      <c r="BC140" s="12" t="s">
        <v>106</v>
      </c>
      <c r="BD140" s="12" t="s">
        <v>106</v>
      </c>
      <c r="BE140" s="12" t="s">
        <v>106</v>
      </c>
      <c r="BF140" s="12" t="s">
        <v>106</v>
      </c>
      <c r="BG140" s="12" t="s">
        <v>106</v>
      </c>
      <c r="BH140" s="12" t="s">
        <v>106</v>
      </c>
      <c r="BI140" s="12" t="s">
        <v>106</v>
      </c>
      <c r="BJ140" s="12" t="s">
        <v>106</v>
      </c>
      <c r="BK140" s="12" t="s">
        <v>106</v>
      </c>
      <c r="BL140" s="12" t="s">
        <v>106</v>
      </c>
      <c r="BM140" s="12" t="s">
        <v>106</v>
      </c>
      <c r="BN140" s="12" t="s">
        <v>106</v>
      </c>
      <c r="BO140" s="12" t="s">
        <v>106</v>
      </c>
      <c r="BP140" s="12" t="s">
        <v>106</v>
      </c>
    </row>
    <row r="141" spans="1:68" x14ac:dyDescent="0.25">
      <c r="A141" s="14">
        <v>2016</v>
      </c>
      <c r="B141" s="14" t="s">
        <v>231</v>
      </c>
      <c r="C141" s="12" t="s">
        <v>106</v>
      </c>
      <c r="D141" s="12" t="s">
        <v>106</v>
      </c>
      <c r="E141" s="12" t="s">
        <v>106</v>
      </c>
      <c r="F141" s="12" t="s">
        <v>106</v>
      </c>
      <c r="G141" s="12" t="s">
        <v>106</v>
      </c>
      <c r="H141" s="12" t="s">
        <v>106</v>
      </c>
      <c r="I141" s="12" t="s">
        <v>106</v>
      </c>
      <c r="J141" s="12" t="s">
        <v>106</v>
      </c>
      <c r="K141" s="12" t="s">
        <v>106</v>
      </c>
      <c r="L141" s="12" t="s">
        <v>106</v>
      </c>
      <c r="M141" s="12" t="s">
        <v>106</v>
      </c>
      <c r="N141" s="12" t="s">
        <v>106</v>
      </c>
      <c r="O141" s="11" t="s">
        <v>280</v>
      </c>
      <c r="P141" s="11" t="s">
        <v>280</v>
      </c>
      <c r="Q141" s="12" t="s">
        <v>106</v>
      </c>
      <c r="R141" s="12" t="s">
        <v>106</v>
      </c>
      <c r="S141" s="12" t="s">
        <v>106</v>
      </c>
      <c r="T141" s="12" t="s">
        <v>106</v>
      </c>
      <c r="U141" s="12" t="s">
        <v>106</v>
      </c>
      <c r="V141" s="12" t="s">
        <v>106</v>
      </c>
      <c r="W141" s="12" t="s">
        <v>106</v>
      </c>
      <c r="X141" s="12" t="s">
        <v>106</v>
      </c>
      <c r="Y141" s="12" t="s">
        <v>107</v>
      </c>
      <c r="Z141" s="12" t="s">
        <v>107</v>
      </c>
      <c r="AA141" s="12" t="s">
        <v>106</v>
      </c>
      <c r="AB141" s="12" t="s">
        <v>106</v>
      </c>
      <c r="AC141" s="12" t="s">
        <v>106</v>
      </c>
      <c r="AD141" s="12" t="s">
        <v>106</v>
      </c>
      <c r="AE141" s="12" t="s">
        <v>106</v>
      </c>
      <c r="AF141" s="12" t="s">
        <v>106</v>
      </c>
      <c r="AG141" s="12" t="s">
        <v>106</v>
      </c>
      <c r="AH141" s="12" t="s">
        <v>106</v>
      </c>
      <c r="AI141" s="12" t="s">
        <v>106</v>
      </c>
      <c r="AJ141" s="12" t="s">
        <v>106</v>
      </c>
      <c r="AK141" s="12" t="s">
        <v>106</v>
      </c>
      <c r="AL141" s="12" t="s">
        <v>106</v>
      </c>
      <c r="AM141" s="12" t="s">
        <v>106</v>
      </c>
      <c r="AN141" s="12" t="s">
        <v>106</v>
      </c>
      <c r="AO141" s="12" t="s">
        <v>106</v>
      </c>
      <c r="AP141" s="12" t="s">
        <v>106</v>
      </c>
      <c r="AQ141" s="12" t="s">
        <v>106</v>
      </c>
      <c r="AR141" s="12" t="s">
        <v>106</v>
      </c>
      <c r="AS141" s="12" t="s">
        <v>106</v>
      </c>
      <c r="AT141" s="12" t="s">
        <v>106</v>
      </c>
      <c r="AU141" s="12" t="s">
        <v>106</v>
      </c>
      <c r="AV141" s="12" t="s">
        <v>106</v>
      </c>
      <c r="AW141" s="12" t="s">
        <v>106</v>
      </c>
      <c r="AX141" s="12" t="s">
        <v>106</v>
      </c>
      <c r="AY141" s="12" t="s">
        <v>106</v>
      </c>
      <c r="AZ141" s="12" t="s">
        <v>106</v>
      </c>
      <c r="BA141" s="12" t="s">
        <v>106</v>
      </c>
      <c r="BB141" s="12" t="s">
        <v>106</v>
      </c>
      <c r="BC141" s="12" t="s">
        <v>106</v>
      </c>
      <c r="BD141" s="12" t="s">
        <v>106</v>
      </c>
      <c r="BE141" s="12" t="s">
        <v>106</v>
      </c>
      <c r="BF141" s="12" t="s">
        <v>106</v>
      </c>
      <c r="BG141" s="12" t="s">
        <v>106</v>
      </c>
      <c r="BH141" s="12" t="s">
        <v>106</v>
      </c>
      <c r="BI141" s="12" t="s">
        <v>106</v>
      </c>
      <c r="BJ141" s="12" t="s">
        <v>106</v>
      </c>
      <c r="BK141" s="12" t="s">
        <v>106</v>
      </c>
      <c r="BL141" s="12" t="s">
        <v>106</v>
      </c>
      <c r="BM141" s="12" t="s">
        <v>106</v>
      </c>
      <c r="BN141" s="12" t="s">
        <v>106</v>
      </c>
      <c r="BO141" s="12" t="s">
        <v>106</v>
      </c>
      <c r="BP141" s="12" t="s">
        <v>106</v>
      </c>
    </row>
    <row r="142" spans="1:68" x14ac:dyDescent="0.25">
      <c r="A142" s="14">
        <v>2016</v>
      </c>
      <c r="B142" s="14" t="s">
        <v>232</v>
      </c>
      <c r="C142" s="12" t="s">
        <v>106</v>
      </c>
      <c r="D142" s="12" t="s">
        <v>106</v>
      </c>
      <c r="E142" s="12" t="s">
        <v>106</v>
      </c>
      <c r="F142" s="12" t="s">
        <v>106</v>
      </c>
      <c r="G142" s="12" t="s">
        <v>106</v>
      </c>
      <c r="H142" s="12" t="s">
        <v>106</v>
      </c>
      <c r="I142" s="12" t="s">
        <v>106</v>
      </c>
      <c r="J142" s="12" t="s">
        <v>106</v>
      </c>
      <c r="K142" s="12" t="s">
        <v>106</v>
      </c>
      <c r="L142" s="12" t="s">
        <v>106</v>
      </c>
      <c r="M142" s="12" t="s">
        <v>106</v>
      </c>
      <c r="N142" s="12" t="s">
        <v>106</v>
      </c>
      <c r="O142" s="11" t="s">
        <v>280</v>
      </c>
      <c r="P142" s="11" t="s">
        <v>280</v>
      </c>
      <c r="Q142" s="12" t="s">
        <v>106</v>
      </c>
      <c r="R142" s="12" t="s">
        <v>106</v>
      </c>
      <c r="S142" s="12" t="s">
        <v>106</v>
      </c>
      <c r="T142" s="12" t="s">
        <v>106</v>
      </c>
      <c r="U142" s="12" t="s">
        <v>106</v>
      </c>
      <c r="V142" s="12" t="s">
        <v>106</v>
      </c>
      <c r="W142" s="12" t="s">
        <v>106</v>
      </c>
      <c r="X142" s="12" t="s">
        <v>106</v>
      </c>
      <c r="Y142" s="12" t="s">
        <v>106</v>
      </c>
      <c r="Z142" s="12" t="s">
        <v>106</v>
      </c>
      <c r="AA142" s="12" t="s">
        <v>106</v>
      </c>
      <c r="AB142" s="12" t="s">
        <v>106</v>
      </c>
      <c r="AC142" s="12" t="s">
        <v>106</v>
      </c>
      <c r="AD142" s="12" t="s">
        <v>106</v>
      </c>
      <c r="AE142" s="12" t="s">
        <v>106</v>
      </c>
      <c r="AF142" s="12" t="s">
        <v>106</v>
      </c>
      <c r="AG142" s="12" t="s">
        <v>106</v>
      </c>
      <c r="AH142" s="12" t="s">
        <v>106</v>
      </c>
      <c r="AI142" s="12" t="s">
        <v>106</v>
      </c>
      <c r="AJ142" s="12" t="s">
        <v>106</v>
      </c>
      <c r="AK142" s="12" t="s">
        <v>106</v>
      </c>
      <c r="AL142" s="12" t="s">
        <v>106</v>
      </c>
      <c r="AM142" s="12" t="s">
        <v>106</v>
      </c>
      <c r="AN142" s="12" t="s">
        <v>106</v>
      </c>
      <c r="AO142" s="12" t="s">
        <v>106</v>
      </c>
      <c r="AP142" s="12" t="s">
        <v>106</v>
      </c>
      <c r="AQ142" s="12" t="s">
        <v>106</v>
      </c>
      <c r="AR142" s="12" t="s">
        <v>106</v>
      </c>
      <c r="AS142" s="12" t="s">
        <v>106</v>
      </c>
      <c r="AT142" s="12" t="s">
        <v>106</v>
      </c>
      <c r="AU142" s="12" t="s">
        <v>106</v>
      </c>
      <c r="AV142" s="12" t="s">
        <v>106</v>
      </c>
      <c r="AW142" s="12" t="s">
        <v>106</v>
      </c>
      <c r="AX142" s="12" t="s">
        <v>106</v>
      </c>
      <c r="AY142" s="12" t="s">
        <v>106</v>
      </c>
      <c r="AZ142" s="12" t="s">
        <v>106</v>
      </c>
      <c r="BA142" s="12" t="s">
        <v>106</v>
      </c>
      <c r="BB142" s="12" t="s">
        <v>106</v>
      </c>
      <c r="BC142" s="12" t="s">
        <v>106</v>
      </c>
      <c r="BD142" s="12" t="s">
        <v>106</v>
      </c>
      <c r="BE142" s="12" t="s">
        <v>106</v>
      </c>
      <c r="BF142" s="12" t="s">
        <v>106</v>
      </c>
      <c r="BG142" s="12" t="s">
        <v>106</v>
      </c>
      <c r="BH142" s="12" t="s">
        <v>106</v>
      </c>
      <c r="BI142" s="12" t="s">
        <v>106</v>
      </c>
      <c r="BJ142" s="12" t="s">
        <v>106</v>
      </c>
      <c r="BK142" s="12" t="s">
        <v>106</v>
      </c>
      <c r="BL142" s="12" t="s">
        <v>106</v>
      </c>
      <c r="BM142" s="12" t="s">
        <v>106</v>
      </c>
      <c r="BN142" s="12" t="s">
        <v>106</v>
      </c>
      <c r="BO142" s="12" t="s">
        <v>106</v>
      </c>
      <c r="BP142" s="12" t="s">
        <v>106</v>
      </c>
    </row>
    <row r="143" spans="1:68" x14ac:dyDescent="0.25">
      <c r="A143" s="14">
        <v>2016</v>
      </c>
      <c r="B143" s="14" t="s">
        <v>233</v>
      </c>
      <c r="C143" s="12" t="s">
        <v>106</v>
      </c>
      <c r="D143" s="12" t="s">
        <v>106</v>
      </c>
      <c r="E143" s="12" t="s">
        <v>107</v>
      </c>
      <c r="F143" s="12" t="s">
        <v>107</v>
      </c>
      <c r="G143" s="12" t="s">
        <v>106</v>
      </c>
      <c r="H143" s="12" t="s">
        <v>106</v>
      </c>
      <c r="I143" s="12" t="s">
        <v>106</v>
      </c>
      <c r="J143" s="12" t="s">
        <v>106</v>
      </c>
      <c r="K143" s="12" t="s">
        <v>107</v>
      </c>
      <c r="L143" s="12" t="s">
        <v>107</v>
      </c>
      <c r="M143" s="12" t="s">
        <v>106</v>
      </c>
      <c r="N143" s="12" t="s">
        <v>106</v>
      </c>
      <c r="O143" s="11" t="s">
        <v>280</v>
      </c>
      <c r="P143" s="11" t="s">
        <v>280</v>
      </c>
      <c r="Q143" s="12" t="s">
        <v>106</v>
      </c>
      <c r="R143" s="12" t="s">
        <v>106</v>
      </c>
      <c r="S143" s="12" t="s">
        <v>106</v>
      </c>
      <c r="T143" s="12" t="s">
        <v>106</v>
      </c>
      <c r="U143" s="12" t="s">
        <v>106</v>
      </c>
      <c r="V143" s="12" t="s">
        <v>106</v>
      </c>
      <c r="W143" s="12" t="s">
        <v>106</v>
      </c>
      <c r="X143" s="12" t="s">
        <v>106</v>
      </c>
      <c r="Y143" s="12" t="s">
        <v>107</v>
      </c>
      <c r="Z143" s="12" t="s">
        <v>107</v>
      </c>
      <c r="AA143" s="12" t="s">
        <v>106</v>
      </c>
      <c r="AB143" s="12" t="s">
        <v>106</v>
      </c>
      <c r="AC143" s="12" t="s">
        <v>106</v>
      </c>
      <c r="AD143" s="12" t="s">
        <v>106</v>
      </c>
      <c r="AE143" s="12" t="s">
        <v>106</v>
      </c>
      <c r="AF143" s="12" t="s">
        <v>106</v>
      </c>
      <c r="AG143" s="12" t="s">
        <v>106</v>
      </c>
      <c r="AH143" s="12" t="s">
        <v>106</v>
      </c>
      <c r="AI143" s="12" t="s">
        <v>106</v>
      </c>
      <c r="AJ143" s="12" t="s">
        <v>106</v>
      </c>
      <c r="AK143" s="12" t="s">
        <v>106</v>
      </c>
      <c r="AL143" s="12" t="s">
        <v>106</v>
      </c>
      <c r="AM143" s="12" t="s">
        <v>106</v>
      </c>
      <c r="AN143" s="12" t="s">
        <v>106</v>
      </c>
      <c r="AO143" s="12" t="s">
        <v>106</v>
      </c>
      <c r="AP143" s="12" t="s">
        <v>106</v>
      </c>
      <c r="AQ143" s="12" t="s">
        <v>106</v>
      </c>
      <c r="AR143" s="12" t="s">
        <v>106</v>
      </c>
      <c r="AS143" s="12" t="s">
        <v>107</v>
      </c>
      <c r="AT143" s="12" t="s">
        <v>107</v>
      </c>
      <c r="AU143" s="12" t="s">
        <v>106</v>
      </c>
      <c r="AV143" s="12" t="s">
        <v>106</v>
      </c>
      <c r="AW143" s="12" t="s">
        <v>106</v>
      </c>
      <c r="AX143" s="12" t="s">
        <v>106</v>
      </c>
      <c r="AY143" s="12" t="s">
        <v>106</v>
      </c>
      <c r="AZ143" s="12" t="s">
        <v>106</v>
      </c>
      <c r="BA143" s="12" t="s">
        <v>106</v>
      </c>
      <c r="BB143" s="12" t="s">
        <v>106</v>
      </c>
      <c r="BC143" s="12" t="s">
        <v>107</v>
      </c>
      <c r="BD143" s="12" t="s">
        <v>107</v>
      </c>
      <c r="BE143" s="12" t="s">
        <v>106</v>
      </c>
      <c r="BF143" s="12" t="s">
        <v>106</v>
      </c>
      <c r="BG143" s="12" t="s">
        <v>106</v>
      </c>
      <c r="BH143" s="12" t="s">
        <v>106</v>
      </c>
      <c r="BI143" s="12" t="s">
        <v>106</v>
      </c>
      <c r="BJ143" s="12" t="s">
        <v>106</v>
      </c>
      <c r="BK143" s="12" t="s">
        <v>106</v>
      </c>
      <c r="BL143" s="12" t="s">
        <v>106</v>
      </c>
      <c r="BM143" s="12" t="s">
        <v>106</v>
      </c>
      <c r="BN143" s="12" t="s">
        <v>106</v>
      </c>
      <c r="BO143" s="12" t="s">
        <v>106</v>
      </c>
      <c r="BP143" s="12" t="s">
        <v>106</v>
      </c>
    </row>
    <row r="144" spans="1:68" x14ac:dyDescent="0.25">
      <c r="A144" s="14">
        <v>2016</v>
      </c>
      <c r="B144" s="14" t="s">
        <v>70</v>
      </c>
      <c r="C144" s="12">
        <v>1</v>
      </c>
      <c r="D144" s="12">
        <v>2</v>
      </c>
      <c r="E144" s="12">
        <v>2</v>
      </c>
      <c r="F144" s="12">
        <v>3</v>
      </c>
      <c r="G144" s="12" t="s">
        <v>107</v>
      </c>
      <c r="H144" s="12" t="s">
        <v>107</v>
      </c>
      <c r="I144" s="12">
        <v>4</v>
      </c>
      <c r="J144" s="12">
        <v>4</v>
      </c>
      <c r="K144" s="12" t="s">
        <v>106</v>
      </c>
      <c r="L144" s="12" t="s">
        <v>106</v>
      </c>
      <c r="M144" s="12" t="s">
        <v>107</v>
      </c>
      <c r="N144" s="12" t="s">
        <v>107</v>
      </c>
      <c r="O144" s="11" t="s">
        <v>280</v>
      </c>
      <c r="P144" s="11" t="s">
        <v>280</v>
      </c>
      <c r="Q144" s="12" t="s">
        <v>107</v>
      </c>
      <c r="R144" s="12" t="s">
        <v>107</v>
      </c>
      <c r="S144" s="12">
        <v>2</v>
      </c>
      <c r="T144" s="12">
        <v>3</v>
      </c>
      <c r="U144" s="12" t="s">
        <v>106</v>
      </c>
      <c r="V144" s="12" t="s">
        <v>106</v>
      </c>
      <c r="W144" s="12" t="s">
        <v>106</v>
      </c>
      <c r="X144" s="12" t="s">
        <v>106</v>
      </c>
      <c r="Y144" s="12" t="s">
        <v>107</v>
      </c>
      <c r="Z144" s="12" t="s">
        <v>107</v>
      </c>
      <c r="AA144" s="12">
        <v>1</v>
      </c>
      <c r="AB144" s="12">
        <v>2</v>
      </c>
      <c r="AC144" s="12" t="s">
        <v>106</v>
      </c>
      <c r="AD144" s="12" t="s">
        <v>106</v>
      </c>
      <c r="AE144" s="12" t="s">
        <v>107</v>
      </c>
      <c r="AF144" s="12" t="s">
        <v>107</v>
      </c>
      <c r="AG144" s="12">
        <v>1</v>
      </c>
      <c r="AH144" s="12">
        <v>2</v>
      </c>
      <c r="AI144" s="12">
        <v>4</v>
      </c>
      <c r="AJ144" s="12">
        <v>4</v>
      </c>
      <c r="AK144" s="12">
        <v>7</v>
      </c>
      <c r="AL144" s="12">
        <v>5</v>
      </c>
      <c r="AM144" s="12" t="s">
        <v>107</v>
      </c>
      <c r="AN144" s="12" t="s">
        <v>107</v>
      </c>
      <c r="AO144" s="12">
        <v>2</v>
      </c>
      <c r="AP144" s="12">
        <v>2</v>
      </c>
      <c r="AQ144" s="12">
        <v>1</v>
      </c>
      <c r="AR144" s="12">
        <v>2</v>
      </c>
      <c r="AS144" s="12" t="s">
        <v>107</v>
      </c>
      <c r="AT144" s="12" t="s">
        <v>107</v>
      </c>
      <c r="AU144" s="12" t="s">
        <v>107</v>
      </c>
      <c r="AV144" s="12" t="s">
        <v>107</v>
      </c>
      <c r="AW144" s="12">
        <v>1</v>
      </c>
      <c r="AX144" s="12">
        <v>2</v>
      </c>
      <c r="AY144" s="12">
        <v>6</v>
      </c>
      <c r="AZ144" s="12">
        <v>5</v>
      </c>
      <c r="BA144" s="12" t="s">
        <v>107</v>
      </c>
      <c r="BB144" s="12" t="s">
        <v>107</v>
      </c>
      <c r="BC144" s="12" t="s">
        <v>107</v>
      </c>
      <c r="BD144" s="12" t="s">
        <v>107</v>
      </c>
      <c r="BE144" s="12">
        <v>1</v>
      </c>
      <c r="BF144" s="12">
        <v>2</v>
      </c>
      <c r="BG144" s="12" t="s">
        <v>107</v>
      </c>
      <c r="BH144" s="12" t="s">
        <v>107</v>
      </c>
      <c r="BI144" s="12">
        <v>2</v>
      </c>
      <c r="BJ144" s="12">
        <v>3</v>
      </c>
      <c r="BK144" s="12" t="s">
        <v>107</v>
      </c>
      <c r="BL144" s="12" t="s">
        <v>107</v>
      </c>
      <c r="BM144" s="12" t="s">
        <v>107</v>
      </c>
      <c r="BN144" s="12" t="s">
        <v>107</v>
      </c>
      <c r="BO144" s="12">
        <v>2</v>
      </c>
      <c r="BP144" s="12">
        <v>2</v>
      </c>
    </row>
    <row r="145" spans="1:68" x14ac:dyDescent="0.25">
      <c r="A145" s="14">
        <v>2016</v>
      </c>
      <c r="B145" s="14" t="s">
        <v>71</v>
      </c>
      <c r="C145" s="12">
        <v>3</v>
      </c>
      <c r="D145" s="12">
        <v>2</v>
      </c>
      <c r="E145" s="12">
        <v>5</v>
      </c>
      <c r="F145" s="12">
        <v>5</v>
      </c>
      <c r="G145" s="12">
        <v>2</v>
      </c>
      <c r="H145" s="12">
        <v>2</v>
      </c>
      <c r="I145" s="12">
        <v>14</v>
      </c>
      <c r="J145" s="12">
        <v>7</v>
      </c>
      <c r="K145" s="12">
        <v>5</v>
      </c>
      <c r="L145" s="12">
        <v>4</v>
      </c>
      <c r="M145" s="12">
        <v>1</v>
      </c>
      <c r="N145" s="12">
        <v>2</v>
      </c>
      <c r="O145" s="11" t="s">
        <v>280</v>
      </c>
      <c r="P145" s="11" t="s">
        <v>280</v>
      </c>
      <c r="Q145" s="12">
        <v>6</v>
      </c>
      <c r="R145" s="12">
        <v>5</v>
      </c>
      <c r="S145" s="12">
        <v>25</v>
      </c>
      <c r="T145" s="12">
        <v>10</v>
      </c>
      <c r="U145" s="12">
        <v>9</v>
      </c>
      <c r="V145" s="12">
        <v>6</v>
      </c>
      <c r="W145" s="12">
        <v>6</v>
      </c>
      <c r="X145" s="12">
        <v>5</v>
      </c>
      <c r="Y145" s="12">
        <v>6</v>
      </c>
      <c r="Z145" s="12">
        <v>4</v>
      </c>
      <c r="AA145" s="12">
        <v>2</v>
      </c>
      <c r="AB145" s="12">
        <v>2</v>
      </c>
      <c r="AC145" s="12">
        <v>8</v>
      </c>
      <c r="AD145" s="12">
        <v>5</v>
      </c>
      <c r="AE145" s="12">
        <v>7</v>
      </c>
      <c r="AF145" s="12">
        <v>4</v>
      </c>
      <c r="AG145" s="12">
        <v>1</v>
      </c>
      <c r="AH145" s="12">
        <v>2</v>
      </c>
      <c r="AI145" s="12">
        <v>12</v>
      </c>
      <c r="AJ145" s="12">
        <v>7</v>
      </c>
      <c r="AK145" s="12">
        <v>9</v>
      </c>
      <c r="AL145" s="12">
        <v>6</v>
      </c>
      <c r="AM145" s="12">
        <v>2</v>
      </c>
      <c r="AN145" s="12">
        <v>3</v>
      </c>
      <c r="AO145" s="12">
        <v>1</v>
      </c>
      <c r="AP145" s="12">
        <v>2</v>
      </c>
      <c r="AQ145" s="12">
        <v>2</v>
      </c>
      <c r="AR145" s="12">
        <v>2</v>
      </c>
      <c r="AS145" s="12">
        <v>6</v>
      </c>
      <c r="AT145" s="12">
        <v>6</v>
      </c>
      <c r="AU145" s="12">
        <v>7</v>
      </c>
      <c r="AV145" s="12">
        <v>5</v>
      </c>
      <c r="AW145" s="12">
        <v>6</v>
      </c>
      <c r="AX145" s="12">
        <v>4</v>
      </c>
      <c r="AY145" s="12">
        <v>9</v>
      </c>
      <c r="AZ145" s="12">
        <v>6</v>
      </c>
      <c r="BA145" s="12">
        <v>1</v>
      </c>
      <c r="BB145" s="12">
        <v>2</v>
      </c>
      <c r="BC145" s="12">
        <v>2</v>
      </c>
      <c r="BD145" s="12">
        <v>2</v>
      </c>
      <c r="BE145" s="12">
        <v>3</v>
      </c>
      <c r="BF145" s="12">
        <v>4</v>
      </c>
      <c r="BG145" s="12">
        <v>3</v>
      </c>
      <c r="BH145" s="12">
        <v>3</v>
      </c>
      <c r="BI145" s="12">
        <v>1</v>
      </c>
      <c r="BJ145" s="12">
        <v>2</v>
      </c>
      <c r="BK145" s="12">
        <v>11</v>
      </c>
      <c r="BL145" s="12">
        <v>7</v>
      </c>
      <c r="BM145" s="12">
        <v>7</v>
      </c>
      <c r="BN145" s="12">
        <v>6</v>
      </c>
      <c r="BO145" s="12">
        <v>4</v>
      </c>
      <c r="BP145" s="12">
        <v>4</v>
      </c>
    </row>
    <row r="146" spans="1:68" x14ac:dyDescent="0.25">
      <c r="A146" s="14">
        <v>2016</v>
      </c>
      <c r="B146" s="14" t="s">
        <v>72</v>
      </c>
      <c r="C146" s="12" t="s">
        <v>107</v>
      </c>
      <c r="D146" s="12" t="s">
        <v>107</v>
      </c>
      <c r="E146" s="12">
        <v>1</v>
      </c>
      <c r="F146" s="12">
        <v>3</v>
      </c>
      <c r="G146" s="12" t="s">
        <v>107</v>
      </c>
      <c r="H146" s="12" t="s">
        <v>107</v>
      </c>
      <c r="I146" s="12">
        <v>5</v>
      </c>
      <c r="J146" s="12">
        <v>4</v>
      </c>
      <c r="K146" s="12" t="s">
        <v>107</v>
      </c>
      <c r="L146" s="12" t="s">
        <v>107</v>
      </c>
      <c r="M146" s="12">
        <v>2</v>
      </c>
      <c r="N146" s="12">
        <v>2</v>
      </c>
      <c r="O146" s="11" t="s">
        <v>280</v>
      </c>
      <c r="P146" s="11" t="s">
        <v>280</v>
      </c>
      <c r="Q146" s="12">
        <v>2</v>
      </c>
      <c r="R146" s="12">
        <v>3</v>
      </c>
      <c r="S146" s="12" t="s">
        <v>107</v>
      </c>
      <c r="T146" s="12" t="s">
        <v>107</v>
      </c>
      <c r="U146" s="12">
        <v>1</v>
      </c>
      <c r="V146" s="12">
        <v>2</v>
      </c>
      <c r="W146" s="12" t="s">
        <v>107</v>
      </c>
      <c r="X146" s="12" t="s">
        <v>107</v>
      </c>
      <c r="Y146" s="12">
        <v>4</v>
      </c>
      <c r="Z146" s="12">
        <v>3</v>
      </c>
      <c r="AA146" s="12">
        <v>2</v>
      </c>
      <c r="AB146" s="12">
        <v>2</v>
      </c>
      <c r="AC146" s="12">
        <v>1</v>
      </c>
      <c r="AD146" s="12">
        <v>2</v>
      </c>
      <c r="AE146" s="12">
        <v>1</v>
      </c>
      <c r="AF146" s="12">
        <v>2</v>
      </c>
      <c r="AG146" s="12" t="s">
        <v>107</v>
      </c>
      <c r="AH146" s="12" t="s">
        <v>107</v>
      </c>
      <c r="AI146" s="12">
        <v>1</v>
      </c>
      <c r="AJ146" s="12">
        <v>2</v>
      </c>
      <c r="AK146" s="12" t="s">
        <v>107</v>
      </c>
      <c r="AL146" s="12" t="s">
        <v>107</v>
      </c>
      <c r="AM146" s="12" t="s">
        <v>106</v>
      </c>
      <c r="AN146" s="12" t="s">
        <v>106</v>
      </c>
      <c r="AO146" s="12">
        <v>1</v>
      </c>
      <c r="AP146" s="12">
        <v>1</v>
      </c>
      <c r="AQ146" s="12" t="s">
        <v>106</v>
      </c>
      <c r="AR146" s="12" t="s">
        <v>106</v>
      </c>
      <c r="AS146" s="12">
        <v>4</v>
      </c>
      <c r="AT146" s="12">
        <v>5</v>
      </c>
      <c r="AU146" s="12" t="s">
        <v>107</v>
      </c>
      <c r="AV146" s="12" t="s">
        <v>107</v>
      </c>
      <c r="AW146" s="12">
        <v>2</v>
      </c>
      <c r="AX146" s="12">
        <v>2</v>
      </c>
      <c r="AY146" s="12">
        <v>4</v>
      </c>
      <c r="AZ146" s="12">
        <v>4</v>
      </c>
      <c r="BA146" s="12">
        <v>1</v>
      </c>
      <c r="BB146" s="12">
        <v>2</v>
      </c>
      <c r="BC146" s="12" t="s">
        <v>107</v>
      </c>
      <c r="BD146" s="12" t="s">
        <v>107</v>
      </c>
      <c r="BE146" s="12" t="s">
        <v>107</v>
      </c>
      <c r="BF146" s="12" t="s">
        <v>107</v>
      </c>
      <c r="BG146" s="12" t="s">
        <v>106</v>
      </c>
      <c r="BH146" s="12" t="s">
        <v>106</v>
      </c>
      <c r="BI146" s="12" t="s">
        <v>106</v>
      </c>
      <c r="BJ146" s="12" t="s">
        <v>106</v>
      </c>
      <c r="BK146" s="12" t="s">
        <v>107</v>
      </c>
      <c r="BL146" s="12" t="s">
        <v>107</v>
      </c>
      <c r="BM146" s="12">
        <v>4</v>
      </c>
      <c r="BN146" s="12">
        <v>4</v>
      </c>
      <c r="BO146" s="12">
        <v>1</v>
      </c>
      <c r="BP146" s="12">
        <v>2</v>
      </c>
    </row>
    <row r="147" spans="1:68" x14ac:dyDescent="0.25">
      <c r="A147" s="14">
        <v>2016</v>
      </c>
      <c r="B147" s="14" t="s">
        <v>234</v>
      </c>
      <c r="C147" s="12" t="s">
        <v>106</v>
      </c>
      <c r="D147" s="12" t="s">
        <v>106</v>
      </c>
      <c r="E147" s="12" t="s">
        <v>106</v>
      </c>
      <c r="F147" s="12" t="s">
        <v>106</v>
      </c>
      <c r="G147" s="12" t="s">
        <v>106</v>
      </c>
      <c r="H147" s="12" t="s">
        <v>106</v>
      </c>
      <c r="I147" s="12" t="s">
        <v>106</v>
      </c>
      <c r="J147" s="12" t="s">
        <v>106</v>
      </c>
      <c r="K147" s="12" t="s">
        <v>106</v>
      </c>
      <c r="L147" s="12" t="s">
        <v>106</v>
      </c>
      <c r="M147" s="12" t="s">
        <v>106</v>
      </c>
      <c r="N147" s="12" t="s">
        <v>106</v>
      </c>
      <c r="O147" s="11" t="s">
        <v>280</v>
      </c>
      <c r="P147" s="11" t="s">
        <v>280</v>
      </c>
      <c r="Q147" s="12" t="s">
        <v>106</v>
      </c>
      <c r="R147" s="12" t="s">
        <v>106</v>
      </c>
      <c r="S147" s="12" t="s">
        <v>106</v>
      </c>
      <c r="T147" s="12" t="s">
        <v>106</v>
      </c>
      <c r="U147" s="12" t="s">
        <v>106</v>
      </c>
      <c r="V147" s="12" t="s">
        <v>106</v>
      </c>
      <c r="W147" s="12" t="s">
        <v>106</v>
      </c>
      <c r="X147" s="12" t="s">
        <v>106</v>
      </c>
      <c r="Y147" s="12" t="s">
        <v>106</v>
      </c>
      <c r="Z147" s="12" t="s">
        <v>106</v>
      </c>
      <c r="AA147" s="12" t="s">
        <v>106</v>
      </c>
      <c r="AB147" s="12" t="s">
        <v>106</v>
      </c>
      <c r="AC147" s="12" t="s">
        <v>106</v>
      </c>
      <c r="AD147" s="12" t="s">
        <v>106</v>
      </c>
      <c r="AE147" s="12" t="s">
        <v>106</v>
      </c>
      <c r="AF147" s="12" t="s">
        <v>106</v>
      </c>
      <c r="AG147" s="12" t="s">
        <v>106</v>
      </c>
      <c r="AH147" s="12" t="s">
        <v>106</v>
      </c>
      <c r="AI147" s="12" t="s">
        <v>106</v>
      </c>
      <c r="AJ147" s="12" t="s">
        <v>106</v>
      </c>
      <c r="AK147" s="12" t="s">
        <v>106</v>
      </c>
      <c r="AL147" s="12" t="s">
        <v>106</v>
      </c>
      <c r="AM147" s="12" t="s">
        <v>106</v>
      </c>
      <c r="AN147" s="12" t="s">
        <v>106</v>
      </c>
      <c r="AO147" s="12" t="s">
        <v>107</v>
      </c>
      <c r="AP147" s="12" t="s">
        <v>107</v>
      </c>
      <c r="AQ147" s="12" t="s">
        <v>107</v>
      </c>
      <c r="AR147" s="12" t="s">
        <v>107</v>
      </c>
      <c r="AS147" s="12" t="s">
        <v>106</v>
      </c>
      <c r="AT147" s="12" t="s">
        <v>106</v>
      </c>
      <c r="AU147" s="12" t="s">
        <v>106</v>
      </c>
      <c r="AV147" s="12" t="s">
        <v>106</v>
      </c>
      <c r="AW147" s="12" t="s">
        <v>106</v>
      </c>
      <c r="AX147" s="12" t="s">
        <v>106</v>
      </c>
      <c r="AY147" s="12" t="s">
        <v>106</v>
      </c>
      <c r="AZ147" s="12" t="s">
        <v>106</v>
      </c>
      <c r="BA147" s="12" t="s">
        <v>106</v>
      </c>
      <c r="BB147" s="12" t="s">
        <v>106</v>
      </c>
      <c r="BC147" s="12" t="s">
        <v>106</v>
      </c>
      <c r="BD147" s="12" t="s">
        <v>106</v>
      </c>
      <c r="BE147" s="12" t="s">
        <v>106</v>
      </c>
      <c r="BF147" s="12" t="s">
        <v>106</v>
      </c>
      <c r="BG147" s="12" t="s">
        <v>106</v>
      </c>
      <c r="BH147" s="12" t="s">
        <v>106</v>
      </c>
      <c r="BI147" s="12" t="s">
        <v>106</v>
      </c>
      <c r="BJ147" s="12" t="s">
        <v>106</v>
      </c>
      <c r="BK147" s="12" t="s">
        <v>106</v>
      </c>
      <c r="BL147" s="12" t="s">
        <v>106</v>
      </c>
      <c r="BM147" s="12" t="s">
        <v>106</v>
      </c>
      <c r="BN147" s="12" t="s">
        <v>106</v>
      </c>
      <c r="BO147" s="12" t="s">
        <v>106</v>
      </c>
      <c r="BP147" s="12" t="s">
        <v>106</v>
      </c>
    </row>
    <row r="148" spans="1:68" x14ac:dyDescent="0.25">
      <c r="A148" s="14">
        <v>2016</v>
      </c>
      <c r="B148" s="14" t="s">
        <v>73</v>
      </c>
      <c r="C148" s="12">
        <v>2</v>
      </c>
      <c r="D148" s="12">
        <v>2</v>
      </c>
      <c r="E148" s="12">
        <v>4</v>
      </c>
      <c r="F148" s="12">
        <v>4</v>
      </c>
      <c r="G148" s="12">
        <v>2</v>
      </c>
      <c r="H148" s="12">
        <v>3</v>
      </c>
      <c r="I148" s="12">
        <v>6</v>
      </c>
      <c r="J148" s="12">
        <v>4</v>
      </c>
      <c r="K148" s="12">
        <v>2</v>
      </c>
      <c r="L148" s="12">
        <v>3</v>
      </c>
      <c r="M148" s="12">
        <v>3</v>
      </c>
      <c r="N148" s="12">
        <v>3</v>
      </c>
      <c r="O148" s="11" t="s">
        <v>280</v>
      </c>
      <c r="P148" s="11" t="s">
        <v>280</v>
      </c>
      <c r="Q148" s="12">
        <v>2</v>
      </c>
      <c r="R148" s="12">
        <v>3</v>
      </c>
      <c r="S148" s="12">
        <v>9</v>
      </c>
      <c r="T148" s="12">
        <v>6</v>
      </c>
      <c r="U148" s="12">
        <v>4</v>
      </c>
      <c r="V148" s="12">
        <v>4</v>
      </c>
      <c r="W148" s="12">
        <v>4</v>
      </c>
      <c r="X148" s="12">
        <v>4</v>
      </c>
      <c r="Y148" s="12">
        <v>2</v>
      </c>
      <c r="Z148" s="12">
        <v>2</v>
      </c>
      <c r="AA148" s="12">
        <v>3</v>
      </c>
      <c r="AB148" s="12">
        <v>3</v>
      </c>
      <c r="AC148" s="12">
        <v>2</v>
      </c>
      <c r="AD148" s="12">
        <v>2</v>
      </c>
      <c r="AE148" s="12">
        <v>5</v>
      </c>
      <c r="AF148" s="12">
        <v>4</v>
      </c>
      <c r="AG148" s="12">
        <v>3</v>
      </c>
      <c r="AH148" s="12">
        <v>3</v>
      </c>
      <c r="AI148" s="12">
        <v>4</v>
      </c>
      <c r="AJ148" s="12">
        <v>4</v>
      </c>
      <c r="AK148" s="12">
        <v>2</v>
      </c>
      <c r="AL148" s="12">
        <v>3</v>
      </c>
      <c r="AM148" s="12">
        <v>5</v>
      </c>
      <c r="AN148" s="12">
        <v>4</v>
      </c>
      <c r="AO148" s="12">
        <v>2</v>
      </c>
      <c r="AP148" s="12">
        <v>2</v>
      </c>
      <c r="AQ148" s="12">
        <v>2</v>
      </c>
      <c r="AR148" s="12">
        <v>2</v>
      </c>
      <c r="AS148" s="12">
        <v>2</v>
      </c>
      <c r="AT148" s="12">
        <v>4</v>
      </c>
      <c r="AU148" s="12">
        <v>2</v>
      </c>
      <c r="AV148" s="12">
        <v>3</v>
      </c>
      <c r="AW148" s="12">
        <v>2</v>
      </c>
      <c r="AX148" s="12">
        <v>3</v>
      </c>
      <c r="AY148" s="12">
        <v>2</v>
      </c>
      <c r="AZ148" s="12">
        <v>3</v>
      </c>
      <c r="BA148" s="12">
        <v>4</v>
      </c>
      <c r="BB148" s="12">
        <v>3</v>
      </c>
      <c r="BC148" s="12">
        <v>2</v>
      </c>
      <c r="BD148" s="12">
        <v>3</v>
      </c>
      <c r="BE148" s="12">
        <v>6</v>
      </c>
      <c r="BF148" s="12">
        <v>5</v>
      </c>
      <c r="BG148" s="12">
        <v>1</v>
      </c>
      <c r="BH148" s="12">
        <v>1</v>
      </c>
      <c r="BI148" s="12">
        <v>1</v>
      </c>
      <c r="BJ148" s="12">
        <v>2</v>
      </c>
      <c r="BK148" s="12">
        <v>2</v>
      </c>
      <c r="BL148" s="12">
        <v>3</v>
      </c>
      <c r="BM148" s="12">
        <v>3</v>
      </c>
      <c r="BN148" s="12">
        <v>4</v>
      </c>
      <c r="BO148" s="12">
        <v>2</v>
      </c>
      <c r="BP148" s="12">
        <v>3</v>
      </c>
    </row>
    <row r="149" spans="1:68" x14ac:dyDescent="0.25">
      <c r="A149" s="14">
        <v>2016</v>
      </c>
      <c r="B149" s="14" t="s">
        <v>74</v>
      </c>
      <c r="C149" s="12">
        <v>6</v>
      </c>
      <c r="D149" s="12">
        <v>4</v>
      </c>
      <c r="E149" s="12">
        <v>12</v>
      </c>
      <c r="F149" s="12">
        <v>7</v>
      </c>
      <c r="G149" s="12" t="s">
        <v>107</v>
      </c>
      <c r="H149" s="12" t="s">
        <v>107</v>
      </c>
      <c r="I149" s="12">
        <v>9</v>
      </c>
      <c r="J149" s="12">
        <v>5</v>
      </c>
      <c r="K149" s="12">
        <v>3</v>
      </c>
      <c r="L149" s="12">
        <v>3</v>
      </c>
      <c r="M149" s="12" t="s">
        <v>107</v>
      </c>
      <c r="N149" s="12" t="s">
        <v>107</v>
      </c>
      <c r="O149" s="11" t="s">
        <v>280</v>
      </c>
      <c r="P149" s="11" t="s">
        <v>280</v>
      </c>
      <c r="Q149" s="12">
        <v>5</v>
      </c>
      <c r="R149" s="12">
        <v>4</v>
      </c>
      <c r="S149" s="12">
        <v>3</v>
      </c>
      <c r="T149" s="12">
        <v>4</v>
      </c>
      <c r="U149" s="12">
        <v>3</v>
      </c>
      <c r="V149" s="12">
        <v>3</v>
      </c>
      <c r="W149" s="12">
        <v>3</v>
      </c>
      <c r="X149" s="12">
        <v>4</v>
      </c>
      <c r="Y149" s="12" t="s">
        <v>107</v>
      </c>
      <c r="Z149" s="12" t="s">
        <v>107</v>
      </c>
      <c r="AA149" s="12" t="s">
        <v>106</v>
      </c>
      <c r="AB149" s="12" t="s">
        <v>106</v>
      </c>
      <c r="AC149" s="12">
        <v>3</v>
      </c>
      <c r="AD149" s="12">
        <v>3</v>
      </c>
      <c r="AE149" s="12">
        <v>16</v>
      </c>
      <c r="AF149" s="12">
        <v>7</v>
      </c>
      <c r="AG149" s="12">
        <v>2</v>
      </c>
      <c r="AH149" s="12">
        <v>3</v>
      </c>
      <c r="AI149" s="12">
        <v>3</v>
      </c>
      <c r="AJ149" s="12">
        <v>3</v>
      </c>
      <c r="AK149" s="12">
        <v>6</v>
      </c>
      <c r="AL149" s="12">
        <v>5</v>
      </c>
      <c r="AM149" s="12" t="s">
        <v>107</v>
      </c>
      <c r="AN149" s="12" t="s">
        <v>107</v>
      </c>
      <c r="AO149" s="12">
        <v>2</v>
      </c>
      <c r="AP149" s="12">
        <v>2</v>
      </c>
      <c r="AQ149" s="12">
        <v>2</v>
      </c>
      <c r="AR149" s="12">
        <v>2</v>
      </c>
      <c r="AS149" s="12" t="s">
        <v>107</v>
      </c>
      <c r="AT149" s="12" t="s">
        <v>107</v>
      </c>
      <c r="AU149" s="12" t="s">
        <v>107</v>
      </c>
      <c r="AV149" s="12" t="s">
        <v>107</v>
      </c>
      <c r="AW149" s="12">
        <v>2</v>
      </c>
      <c r="AX149" s="12">
        <v>3</v>
      </c>
      <c r="AY149" s="12">
        <v>12</v>
      </c>
      <c r="AZ149" s="12">
        <v>7</v>
      </c>
      <c r="BA149" s="12">
        <v>7</v>
      </c>
      <c r="BB149" s="12">
        <v>5</v>
      </c>
      <c r="BC149" s="12" t="s">
        <v>107</v>
      </c>
      <c r="BD149" s="12" t="s">
        <v>107</v>
      </c>
      <c r="BE149" s="12" t="s">
        <v>107</v>
      </c>
      <c r="BF149" s="12" t="s">
        <v>107</v>
      </c>
      <c r="BG149" s="12">
        <v>1</v>
      </c>
      <c r="BH149" s="12">
        <v>2</v>
      </c>
      <c r="BI149" s="12">
        <v>2</v>
      </c>
      <c r="BJ149" s="12">
        <v>3</v>
      </c>
      <c r="BK149" s="12">
        <v>14</v>
      </c>
      <c r="BL149" s="12">
        <v>8</v>
      </c>
      <c r="BM149" s="12" t="s">
        <v>106</v>
      </c>
      <c r="BN149" s="12" t="s">
        <v>106</v>
      </c>
      <c r="BO149" s="12" t="s">
        <v>107</v>
      </c>
      <c r="BP149" s="12" t="s">
        <v>107</v>
      </c>
    </row>
    <row r="150" spans="1:68" x14ac:dyDescent="0.25">
      <c r="A150" s="14">
        <v>2016</v>
      </c>
      <c r="B150" s="14" t="s">
        <v>75</v>
      </c>
      <c r="C150" s="12" t="s">
        <v>107</v>
      </c>
      <c r="D150" s="12" t="s">
        <v>107</v>
      </c>
      <c r="E150" s="12">
        <v>5</v>
      </c>
      <c r="F150" s="12">
        <v>5</v>
      </c>
      <c r="G150" s="12" t="s">
        <v>107</v>
      </c>
      <c r="H150" s="12" t="s">
        <v>107</v>
      </c>
      <c r="I150" s="12" t="s">
        <v>107</v>
      </c>
      <c r="J150" s="12" t="s">
        <v>107</v>
      </c>
      <c r="K150" s="12" t="s">
        <v>107</v>
      </c>
      <c r="L150" s="12" t="s">
        <v>107</v>
      </c>
      <c r="M150" s="12">
        <v>2</v>
      </c>
      <c r="N150" s="12">
        <v>2</v>
      </c>
      <c r="O150" s="11" t="s">
        <v>280</v>
      </c>
      <c r="P150" s="11" t="s">
        <v>280</v>
      </c>
      <c r="Q150" s="12" t="s">
        <v>106</v>
      </c>
      <c r="R150" s="12" t="s">
        <v>106</v>
      </c>
      <c r="S150" s="12" t="s">
        <v>107</v>
      </c>
      <c r="T150" s="12" t="s">
        <v>107</v>
      </c>
      <c r="U150" s="12" t="s">
        <v>107</v>
      </c>
      <c r="V150" s="12" t="s">
        <v>107</v>
      </c>
      <c r="W150" s="12" t="s">
        <v>107</v>
      </c>
      <c r="X150" s="12" t="s">
        <v>107</v>
      </c>
      <c r="Y150" s="12" t="s">
        <v>106</v>
      </c>
      <c r="Z150" s="12" t="s">
        <v>106</v>
      </c>
      <c r="AA150" s="12" t="s">
        <v>107</v>
      </c>
      <c r="AB150" s="12" t="s">
        <v>107</v>
      </c>
      <c r="AC150" s="12" t="s">
        <v>107</v>
      </c>
      <c r="AD150" s="12" t="s">
        <v>107</v>
      </c>
      <c r="AE150" s="12" t="s">
        <v>106</v>
      </c>
      <c r="AF150" s="12" t="s">
        <v>106</v>
      </c>
      <c r="AG150" s="12" t="s">
        <v>106</v>
      </c>
      <c r="AH150" s="12" t="s">
        <v>106</v>
      </c>
      <c r="AI150" s="12" t="s">
        <v>107</v>
      </c>
      <c r="AJ150" s="12" t="s">
        <v>107</v>
      </c>
      <c r="AK150" s="12">
        <v>1</v>
      </c>
      <c r="AL150" s="12">
        <v>2</v>
      </c>
      <c r="AM150" s="12">
        <v>3</v>
      </c>
      <c r="AN150" s="12">
        <v>3</v>
      </c>
      <c r="AO150" s="12">
        <v>1</v>
      </c>
      <c r="AP150" s="12">
        <v>2</v>
      </c>
      <c r="AQ150" s="12" t="s">
        <v>106</v>
      </c>
      <c r="AR150" s="12" t="s">
        <v>106</v>
      </c>
      <c r="AS150" s="12" t="s">
        <v>106</v>
      </c>
      <c r="AT150" s="12" t="s">
        <v>106</v>
      </c>
      <c r="AU150" s="12" t="s">
        <v>107</v>
      </c>
      <c r="AV150" s="12" t="s">
        <v>107</v>
      </c>
      <c r="AW150" s="12">
        <v>1</v>
      </c>
      <c r="AX150" s="12">
        <v>2</v>
      </c>
      <c r="AY150" s="12">
        <v>3</v>
      </c>
      <c r="AZ150" s="12">
        <v>3</v>
      </c>
      <c r="BA150" s="12" t="s">
        <v>107</v>
      </c>
      <c r="BB150" s="12" t="s">
        <v>107</v>
      </c>
      <c r="BC150" s="12" t="s">
        <v>106</v>
      </c>
      <c r="BD150" s="12" t="s">
        <v>106</v>
      </c>
      <c r="BE150" s="12" t="s">
        <v>107</v>
      </c>
      <c r="BF150" s="12" t="s">
        <v>107</v>
      </c>
      <c r="BG150" s="12" t="s">
        <v>107</v>
      </c>
      <c r="BH150" s="12" t="s">
        <v>107</v>
      </c>
      <c r="BI150" s="12" t="s">
        <v>106</v>
      </c>
      <c r="BJ150" s="12" t="s">
        <v>106</v>
      </c>
      <c r="BK150" s="12" t="s">
        <v>106</v>
      </c>
      <c r="BL150" s="12" t="s">
        <v>106</v>
      </c>
      <c r="BM150" s="12">
        <v>2</v>
      </c>
      <c r="BN150" s="12">
        <v>3</v>
      </c>
      <c r="BO150" s="12">
        <v>2</v>
      </c>
      <c r="BP150" s="12">
        <v>2</v>
      </c>
    </row>
    <row r="151" spans="1:68" x14ac:dyDescent="0.25">
      <c r="A151" s="14">
        <v>2016</v>
      </c>
      <c r="B151" s="14" t="s">
        <v>235</v>
      </c>
      <c r="C151" s="12" t="s">
        <v>107</v>
      </c>
      <c r="D151" s="12" t="s">
        <v>107</v>
      </c>
      <c r="E151" s="12" t="s">
        <v>106</v>
      </c>
      <c r="F151" s="12" t="s">
        <v>106</v>
      </c>
      <c r="G151" s="12" t="s">
        <v>106</v>
      </c>
      <c r="H151" s="12" t="s">
        <v>106</v>
      </c>
      <c r="I151" s="12" t="s">
        <v>106</v>
      </c>
      <c r="J151" s="12" t="s">
        <v>106</v>
      </c>
      <c r="K151" s="12" t="s">
        <v>106</v>
      </c>
      <c r="L151" s="12" t="s">
        <v>106</v>
      </c>
      <c r="M151" s="12" t="s">
        <v>106</v>
      </c>
      <c r="N151" s="12" t="s">
        <v>106</v>
      </c>
      <c r="O151" s="11" t="s">
        <v>280</v>
      </c>
      <c r="P151" s="11" t="s">
        <v>280</v>
      </c>
      <c r="Q151" s="12" t="s">
        <v>106</v>
      </c>
      <c r="R151" s="12" t="s">
        <v>106</v>
      </c>
      <c r="S151" s="12" t="s">
        <v>106</v>
      </c>
      <c r="T151" s="12" t="s">
        <v>106</v>
      </c>
      <c r="U151" s="12" t="s">
        <v>106</v>
      </c>
      <c r="V151" s="12" t="s">
        <v>106</v>
      </c>
      <c r="W151" s="12" t="s">
        <v>106</v>
      </c>
      <c r="X151" s="12" t="s">
        <v>106</v>
      </c>
      <c r="Y151" s="12" t="s">
        <v>106</v>
      </c>
      <c r="Z151" s="12" t="s">
        <v>106</v>
      </c>
      <c r="AA151" s="12" t="s">
        <v>107</v>
      </c>
      <c r="AB151" s="12" t="s">
        <v>107</v>
      </c>
      <c r="AC151" s="12" t="s">
        <v>106</v>
      </c>
      <c r="AD151" s="12" t="s">
        <v>106</v>
      </c>
      <c r="AE151" s="12" t="s">
        <v>106</v>
      </c>
      <c r="AF151" s="12" t="s">
        <v>106</v>
      </c>
      <c r="AG151" s="12" t="s">
        <v>106</v>
      </c>
      <c r="AH151" s="12" t="s">
        <v>106</v>
      </c>
      <c r="AI151" s="12" t="s">
        <v>106</v>
      </c>
      <c r="AJ151" s="12" t="s">
        <v>106</v>
      </c>
      <c r="AK151" s="12" t="s">
        <v>106</v>
      </c>
      <c r="AL151" s="12" t="s">
        <v>106</v>
      </c>
      <c r="AM151" s="12" t="s">
        <v>106</v>
      </c>
      <c r="AN151" s="12" t="s">
        <v>106</v>
      </c>
      <c r="AO151" s="12" t="s">
        <v>106</v>
      </c>
      <c r="AP151" s="12" t="s">
        <v>106</v>
      </c>
      <c r="AQ151" s="12" t="s">
        <v>106</v>
      </c>
      <c r="AR151" s="12" t="s">
        <v>106</v>
      </c>
      <c r="AS151" s="12" t="s">
        <v>106</v>
      </c>
      <c r="AT151" s="12" t="s">
        <v>106</v>
      </c>
      <c r="AU151" s="12" t="s">
        <v>106</v>
      </c>
      <c r="AV151" s="12" t="s">
        <v>106</v>
      </c>
      <c r="AW151" s="12" t="s">
        <v>106</v>
      </c>
      <c r="AX151" s="12" t="s">
        <v>106</v>
      </c>
      <c r="AY151" s="12" t="s">
        <v>106</v>
      </c>
      <c r="AZ151" s="12" t="s">
        <v>106</v>
      </c>
      <c r="BA151" s="12" t="s">
        <v>106</v>
      </c>
      <c r="BB151" s="12" t="s">
        <v>106</v>
      </c>
      <c r="BC151" s="12" t="s">
        <v>106</v>
      </c>
      <c r="BD151" s="12" t="s">
        <v>106</v>
      </c>
      <c r="BE151" s="12" t="s">
        <v>107</v>
      </c>
      <c r="BF151" s="12" t="s">
        <v>107</v>
      </c>
      <c r="BG151" s="12" t="s">
        <v>106</v>
      </c>
      <c r="BH151" s="12" t="s">
        <v>106</v>
      </c>
      <c r="BI151" s="12" t="s">
        <v>106</v>
      </c>
      <c r="BJ151" s="12" t="s">
        <v>106</v>
      </c>
      <c r="BK151" s="12" t="s">
        <v>106</v>
      </c>
      <c r="BL151" s="12" t="s">
        <v>106</v>
      </c>
      <c r="BM151" s="12" t="s">
        <v>106</v>
      </c>
      <c r="BN151" s="12" t="s">
        <v>106</v>
      </c>
      <c r="BO151" s="12" t="s">
        <v>106</v>
      </c>
      <c r="BP151" s="12" t="s">
        <v>106</v>
      </c>
    </row>
    <row r="152" spans="1:68" x14ac:dyDescent="0.25">
      <c r="A152" s="14">
        <v>2016</v>
      </c>
      <c r="B152" s="14" t="s">
        <v>236</v>
      </c>
      <c r="C152" s="12" t="s">
        <v>106</v>
      </c>
      <c r="D152" s="12" t="s">
        <v>106</v>
      </c>
      <c r="E152" s="12" t="s">
        <v>106</v>
      </c>
      <c r="F152" s="12" t="s">
        <v>106</v>
      </c>
      <c r="G152" s="12" t="s">
        <v>106</v>
      </c>
      <c r="H152" s="12" t="s">
        <v>106</v>
      </c>
      <c r="I152" s="12" t="s">
        <v>106</v>
      </c>
      <c r="J152" s="12" t="s">
        <v>106</v>
      </c>
      <c r="K152" s="12" t="s">
        <v>106</v>
      </c>
      <c r="L152" s="12" t="s">
        <v>106</v>
      </c>
      <c r="M152" s="12" t="s">
        <v>106</v>
      </c>
      <c r="N152" s="12" t="s">
        <v>106</v>
      </c>
      <c r="O152" s="11" t="s">
        <v>280</v>
      </c>
      <c r="P152" s="11" t="s">
        <v>280</v>
      </c>
      <c r="Q152" s="12" t="s">
        <v>106</v>
      </c>
      <c r="R152" s="12" t="s">
        <v>106</v>
      </c>
      <c r="S152" s="12" t="s">
        <v>106</v>
      </c>
      <c r="T152" s="12" t="s">
        <v>106</v>
      </c>
      <c r="U152" s="12" t="s">
        <v>106</v>
      </c>
      <c r="V152" s="12" t="s">
        <v>106</v>
      </c>
      <c r="W152" s="12" t="s">
        <v>106</v>
      </c>
      <c r="X152" s="12" t="s">
        <v>106</v>
      </c>
      <c r="Y152" s="12" t="s">
        <v>106</v>
      </c>
      <c r="Z152" s="12" t="s">
        <v>106</v>
      </c>
      <c r="AA152" s="12" t="s">
        <v>106</v>
      </c>
      <c r="AB152" s="12" t="s">
        <v>106</v>
      </c>
      <c r="AC152" s="12" t="s">
        <v>106</v>
      </c>
      <c r="AD152" s="12" t="s">
        <v>106</v>
      </c>
      <c r="AE152" s="12" t="s">
        <v>106</v>
      </c>
      <c r="AF152" s="12" t="s">
        <v>106</v>
      </c>
      <c r="AG152" s="12" t="s">
        <v>106</v>
      </c>
      <c r="AH152" s="12" t="s">
        <v>106</v>
      </c>
      <c r="AI152" s="12" t="s">
        <v>106</v>
      </c>
      <c r="AJ152" s="12" t="s">
        <v>106</v>
      </c>
      <c r="AK152" s="12" t="s">
        <v>106</v>
      </c>
      <c r="AL152" s="12" t="s">
        <v>106</v>
      </c>
      <c r="AM152" s="12" t="s">
        <v>106</v>
      </c>
      <c r="AN152" s="12" t="s">
        <v>106</v>
      </c>
      <c r="AO152" s="12" t="s">
        <v>106</v>
      </c>
      <c r="AP152" s="12" t="s">
        <v>106</v>
      </c>
      <c r="AQ152" s="12" t="s">
        <v>106</v>
      </c>
      <c r="AR152" s="12" t="s">
        <v>106</v>
      </c>
      <c r="AS152" s="12" t="s">
        <v>106</v>
      </c>
      <c r="AT152" s="12" t="s">
        <v>106</v>
      </c>
      <c r="AU152" s="12" t="s">
        <v>106</v>
      </c>
      <c r="AV152" s="12" t="s">
        <v>106</v>
      </c>
      <c r="AW152" s="12" t="s">
        <v>106</v>
      </c>
      <c r="AX152" s="12" t="s">
        <v>106</v>
      </c>
      <c r="AY152" s="12" t="s">
        <v>106</v>
      </c>
      <c r="AZ152" s="12" t="s">
        <v>106</v>
      </c>
      <c r="BA152" s="12" t="s">
        <v>106</v>
      </c>
      <c r="BB152" s="12" t="s">
        <v>106</v>
      </c>
      <c r="BC152" s="12" t="s">
        <v>106</v>
      </c>
      <c r="BD152" s="12" t="s">
        <v>106</v>
      </c>
      <c r="BE152" s="12" t="s">
        <v>106</v>
      </c>
      <c r="BF152" s="12" t="s">
        <v>106</v>
      </c>
      <c r="BG152" s="12" t="s">
        <v>106</v>
      </c>
      <c r="BH152" s="12" t="s">
        <v>106</v>
      </c>
      <c r="BI152" s="12" t="s">
        <v>106</v>
      </c>
      <c r="BJ152" s="12" t="s">
        <v>106</v>
      </c>
      <c r="BK152" s="12" t="s">
        <v>106</v>
      </c>
      <c r="BL152" s="12" t="s">
        <v>106</v>
      </c>
      <c r="BM152" s="12" t="s">
        <v>106</v>
      </c>
      <c r="BN152" s="12" t="s">
        <v>106</v>
      </c>
      <c r="BO152" s="12" t="s">
        <v>106</v>
      </c>
      <c r="BP152" s="12" t="s">
        <v>106</v>
      </c>
    </row>
    <row r="153" spans="1:68" x14ac:dyDescent="0.25">
      <c r="A153" s="14">
        <v>2016</v>
      </c>
      <c r="B153" s="14" t="s">
        <v>237</v>
      </c>
      <c r="C153" s="12" t="s">
        <v>106</v>
      </c>
      <c r="D153" s="12" t="s">
        <v>106</v>
      </c>
      <c r="E153" s="12" t="s">
        <v>106</v>
      </c>
      <c r="F153" s="12" t="s">
        <v>106</v>
      </c>
      <c r="G153" s="12" t="s">
        <v>106</v>
      </c>
      <c r="H153" s="12" t="s">
        <v>106</v>
      </c>
      <c r="I153" s="12" t="s">
        <v>106</v>
      </c>
      <c r="J153" s="12" t="s">
        <v>106</v>
      </c>
      <c r="K153" s="12" t="s">
        <v>106</v>
      </c>
      <c r="L153" s="12" t="s">
        <v>106</v>
      </c>
      <c r="M153" s="12" t="s">
        <v>106</v>
      </c>
      <c r="N153" s="12" t="s">
        <v>106</v>
      </c>
      <c r="O153" s="11" t="s">
        <v>280</v>
      </c>
      <c r="P153" s="11" t="s">
        <v>280</v>
      </c>
      <c r="Q153" s="12" t="s">
        <v>106</v>
      </c>
      <c r="R153" s="12" t="s">
        <v>106</v>
      </c>
      <c r="S153" s="12" t="s">
        <v>106</v>
      </c>
      <c r="T153" s="12" t="s">
        <v>106</v>
      </c>
      <c r="U153" s="12" t="s">
        <v>107</v>
      </c>
      <c r="V153" s="12" t="s">
        <v>107</v>
      </c>
      <c r="W153" s="12" t="s">
        <v>106</v>
      </c>
      <c r="X153" s="12" t="s">
        <v>106</v>
      </c>
      <c r="Y153" s="12" t="s">
        <v>107</v>
      </c>
      <c r="Z153" s="12" t="s">
        <v>107</v>
      </c>
      <c r="AA153" s="12" t="s">
        <v>106</v>
      </c>
      <c r="AB153" s="12" t="s">
        <v>106</v>
      </c>
      <c r="AC153" s="12" t="s">
        <v>107</v>
      </c>
      <c r="AD153" s="12" t="s">
        <v>107</v>
      </c>
      <c r="AE153" s="12" t="s">
        <v>106</v>
      </c>
      <c r="AF153" s="12" t="s">
        <v>106</v>
      </c>
      <c r="AG153" s="12" t="s">
        <v>106</v>
      </c>
      <c r="AH153" s="12" t="s">
        <v>106</v>
      </c>
      <c r="AI153" s="12" t="s">
        <v>106</v>
      </c>
      <c r="AJ153" s="12" t="s">
        <v>106</v>
      </c>
      <c r="AK153" s="12" t="s">
        <v>106</v>
      </c>
      <c r="AL153" s="12" t="s">
        <v>106</v>
      </c>
      <c r="AM153" s="12" t="s">
        <v>106</v>
      </c>
      <c r="AN153" s="12" t="s">
        <v>106</v>
      </c>
      <c r="AO153" s="12" t="s">
        <v>106</v>
      </c>
      <c r="AP153" s="12" t="s">
        <v>106</v>
      </c>
      <c r="AQ153" s="12" t="s">
        <v>106</v>
      </c>
      <c r="AR153" s="12" t="s">
        <v>106</v>
      </c>
      <c r="AS153" s="12" t="s">
        <v>106</v>
      </c>
      <c r="AT153" s="12" t="s">
        <v>106</v>
      </c>
      <c r="AU153" s="12" t="s">
        <v>106</v>
      </c>
      <c r="AV153" s="12" t="s">
        <v>106</v>
      </c>
      <c r="AW153" s="12" t="s">
        <v>106</v>
      </c>
      <c r="AX153" s="12" t="s">
        <v>106</v>
      </c>
      <c r="AY153" s="12" t="s">
        <v>107</v>
      </c>
      <c r="AZ153" s="12" t="s">
        <v>107</v>
      </c>
      <c r="BA153" s="12" t="s">
        <v>106</v>
      </c>
      <c r="BB153" s="12" t="s">
        <v>106</v>
      </c>
      <c r="BC153" s="12" t="s">
        <v>106</v>
      </c>
      <c r="BD153" s="12" t="s">
        <v>106</v>
      </c>
      <c r="BE153" s="12" t="s">
        <v>106</v>
      </c>
      <c r="BF153" s="12" t="s">
        <v>106</v>
      </c>
      <c r="BG153" s="12" t="s">
        <v>106</v>
      </c>
      <c r="BH153" s="12" t="s">
        <v>106</v>
      </c>
      <c r="BI153" s="12" t="s">
        <v>106</v>
      </c>
      <c r="BJ153" s="12" t="s">
        <v>106</v>
      </c>
      <c r="BK153" s="12" t="s">
        <v>106</v>
      </c>
      <c r="BL153" s="12" t="s">
        <v>106</v>
      </c>
      <c r="BM153" s="12" t="s">
        <v>106</v>
      </c>
      <c r="BN153" s="12" t="s">
        <v>106</v>
      </c>
      <c r="BO153" s="12" t="s">
        <v>106</v>
      </c>
      <c r="BP153" s="12" t="s">
        <v>106</v>
      </c>
    </row>
    <row r="154" spans="1:68" x14ac:dyDescent="0.25">
      <c r="A154" s="14">
        <v>2016</v>
      </c>
      <c r="B154" s="14" t="s">
        <v>238</v>
      </c>
      <c r="C154" s="12" t="s">
        <v>106</v>
      </c>
      <c r="D154" s="12" t="s">
        <v>106</v>
      </c>
      <c r="E154" s="12" t="s">
        <v>106</v>
      </c>
      <c r="F154" s="12" t="s">
        <v>106</v>
      </c>
      <c r="G154" s="12" t="s">
        <v>106</v>
      </c>
      <c r="H154" s="12" t="s">
        <v>106</v>
      </c>
      <c r="I154" s="12" t="s">
        <v>107</v>
      </c>
      <c r="J154" s="12" t="s">
        <v>107</v>
      </c>
      <c r="K154" s="12" t="s">
        <v>106</v>
      </c>
      <c r="L154" s="12" t="s">
        <v>106</v>
      </c>
      <c r="M154" s="12" t="s">
        <v>107</v>
      </c>
      <c r="N154" s="12" t="s">
        <v>107</v>
      </c>
      <c r="O154" s="11" t="s">
        <v>280</v>
      </c>
      <c r="P154" s="11" t="s">
        <v>280</v>
      </c>
      <c r="Q154" s="12" t="s">
        <v>106</v>
      </c>
      <c r="R154" s="12" t="s">
        <v>106</v>
      </c>
      <c r="S154" s="12">
        <v>3</v>
      </c>
      <c r="T154" s="12">
        <v>4</v>
      </c>
      <c r="U154" s="12" t="s">
        <v>106</v>
      </c>
      <c r="V154" s="12" t="s">
        <v>106</v>
      </c>
      <c r="W154" s="12" t="s">
        <v>106</v>
      </c>
      <c r="X154" s="12" t="s">
        <v>106</v>
      </c>
      <c r="Y154" s="12" t="s">
        <v>106</v>
      </c>
      <c r="Z154" s="12" t="s">
        <v>106</v>
      </c>
      <c r="AA154" s="12">
        <v>1</v>
      </c>
      <c r="AB154" s="12">
        <v>2</v>
      </c>
      <c r="AC154" s="12" t="s">
        <v>106</v>
      </c>
      <c r="AD154" s="12" t="s">
        <v>106</v>
      </c>
      <c r="AE154" s="12" t="s">
        <v>106</v>
      </c>
      <c r="AF154" s="12" t="s">
        <v>106</v>
      </c>
      <c r="AG154" s="12" t="s">
        <v>106</v>
      </c>
      <c r="AH154" s="12" t="s">
        <v>106</v>
      </c>
      <c r="AI154" s="12" t="s">
        <v>107</v>
      </c>
      <c r="AJ154" s="12" t="s">
        <v>107</v>
      </c>
      <c r="AK154" s="12" t="s">
        <v>107</v>
      </c>
      <c r="AL154" s="12" t="s">
        <v>107</v>
      </c>
      <c r="AM154" s="12" t="s">
        <v>106</v>
      </c>
      <c r="AN154" s="12" t="s">
        <v>106</v>
      </c>
      <c r="AO154" s="12" t="s">
        <v>106</v>
      </c>
      <c r="AP154" s="12" t="s">
        <v>106</v>
      </c>
      <c r="AQ154" s="12" t="s">
        <v>107</v>
      </c>
      <c r="AR154" s="12" t="s">
        <v>107</v>
      </c>
      <c r="AS154" s="12" t="s">
        <v>106</v>
      </c>
      <c r="AT154" s="12" t="s">
        <v>106</v>
      </c>
      <c r="AU154" s="12" t="s">
        <v>106</v>
      </c>
      <c r="AV154" s="12" t="s">
        <v>106</v>
      </c>
      <c r="AW154" s="12" t="s">
        <v>107</v>
      </c>
      <c r="AX154" s="12" t="s">
        <v>107</v>
      </c>
      <c r="AY154" s="12" t="s">
        <v>107</v>
      </c>
      <c r="AZ154" s="12" t="s">
        <v>107</v>
      </c>
      <c r="BA154" s="12" t="s">
        <v>106</v>
      </c>
      <c r="BB154" s="12" t="s">
        <v>106</v>
      </c>
      <c r="BC154" s="12" t="s">
        <v>107</v>
      </c>
      <c r="BD154" s="12" t="s">
        <v>107</v>
      </c>
      <c r="BE154" s="12" t="s">
        <v>107</v>
      </c>
      <c r="BF154" s="12" t="s">
        <v>107</v>
      </c>
      <c r="BG154" s="12" t="s">
        <v>106</v>
      </c>
      <c r="BH154" s="12" t="s">
        <v>106</v>
      </c>
      <c r="BI154" s="12" t="s">
        <v>106</v>
      </c>
      <c r="BJ154" s="12" t="s">
        <v>106</v>
      </c>
      <c r="BK154" s="12" t="s">
        <v>106</v>
      </c>
      <c r="BL154" s="12" t="s">
        <v>106</v>
      </c>
      <c r="BM154" s="12" t="s">
        <v>107</v>
      </c>
      <c r="BN154" s="12" t="s">
        <v>107</v>
      </c>
      <c r="BO154" s="12" t="s">
        <v>107</v>
      </c>
      <c r="BP154" s="12" t="s">
        <v>107</v>
      </c>
    </row>
    <row r="155" spans="1:68" x14ac:dyDescent="0.25">
      <c r="A155" s="14">
        <v>2016</v>
      </c>
      <c r="B155" s="14" t="s">
        <v>239</v>
      </c>
      <c r="C155" s="12" t="s">
        <v>106</v>
      </c>
      <c r="D155" s="12" t="s">
        <v>106</v>
      </c>
      <c r="E155" s="12" t="s">
        <v>106</v>
      </c>
      <c r="F155" s="12" t="s">
        <v>106</v>
      </c>
      <c r="G155" s="12" t="s">
        <v>106</v>
      </c>
      <c r="H155" s="12" t="s">
        <v>106</v>
      </c>
      <c r="I155" s="12" t="s">
        <v>106</v>
      </c>
      <c r="J155" s="12" t="s">
        <v>106</v>
      </c>
      <c r="K155" s="12" t="s">
        <v>106</v>
      </c>
      <c r="L155" s="12" t="s">
        <v>106</v>
      </c>
      <c r="M155" s="12" t="s">
        <v>106</v>
      </c>
      <c r="N155" s="12" t="s">
        <v>106</v>
      </c>
      <c r="O155" s="11" t="s">
        <v>280</v>
      </c>
      <c r="P155" s="11" t="s">
        <v>280</v>
      </c>
      <c r="Q155" s="12" t="s">
        <v>106</v>
      </c>
      <c r="R155" s="12" t="s">
        <v>106</v>
      </c>
      <c r="S155" s="12" t="s">
        <v>106</v>
      </c>
      <c r="T155" s="12" t="s">
        <v>106</v>
      </c>
      <c r="U155" s="12" t="s">
        <v>106</v>
      </c>
      <c r="V155" s="12" t="s">
        <v>106</v>
      </c>
      <c r="W155" s="12" t="s">
        <v>106</v>
      </c>
      <c r="X155" s="12" t="s">
        <v>106</v>
      </c>
      <c r="Y155" s="12" t="s">
        <v>106</v>
      </c>
      <c r="Z155" s="12" t="s">
        <v>106</v>
      </c>
      <c r="AA155" s="12" t="s">
        <v>106</v>
      </c>
      <c r="AB155" s="12" t="s">
        <v>106</v>
      </c>
      <c r="AC155" s="12" t="s">
        <v>106</v>
      </c>
      <c r="AD155" s="12" t="s">
        <v>106</v>
      </c>
      <c r="AE155" s="12" t="s">
        <v>106</v>
      </c>
      <c r="AF155" s="12" t="s">
        <v>106</v>
      </c>
      <c r="AG155" s="12" t="s">
        <v>106</v>
      </c>
      <c r="AH155" s="12" t="s">
        <v>106</v>
      </c>
      <c r="AI155" s="12" t="s">
        <v>106</v>
      </c>
      <c r="AJ155" s="12" t="s">
        <v>106</v>
      </c>
      <c r="AK155" s="12" t="s">
        <v>106</v>
      </c>
      <c r="AL155" s="12" t="s">
        <v>106</v>
      </c>
      <c r="AM155" s="12" t="s">
        <v>106</v>
      </c>
      <c r="AN155" s="12" t="s">
        <v>106</v>
      </c>
      <c r="AO155" s="12" t="s">
        <v>106</v>
      </c>
      <c r="AP155" s="12" t="s">
        <v>106</v>
      </c>
      <c r="AQ155" s="12" t="s">
        <v>106</v>
      </c>
      <c r="AR155" s="12" t="s">
        <v>106</v>
      </c>
      <c r="AS155" s="12" t="s">
        <v>106</v>
      </c>
      <c r="AT155" s="12" t="s">
        <v>106</v>
      </c>
      <c r="AU155" s="12" t="s">
        <v>106</v>
      </c>
      <c r="AV155" s="12" t="s">
        <v>106</v>
      </c>
      <c r="AW155" s="12" t="s">
        <v>106</v>
      </c>
      <c r="AX155" s="12" t="s">
        <v>106</v>
      </c>
      <c r="AY155" s="12" t="s">
        <v>106</v>
      </c>
      <c r="AZ155" s="12" t="s">
        <v>106</v>
      </c>
      <c r="BA155" s="12" t="s">
        <v>106</v>
      </c>
      <c r="BB155" s="12" t="s">
        <v>106</v>
      </c>
      <c r="BC155" s="12" t="s">
        <v>106</v>
      </c>
      <c r="BD155" s="12" t="s">
        <v>106</v>
      </c>
      <c r="BE155" s="12" t="s">
        <v>106</v>
      </c>
      <c r="BF155" s="12" t="s">
        <v>106</v>
      </c>
      <c r="BG155" s="12" t="s">
        <v>106</v>
      </c>
      <c r="BH155" s="12" t="s">
        <v>106</v>
      </c>
      <c r="BI155" s="12" t="s">
        <v>106</v>
      </c>
      <c r="BJ155" s="12" t="s">
        <v>106</v>
      </c>
      <c r="BK155" s="12" t="s">
        <v>106</v>
      </c>
      <c r="BL155" s="12" t="s">
        <v>106</v>
      </c>
      <c r="BM155" s="12" t="s">
        <v>106</v>
      </c>
      <c r="BN155" s="12" t="s">
        <v>106</v>
      </c>
      <c r="BO155" s="12" t="s">
        <v>106</v>
      </c>
      <c r="BP155" s="12" t="s">
        <v>106</v>
      </c>
    </row>
    <row r="156" spans="1:68" x14ac:dyDescent="0.25">
      <c r="A156" s="14">
        <v>2016</v>
      </c>
      <c r="B156" s="14" t="s">
        <v>240</v>
      </c>
      <c r="C156" s="12" t="s">
        <v>106</v>
      </c>
      <c r="D156" s="12" t="s">
        <v>106</v>
      </c>
      <c r="E156" s="12" t="s">
        <v>106</v>
      </c>
      <c r="F156" s="12" t="s">
        <v>106</v>
      </c>
      <c r="G156" s="12" t="s">
        <v>106</v>
      </c>
      <c r="H156" s="12" t="s">
        <v>106</v>
      </c>
      <c r="I156" s="12" t="s">
        <v>106</v>
      </c>
      <c r="J156" s="12" t="s">
        <v>106</v>
      </c>
      <c r="K156" s="12" t="s">
        <v>106</v>
      </c>
      <c r="L156" s="12" t="s">
        <v>106</v>
      </c>
      <c r="M156" s="12" t="s">
        <v>106</v>
      </c>
      <c r="N156" s="12" t="s">
        <v>106</v>
      </c>
      <c r="O156" s="11" t="s">
        <v>280</v>
      </c>
      <c r="P156" s="11" t="s">
        <v>280</v>
      </c>
      <c r="Q156" s="12" t="s">
        <v>106</v>
      </c>
      <c r="R156" s="12" t="s">
        <v>106</v>
      </c>
      <c r="S156" s="12" t="s">
        <v>106</v>
      </c>
      <c r="T156" s="12" t="s">
        <v>106</v>
      </c>
      <c r="U156" s="12" t="s">
        <v>106</v>
      </c>
      <c r="V156" s="12" t="s">
        <v>106</v>
      </c>
      <c r="W156" s="12" t="s">
        <v>107</v>
      </c>
      <c r="X156" s="12" t="s">
        <v>107</v>
      </c>
      <c r="Y156" s="12" t="s">
        <v>106</v>
      </c>
      <c r="Z156" s="12" t="s">
        <v>106</v>
      </c>
      <c r="AA156" s="12" t="s">
        <v>107</v>
      </c>
      <c r="AB156" s="12" t="s">
        <v>107</v>
      </c>
      <c r="AC156" s="12" t="s">
        <v>106</v>
      </c>
      <c r="AD156" s="12" t="s">
        <v>106</v>
      </c>
      <c r="AE156" s="12" t="s">
        <v>106</v>
      </c>
      <c r="AF156" s="12" t="s">
        <v>106</v>
      </c>
      <c r="AG156" s="12" t="s">
        <v>106</v>
      </c>
      <c r="AH156" s="12" t="s">
        <v>106</v>
      </c>
      <c r="AI156" s="12" t="s">
        <v>106</v>
      </c>
      <c r="AJ156" s="12" t="s">
        <v>106</v>
      </c>
      <c r="AK156" s="12" t="s">
        <v>106</v>
      </c>
      <c r="AL156" s="12" t="s">
        <v>106</v>
      </c>
      <c r="AM156" s="12" t="s">
        <v>106</v>
      </c>
      <c r="AN156" s="12" t="s">
        <v>106</v>
      </c>
      <c r="AO156" s="12" t="s">
        <v>107</v>
      </c>
      <c r="AP156" s="12" t="s">
        <v>107</v>
      </c>
      <c r="AQ156" s="12" t="s">
        <v>106</v>
      </c>
      <c r="AR156" s="12" t="s">
        <v>106</v>
      </c>
      <c r="AS156" s="12" t="s">
        <v>106</v>
      </c>
      <c r="AT156" s="12" t="s">
        <v>106</v>
      </c>
      <c r="AU156" s="12" t="s">
        <v>106</v>
      </c>
      <c r="AV156" s="12" t="s">
        <v>106</v>
      </c>
      <c r="AW156" s="12" t="s">
        <v>106</v>
      </c>
      <c r="AX156" s="12" t="s">
        <v>106</v>
      </c>
      <c r="AY156" s="12" t="s">
        <v>106</v>
      </c>
      <c r="AZ156" s="12" t="s">
        <v>106</v>
      </c>
      <c r="BA156" s="12" t="s">
        <v>106</v>
      </c>
      <c r="BB156" s="12" t="s">
        <v>106</v>
      </c>
      <c r="BC156" s="12" t="s">
        <v>106</v>
      </c>
      <c r="BD156" s="12" t="s">
        <v>106</v>
      </c>
      <c r="BE156" s="12" t="s">
        <v>106</v>
      </c>
      <c r="BF156" s="12" t="s">
        <v>106</v>
      </c>
      <c r="BG156" s="12" t="s">
        <v>106</v>
      </c>
      <c r="BH156" s="12" t="s">
        <v>106</v>
      </c>
      <c r="BI156" s="12" t="s">
        <v>106</v>
      </c>
      <c r="BJ156" s="12" t="s">
        <v>106</v>
      </c>
      <c r="BK156" s="12" t="s">
        <v>106</v>
      </c>
      <c r="BL156" s="12" t="s">
        <v>106</v>
      </c>
      <c r="BM156" s="12" t="s">
        <v>107</v>
      </c>
      <c r="BN156" s="12" t="s">
        <v>107</v>
      </c>
      <c r="BO156" s="12" t="s">
        <v>106</v>
      </c>
      <c r="BP156" s="12" t="s">
        <v>106</v>
      </c>
    </row>
    <row r="157" spans="1:68" x14ac:dyDescent="0.25">
      <c r="A157" s="14">
        <v>2016</v>
      </c>
      <c r="B157" s="14" t="s">
        <v>77</v>
      </c>
      <c r="C157" s="12" t="s">
        <v>106</v>
      </c>
      <c r="D157" s="12" t="s">
        <v>106</v>
      </c>
      <c r="E157" s="12" t="s">
        <v>106</v>
      </c>
      <c r="F157" s="12" t="s">
        <v>106</v>
      </c>
      <c r="G157" s="12" t="s">
        <v>106</v>
      </c>
      <c r="H157" s="12" t="s">
        <v>106</v>
      </c>
      <c r="I157" s="12" t="s">
        <v>106</v>
      </c>
      <c r="J157" s="12" t="s">
        <v>106</v>
      </c>
      <c r="K157" s="12" t="s">
        <v>106</v>
      </c>
      <c r="L157" s="12" t="s">
        <v>106</v>
      </c>
      <c r="M157" s="12" t="s">
        <v>106</v>
      </c>
      <c r="N157" s="12" t="s">
        <v>106</v>
      </c>
      <c r="O157" s="11" t="s">
        <v>280</v>
      </c>
      <c r="P157" s="11" t="s">
        <v>280</v>
      </c>
      <c r="Q157" s="12" t="s">
        <v>106</v>
      </c>
      <c r="R157" s="12" t="s">
        <v>106</v>
      </c>
      <c r="S157" s="12" t="s">
        <v>106</v>
      </c>
      <c r="T157" s="12" t="s">
        <v>106</v>
      </c>
      <c r="U157" s="12" t="s">
        <v>106</v>
      </c>
      <c r="V157" s="12" t="s">
        <v>106</v>
      </c>
      <c r="W157" s="12" t="s">
        <v>107</v>
      </c>
      <c r="X157" s="12" t="s">
        <v>107</v>
      </c>
      <c r="Y157" s="12" t="s">
        <v>106</v>
      </c>
      <c r="Z157" s="12" t="s">
        <v>106</v>
      </c>
      <c r="AA157" s="12" t="s">
        <v>106</v>
      </c>
      <c r="AB157" s="12" t="s">
        <v>106</v>
      </c>
      <c r="AC157" s="12" t="s">
        <v>107</v>
      </c>
      <c r="AD157" s="12" t="s">
        <v>107</v>
      </c>
      <c r="AE157" s="12" t="s">
        <v>106</v>
      </c>
      <c r="AF157" s="12" t="s">
        <v>106</v>
      </c>
      <c r="AG157" s="12" t="s">
        <v>106</v>
      </c>
      <c r="AH157" s="12" t="s">
        <v>106</v>
      </c>
      <c r="AI157" s="12" t="s">
        <v>106</v>
      </c>
      <c r="AJ157" s="12" t="s">
        <v>106</v>
      </c>
      <c r="AK157" s="12" t="s">
        <v>106</v>
      </c>
      <c r="AL157" s="12" t="s">
        <v>106</v>
      </c>
      <c r="AM157" s="12" t="s">
        <v>106</v>
      </c>
      <c r="AN157" s="12" t="s">
        <v>106</v>
      </c>
      <c r="AO157" s="12" t="s">
        <v>106</v>
      </c>
      <c r="AP157" s="12" t="s">
        <v>106</v>
      </c>
      <c r="AQ157" s="12" t="s">
        <v>106</v>
      </c>
      <c r="AR157" s="12" t="s">
        <v>106</v>
      </c>
      <c r="AS157" s="12" t="s">
        <v>106</v>
      </c>
      <c r="AT157" s="12" t="s">
        <v>106</v>
      </c>
      <c r="AU157" s="12" t="s">
        <v>106</v>
      </c>
      <c r="AV157" s="12" t="s">
        <v>106</v>
      </c>
      <c r="AW157" s="12" t="s">
        <v>106</v>
      </c>
      <c r="AX157" s="12" t="s">
        <v>106</v>
      </c>
      <c r="AY157" s="12" t="s">
        <v>106</v>
      </c>
      <c r="AZ157" s="12" t="s">
        <v>106</v>
      </c>
      <c r="BA157" s="12" t="s">
        <v>106</v>
      </c>
      <c r="BB157" s="12" t="s">
        <v>106</v>
      </c>
      <c r="BC157" s="12" t="s">
        <v>106</v>
      </c>
      <c r="BD157" s="12" t="s">
        <v>106</v>
      </c>
      <c r="BE157" s="12" t="s">
        <v>106</v>
      </c>
      <c r="BF157" s="12" t="s">
        <v>106</v>
      </c>
      <c r="BG157" s="12" t="s">
        <v>106</v>
      </c>
      <c r="BH157" s="12" t="s">
        <v>106</v>
      </c>
      <c r="BI157" s="12" t="s">
        <v>106</v>
      </c>
      <c r="BJ157" s="12" t="s">
        <v>106</v>
      </c>
      <c r="BK157" s="12" t="s">
        <v>106</v>
      </c>
      <c r="BL157" s="12" t="s">
        <v>106</v>
      </c>
      <c r="BM157" s="12" t="s">
        <v>106</v>
      </c>
      <c r="BN157" s="12" t="s">
        <v>106</v>
      </c>
      <c r="BO157" s="12" t="s">
        <v>106</v>
      </c>
      <c r="BP157" s="12" t="s">
        <v>106</v>
      </c>
    </row>
    <row r="158" spans="1:68" x14ac:dyDescent="0.25">
      <c r="A158" s="14">
        <v>2016</v>
      </c>
      <c r="B158" s="14" t="s">
        <v>78</v>
      </c>
      <c r="C158" s="12" t="s">
        <v>107</v>
      </c>
      <c r="D158" s="12" t="s">
        <v>107</v>
      </c>
      <c r="E158" s="12" t="s">
        <v>106</v>
      </c>
      <c r="F158" s="12" t="s">
        <v>106</v>
      </c>
      <c r="G158" s="12" t="s">
        <v>107</v>
      </c>
      <c r="H158" s="12" t="s">
        <v>107</v>
      </c>
      <c r="I158" s="12" t="s">
        <v>106</v>
      </c>
      <c r="J158" s="12" t="s">
        <v>106</v>
      </c>
      <c r="K158" s="12" t="s">
        <v>107</v>
      </c>
      <c r="L158" s="12" t="s">
        <v>107</v>
      </c>
      <c r="M158" s="12" t="s">
        <v>106</v>
      </c>
      <c r="N158" s="12" t="s">
        <v>106</v>
      </c>
      <c r="O158" s="11" t="s">
        <v>280</v>
      </c>
      <c r="P158" s="11" t="s">
        <v>280</v>
      </c>
      <c r="Q158" s="12">
        <v>3</v>
      </c>
      <c r="R158" s="12">
        <v>4</v>
      </c>
      <c r="S158" s="12" t="s">
        <v>106</v>
      </c>
      <c r="T158" s="12" t="s">
        <v>106</v>
      </c>
      <c r="U158" s="12" t="s">
        <v>106</v>
      </c>
      <c r="V158" s="12" t="s">
        <v>106</v>
      </c>
      <c r="W158" s="12">
        <v>3</v>
      </c>
      <c r="X158" s="12">
        <v>3</v>
      </c>
      <c r="Y158" s="12" t="s">
        <v>107</v>
      </c>
      <c r="Z158" s="12" t="s">
        <v>107</v>
      </c>
      <c r="AA158" s="12" t="s">
        <v>106</v>
      </c>
      <c r="AB158" s="12" t="s">
        <v>106</v>
      </c>
      <c r="AC158" s="12" t="s">
        <v>107</v>
      </c>
      <c r="AD158" s="12" t="s">
        <v>107</v>
      </c>
      <c r="AE158" s="12" t="s">
        <v>107</v>
      </c>
      <c r="AF158" s="12" t="s">
        <v>107</v>
      </c>
      <c r="AG158" s="12" t="s">
        <v>107</v>
      </c>
      <c r="AH158" s="12" t="s">
        <v>107</v>
      </c>
      <c r="AI158" s="12" t="s">
        <v>106</v>
      </c>
      <c r="AJ158" s="12" t="s">
        <v>106</v>
      </c>
      <c r="AK158" s="12" t="s">
        <v>106</v>
      </c>
      <c r="AL158" s="12" t="s">
        <v>106</v>
      </c>
      <c r="AM158" s="12" t="s">
        <v>107</v>
      </c>
      <c r="AN158" s="12" t="s">
        <v>107</v>
      </c>
      <c r="AO158" s="12" t="s">
        <v>107</v>
      </c>
      <c r="AP158" s="12" t="s">
        <v>107</v>
      </c>
      <c r="AQ158" s="12" t="s">
        <v>106</v>
      </c>
      <c r="AR158" s="12" t="s">
        <v>106</v>
      </c>
      <c r="AS158" s="12">
        <v>2</v>
      </c>
      <c r="AT158" s="12">
        <v>4</v>
      </c>
      <c r="AU158" s="12">
        <v>2</v>
      </c>
      <c r="AV158" s="12">
        <v>3</v>
      </c>
      <c r="AW158" s="12" t="s">
        <v>106</v>
      </c>
      <c r="AX158" s="12" t="s">
        <v>106</v>
      </c>
      <c r="AY158" s="12" t="s">
        <v>107</v>
      </c>
      <c r="AZ158" s="12" t="s">
        <v>107</v>
      </c>
      <c r="BA158" s="12" t="s">
        <v>106</v>
      </c>
      <c r="BB158" s="12" t="s">
        <v>106</v>
      </c>
      <c r="BC158" s="12" t="s">
        <v>106</v>
      </c>
      <c r="BD158" s="12" t="s">
        <v>106</v>
      </c>
      <c r="BE158" s="12">
        <v>4</v>
      </c>
      <c r="BF158" s="12">
        <v>4</v>
      </c>
      <c r="BG158" s="12" t="s">
        <v>106</v>
      </c>
      <c r="BH158" s="12" t="s">
        <v>106</v>
      </c>
      <c r="BI158" s="12" t="s">
        <v>107</v>
      </c>
      <c r="BJ158" s="12" t="s">
        <v>107</v>
      </c>
      <c r="BK158" s="12" t="s">
        <v>107</v>
      </c>
      <c r="BL158" s="12" t="s">
        <v>107</v>
      </c>
      <c r="BM158" s="12" t="s">
        <v>106</v>
      </c>
      <c r="BN158" s="12" t="s">
        <v>106</v>
      </c>
      <c r="BO158" s="12">
        <v>1</v>
      </c>
      <c r="BP158" s="12">
        <v>2</v>
      </c>
    </row>
    <row r="159" spans="1:68" x14ac:dyDescent="0.25">
      <c r="A159" s="14">
        <v>2016</v>
      </c>
      <c r="B159" s="14" t="s">
        <v>79</v>
      </c>
      <c r="C159" s="12">
        <v>1</v>
      </c>
      <c r="D159" s="12">
        <v>2</v>
      </c>
      <c r="E159" s="12" t="s">
        <v>106</v>
      </c>
      <c r="F159" s="12" t="s">
        <v>106</v>
      </c>
      <c r="G159" s="12" t="s">
        <v>106</v>
      </c>
      <c r="H159" s="12" t="s">
        <v>106</v>
      </c>
      <c r="I159" s="12" t="s">
        <v>106</v>
      </c>
      <c r="J159" s="12" t="s">
        <v>106</v>
      </c>
      <c r="K159" s="12" t="s">
        <v>106</v>
      </c>
      <c r="L159" s="12" t="s">
        <v>106</v>
      </c>
      <c r="M159" s="12">
        <v>1</v>
      </c>
      <c r="N159" s="12">
        <v>2</v>
      </c>
      <c r="O159" s="11" t="s">
        <v>280</v>
      </c>
      <c r="P159" s="11" t="s">
        <v>280</v>
      </c>
      <c r="Q159" s="12" t="s">
        <v>107</v>
      </c>
      <c r="R159" s="12" t="s">
        <v>107</v>
      </c>
      <c r="S159" s="12" t="s">
        <v>107</v>
      </c>
      <c r="T159" s="12" t="s">
        <v>107</v>
      </c>
      <c r="U159" s="12" t="s">
        <v>107</v>
      </c>
      <c r="V159" s="12" t="s">
        <v>107</v>
      </c>
      <c r="W159" s="12" t="s">
        <v>107</v>
      </c>
      <c r="X159" s="12" t="s">
        <v>107</v>
      </c>
      <c r="Y159" s="12" t="s">
        <v>106</v>
      </c>
      <c r="Z159" s="12" t="s">
        <v>106</v>
      </c>
      <c r="AA159" s="12" t="s">
        <v>107</v>
      </c>
      <c r="AB159" s="12" t="s">
        <v>107</v>
      </c>
      <c r="AC159" s="12" t="s">
        <v>107</v>
      </c>
      <c r="AD159" s="12" t="s">
        <v>107</v>
      </c>
      <c r="AE159" s="12" t="s">
        <v>106</v>
      </c>
      <c r="AF159" s="12" t="s">
        <v>106</v>
      </c>
      <c r="AG159" s="12" t="s">
        <v>107</v>
      </c>
      <c r="AH159" s="12" t="s">
        <v>107</v>
      </c>
      <c r="AI159" s="12" t="s">
        <v>106</v>
      </c>
      <c r="AJ159" s="12" t="s">
        <v>106</v>
      </c>
      <c r="AK159" s="12" t="s">
        <v>106</v>
      </c>
      <c r="AL159" s="12" t="s">
        <v>106</v>
      </c>
      <c r="AM159" s="12" t="s">
        <v>107</v>
      </c>
      <c r="AN159" s="12" t="s">
        <v>107</v>
      </c>
      <c r="AO159" s="12" t="s">
        <v>107</v>
      </c>
      <c r="AP159" s="12" t="s">
        <v>107</v>
      </c>
      <c r="AQ159" s="12" t="s">
        <v>107</v>
      </c>
      <c r="AR159" s="12" t="s">
        <v>107</v>
      </c>
      <c r="AS159" s="12" t="s">
        <v>107</v>
      </c>
      <c r="AT159" s="12" t="s">
        <v>107</v>
      </c>
      <c r="AU159" s="12" t="s">
        <v>107</v>
      </c>
      <c r="AV159" s="12" t="s">
        <v>107</v>
      </c>
      <c r="AW159" s="12" t="s">
        <v>107</v>
      </c>
      <c r="AX159" s="12" t="s">
        <v>107</v>
      </c>
      <c r="AY159" s="12" t="s">
        <v>107</v>
      </c>
      <c r="AZ159" s="12" t="s">
        <v>107</v>
      </c>
      <c r="BA159" s="12" t="s">
        <v>106</v>
      </c>
      <c r="BB159" s="12" t="s">
        <v>106</v>
      </c>
      <c r="BC159" s="12" t="s">
        <v>107</v>
      </c>
      <c r="BD159" s="12" t="s">
        <v>107</v>
      </c>
      <c r="BE159" s="12" t="s">
        <v>107</v>
      </c>
      <c r="BF159" s="12" t="s">
        <v>107</v>
      </c>
      <c r="BG159" s="12" t="s">
        <v>106</v>
      </c>
      <c r="BH159" s="12" t="s">
        <v>106</v>
      </c>
      <c r="BI159" s="12" t="s">
        <v>107</v>
      </c>
      <c r="BJ159" s="12" t="s">
        <v>107</v>
      </c>
      <c r="BK159" s="12" t="s">
        <v>106</v>
      </c>
      <c r="BL159" s="12" t="s">
        <v>106</v>
      </c>
      <c r="BM159" s="12" t="s">
        <v>106</v>
      </c>
      <c r="BN159" s="12" t="s">
        <v>106</v>
      </c>
      <c r="BO159" s="12" t="s">
        <v>107</v>
      </c>
      <c r="BP159" s="12" t="s">
        <v>107</v>
      </c>
    </row>
    <row r="160" spans="1:68" x14ac:dyDescent="0.25">
      <c r="A160" s="14">
        <v>2016</v>
      </c>
      <c r="B160" s="14" t="s">
        <v>80</v>
      </c>
      <c r="C160" s="12" t="s">
        <v>106</v>
      </c>
      <c r="D160" s="12" t="s">
        <v>106</v>
      </c>
      <c r="E160" s="12" t="s">
        <v>107</v>
      </c>
      <c r="F160" s="12" t="s">
        <v>107</v>
      </c>
      <c r="G160" s="12" t="s">
        <v>106</v>
      </c>
      <c r="H160" s="12" t="s">
        <v>106</v>
      </c>
      <c r="I160" s="12" t="s">
        <v>107</v>
      </c>
      <c r="J160" s="12" t="s">
        <v>107</v>
      </c>
      <c r="K160" s="12" t="s">
        <v>106</v>
      </c>
      <c r="L160" s="12" t="s">
        <v>106</v>
      </c>
      <c r="M160" s="12">
        <v>1</v>
      </c>
      <c r="N160" s="12">
        <v>2</v>
      </c>
      <c r="O160" s="11" t="s">
        <v>280</v>
      </c>
      <c r="P160" s="11" t="s">
        <v>280</v>
      </c>
      <c r="Q160" s="12" t="s">
        <v>106</v>
      </c>
      <c r="R160" s="12" t="s">
        <v>106</v>
      </c>
      <c r="S160" s="12" t="s">
        <v>107</v>
      </c>
      <c r="T160" s="12" t="s">
        <v>107</v>
      </c>
      <c r="U160" s="12" t="s">
        <v>106</v>
      </c>
      <c r="V160" s="12" t="s">
        <v>106</v>
      </c>
      <c r="W160" s="12" t="s">
        <v>107</v>
      </c>
      <c r="X160" s="12" t="s">
        <v>107</v>
      </c>
      <c r="Y160" s="12" t="s">
        <v>106</v>
      </c>
      <c r="Z160" s="12" t="s">
        <v>106</v>
      </c>
      <c r="AA160" s="12" t="s">
        <v>106</v>
      </c>
      <c r="AB160" s="12" t="s">
        <v>106</v>
      </c>
      <c r="AC160" s="12" t="s">
        <v>106</v>
      </c>
      <c r="AD160" s="12" t="s">
        <v>106</v>
      </c>
      <c r="AE160" s="12">
        <v>1</v>
      </c>
      <c r="AF160" s="12">
        <v>2</v>
      </c>
      <c r="AG160" s="12" t="s">
        <v>107</v>
      </c>
      <c r="AH160" s="12" t="s">
        <v>107</v>
      </c>
      <c r="AI160" s="12" t="s">
        <v>106</v>
      </c>
      <c r="AJ160" s="12" t="s">
        <v>106</v>
      </c>
      <c r="AK160" s="12" t="s">
        <v>107</v>
      </c>
      <c r="AL160" s="12" t="s">
        <v>107</v>
      </c>
      <c r="AM160" s="12" t="s">
        <v>107</v>
      </c>
      <c r="AN160" s="12" t="s">
        <v>107</v>
      </c>
      <c r="AO160" s="12" t="s">
        <v>106</v>
      </c>
      <c r="AP160" s="12" t="s">
        <v>106</v>
      </c>
      <c r="AQ160" s="12" t="s">
        <v>106</v>
      </c>
      <c r="AR160" s="12" t="s">
        <v>106</v>
      </c>
      <c r="AS160" s="12" t="s">
        <v>106</v>
      </c>
      <c r="AT160" s="12" t="s">
        <v>106</v>
      </c>
      <c r="AU160" s="12" t="s">
        <v>106</v>
      </c>
      <c r="AV160" s="12" t="s">
        <v>106</v>
      </c>
      <c r="AW160" s="12" t="s">
        <v>106</v>
      </c>
      <c r="AX160" s="12" t="s">
        <v>106</v>
      </c>
      <c r="AY160" s="12">
        <v>2</v>
      </c>
      <c r="AZ160" s="12">
        <v>2</v>
      </c>
      <c r="BA160" s="12" t="s">
        <v>106</v>
      </c>
      <c r="BB160" s="12" t="s">
        <v>106</v>
      </c>
      <c r="BC160" s="12" t="s">
        <v>107</v>
      </c>
      <c r="BD160" s="12" t="s">
        <v>107</v>
      </c>
      <c r="BE160" s="12" t="s">
        <v>106</v>
      </c>
      <c r="BF160" s="12" t="s">
        <v>106</v>
      </c>
      <c r="BG160" s="12" t="s">
        <v>107</v>
      </c>
      <c r="BH160" s="12" t="s">
        <v>107</v>
      </c>
      <c r="BI160" s="12" t="s">
        <v>106</v>
      </c>
      <c r="BJ160" s="12" t="s">
        <v>106</v>
      </c>
      <c r="BK160" s="12">
        <v>2</v>
      </c>
      <c r="BL160" s="12">
        <v>3</v>
      </c>
      <c r="BM160" s="12" t="s">
        <v>107</v>
      </c>
      <c r="BN160" s="12" t="s">
        <v>107</v>
      </c>
      <c r="BO160" s="12" t="s">
        <v>106</v>
      </c>
      <c r="BP160" s="12" t="s">
        <v>106</v>
      </c>
    </row>
    <row r="161" spans="1:68" x14ac:dyDescent="0.25">
      <c r="A161" s="14">
        <v>2016</v>
      </c>
      <c r="B161" s="14" t="s">
        <v>81</v>
      </c>
      <c r="C161" s="12" t="s">
        <v>106</v>
      </c>
      <c r="D161" s="12" t="s">
        <v>106</v>
      </c>
      <c r="E161" s="12" t="s">
        <v>106</v>
      </c>
      <c r="F161" s="12" t="s">
        <v>106</v>
      </c>
      <c r="G161" s="12" t="s">
        <v>106</v>
      </c>
      <c r="H161" s="12" t="s">
        <v>106</v>
      </c>
      <c r="I161" s="12" t="s">
        <v>106</v>
      </c>
      <c r="J161" s="12" t="s">
        <v>106</v>
      </c>
      <c r="K161" s="12" t="s">
        <v>106</v>
      </c>
      <c r="L161" s="12" t="s">
        <v>106</v>
      </c>
      <c r="M161" s="12" t="s">
        <v>106</v>
      </c>
      <c r="N161" s="12" t="s">
        <v>106</v>
      </c>
      <c r="O161" s="11" t="s">
        <v>280</v>
      </c>
      <c r="P161" s="11" t="s">
        <v>280</v>
      </c>
      <c r="Q161" s="12" t="s">
        <v>106</v>
      </c>
      <c r="R161" s="12" t="s">
        <v>106</v>
      </c>
      <c r="S161" s="12" t="s">
        <v>106</v>
      </c>
      <c r="T161" s="12" t="s">
        <v>106</v>
      </c>
      <c r="U161" s="12" t="s">
        <v>106</v>
      </c>
      <c r="V161" s="12" t="s">
        <v>106</v>
      </c>
      <c r="W161" s="12" t="s">
        <v>106</v>
      </c>
      <c r="X161" s="12" t="s">
        <v>106</v>
      </c>
      <c r="Y161" s="12" t="s">
        <v>106</v>
      </c>
      <c r="Z161" s="12" t="s">
        <v>106</v>
      </c>
      <c r="AA161" s="12" t="s">
        <v>106</v>
      </c>
      <c r="AB161" s="12" t="s">
        <v>106</v>
      </c>
      <c r="AC161" s="12" t="s">
        <v>106</v>
      </c>
      <c r="AD161" s="12" t="s">
        <v>106</v>
      </c>
      <c r="AE161" s="12" t="s">
        <v>106</v>
      </c>
      <c r="AF161" s="12" t="s">
        <v>106</v>
      </c>
      <c r="AG161" s="12" t="s">
        <v>106</v>
      </c>
      <c r="AH161" s="12" t="s">
        <v>106</v>
      </c>
      <c r="AI161" s="12" t="s">
        <v>106</v>
      </c>
      <c r="AJ161" s="12" t="s">
        <v>106</v>
      </c>
      <c r="AK161" s="12" t="s">
        <v>106</v>
      </c>
      <c r="AL161" s="12" t="s">
        <v>106</v>
      </c>
      <c r="AM161" s="12" t="s">
        <v>106</v>
      </c>
      <c r="AN161" s="12" t="s">
        <v>106</v>
      </c>
      <c r="AO161" s="12" t="s">
        <v>106</v>
      </c>
      <c r="AP161" s="12" t="s">
        <v>106</v>
      </c>
      <c r="AQ161" s="12" t="s">
        <v>107</v>
      </c>
      <c r="AR161" s="12" t="s">
        <v>107</v>
      </c>
      <c r="AS161" s="12" t="s">
        <v>106</v>
      </c>
      <c r="AT161" s="12" t="s">
        <v>106</v>
      </c>
      <c r="AU161" s="12" t="s">
        <v>106</v>
      </c>
      <c r="AV161" s="12" t="s">
        <v>106</v>
      </c>
      <c r="AW161" s="12" t="s">
        <v>106</v>
      </c>
      <c r="AX161" s="12" t="s">
        <v>106</v>
      </c>
      <c r="AY161" s="12" t="s">
        <v>106</v>
      </c>
      <c r="AZ161" s="12" t="s">
        <v>106</v>
      </c>
      <c r="BA161" s="12" t="s">
        <v>106</v>
      </c>
      <c r="BB161" s="12" t="s">
        <v>106</v>
      </c>
      <c r="BC161" s="12" t="s">
        <v>106</v>
      </c>
      <c r="BD161" s="12" t="s">
        <v>106</v>
      </c>
      <c r="BE161" s="12" t="s">
        <v>106</v>
      </c>
      <c r="BF161" s="12" t="s">
        <v>106</v>
      </c>
      <c r="BG161" s="12" t="s">
        <v>106</v>
      </c>
      <c r="BH161" s="12" t="s">
        <v>106</v>
      </c>
      <c r="BI161" s="12" t="s">
        <v>106</v>
      </c>
      <c r="BJ161" s="12" t="s">
        <v>106</v>
      </c>
      <c r="BK161" s="12" t="s">
        <v>106</v>
      </c>
      <c r="BL161" s="12" t="s">
        <v>106</v>
      </c>
      <c r="BM161" s="12" t="s">
        <v>106</v>
      </c>
      <c r="BN161" s="12" t="s">
        <v>106</v>
      </c>
      <c r="BO161" s="12" t="s">
        <v>106</v>
      </c>
      <c r="BP161" s="12" t="s">
        <v>106</v>
      </c>
    </row>
    <row r="162" spans="1:68" x14ac:dyDescent="0.25">
      <c r="A162" s="14">
        <v>2016</v>
      </c>
      <c r="B162" s="14" t="s">
        <v>241</v>
      </c>
      <c r="C162" s="12" t="s">
        <v>106</v>
      </c>
      <c r="D162" s="12" t="s">
        <v>106</v>
      </c>
      <c r="E162" s="12" t="s">
        <v>106</v>
      </c>
      <c r="F162" s="12" t="s">
        <v>106</v>
      </c>
      <c r="G162" s="12" t="s">
        <v>106</v>
      </c>
      <c r="H162" s="12" t="s">
        <v>106</v>
      </c>
      <c r="I162" s="12" t="s">
        <v>106</v>
      </c>
      <c r="J162" s="12" t="s">
        <v>106</v>
      </c>
      <c r="K162" s="12" t="s">
        <v>106</v>
      </c>
      <c r="L162" s="12" t="s">
        <v>106</v>
      </c>
      <c r="M162" s="12" t="s">
        <v>106</v>
      </c>
      <c r="N162" s="12" t="s">
        <v>106</v>
      </c>
      <c r="O162" s="11" t="s">
        <v>280</v>
      </c>
      <c r="P162" s="11" t="s">
        <v>280</v>
      </c>
      <c r="Q162" s="12" t="s">
        <v>106</v>
      </c>
      <c r="R162" s="12" t="s">
        <v>106</v>
      </c>
      <c r="S162" s="12" t="s">
        <v>106</v>
      </c>
      <c r="T162" s="12" t="s">
        <v>106</v>
      </c>
      <c r="U162" s="12" t="s">
        <v>106</v>
      </c>
      <c r="V162" s="12" t="s">
        <v>106</v>
      </c>
      <c r="W162" s="12" t="s">
        <v>106</v>
      </c>
      <c r="X162" s="12" t="s">
        <v>106</v>
      </c>
      <c r="Y162" s="12" t="s">
        <v>106</v>
      </c>
      <c r="Z162" s="12" t="s">
        <v>106</v>
      </c>
      <c r="AA162" s="12" t="s">
        <v>106</v>
      </c>
      <c r="AB162" s="12" t="s">
        <v>106</v>
      </c>
      <c r="AC162" s="12" t="s">
        <v>106</v>
      </c>
      <c r="AD162" s="12" t="s">
        <v>106</v>
      </c>
      <c r="AE162" s="12" t="s">
        <v>106</v>
      </c>
      <c r="AF162" s="12" t="s">
        <v>106</v>
      </c>
      <c r="AG162" s="12" t="s">
        <v>106</v>
      </c>
      <c r="AH162" s="12" t="s">
        <v>106</v>
      </c>
      <c r="AI162" s="12" t="s">
        <v>106</v>
      </c>
      <c r="AJ162" s="12" t="s">
        <v>106</v>
      </c>
      <c r="AK162" s="12" t="s">
        <v>106</v>
      </c>
      <c r="AL162" s="12" t="s">
        <v>106</v>
      </c>
      <c r="AM162" s="12" t="s">
        <v>106</v>
      </c>
      <c r="AN162" s="12" t="s">
        <v>106</v>
      </c>
      <c r="AO162" s="12" t="s">
        <v>106</v>
      </c>
      <c r="AP162" s="12" t="s">
        <v>106</v>
      </c>
      <c r="AQ162" s="12" t="s">
        <v>106</v>
      </c>
      <c r="AR162" s="12" t="s">
        <v>106</v>
      </c>
      <c r="AS162" s="12" t="s">
        <v>106</v>
      </c>
      <c r="AT162" s="12" t="s">
        <v>106</v>
      </c>
      <c r="AU162" s="12" t="s">
        <v>106</v>
      </c>
      <c r="AV162" s="12" t="s">
        <v>106</v>
      </c>
      <c r="AW162" s="12" t="s">
        <v>106</v>
      </c>
      <c r="AX162" s="12" t="s">
        <v>106</v>
      </c>
      <c r="AY162" s="12" t="s">
        <v>106</v>
      </c>
      <c r="AZ162" s="12" t="s">
        <v>106</v>
      </c>
      <c r="BA162" s="12" t="s">
        <v>106</v>
      </c>
      <c r="BB162" s="12" t="s">
        <v>106</v>
      </c>
      <c r="BC162" s="12" t="s">
        <v>106</v>
      </c>
      <c r="BD162" s="12" t="s">
        <v>106</v>
      </c>
      <c r="BE162" s="12" t="s">
        <v>106</v>
      </c>
      <c r="BF162" s="12" t="s">
        <v>106</v>
      </c>
      <c r="BG162" s="12" t="s">
        <v>106</v>
      </c>
      <c r="BH162" s="12" t="s">
        <v>106</v>
      </c>
      <c r="BI162" s="12" t="s">
        <v>106</v>
      </c>
      <c r="BJ162" s="12" t="s">
        <v>106</v>
      </c>
      <c r="BK162" s="12" t="s">
        <v>106</v>
      </c>
      <c r="BL162" s="12" t="s">
        <v>106</v>
      </c>
      <c r="BM162" s="12" t="s">
        <v>106</v>
      </c>
      <c r="BN162" s="12" t="s">
        <v>106</v>
      </c>
      <c r="BO162" s="12" t="s">
        <v>106</v>
      </c>
      <c r="BP162" s="12" t="s">
        <v>106</v>
      </c>
    </row>
    <row r="163" spans="1:68" x14ac:dyDescent="0.25">
      <c r="A163" s="14">
        <v>2016</v>
      </c>
      <c r="B163" s="14" t="s">
        <v>82</v>
      </c>
      <c r="C163" s="12">
        <v>1</v>
      </c>
      <c r="D163" s="12">
        <v>2</v>
      </c>
      <c r="E163" s="12" t="s">
        <v>107</v>
      </c>
      <c r="F163" s="12" t="s">
        <v>107</v>
      </c>
      <c r="G163" s="12" t="s">
        <v>107</v>
      </c>
      <c r="H163" s="12" t="s">
        <v>107</v>
      </c>
      <c r="I163" s="12">
        <v>11</v>
      </c>
      <c r="J163" s="12">
        <v>6</v>
      </c>
      <c r="K163" s="12" t="s">
        <v>107</v>
      </c>
      <c r="L163" s="12" t="s">
        <v>107</v>
      </c>
      <c r="M163" s="12">
        <v>4</v>
      </c>
      <c r="N163" s="12">
        <v>3</v>
      </c>
      <c r="O163" s="11" t="s">
        <v>280</v>
      </c>
      <c r="P163" s="11" t="s">
        <v>280</v>
      </c>
      <c r="Q163" s="12" t="s">
        <v>107</v>
      </c>
      <c r="R163" s="12" t="s">
        <v>107</v>
      </c>
      <c r="S163" s="12">
        <v>2</v>
      </c>
      <c r="T163" s="12">
        <v>3</v>
      </c>
      <c r="U163" s="12">
        <v>6</v>
      </c>
      <c r="V163" s="12">
        <v>5</v>
      </c>
      <c r="W163" s="12">
        <v>2</v>
      </c>
      <c r="X163" s="12">
        <v>3</v>
      </c>
      <c r="Y163" s="12">
        <v>1</v>
      </c>
      <c r="Z163" s="12">
        <v>2</v>
      </c>
      <c r="AA163" s="12">
        <v>4</v>
      </c>
      <c r="AB163" s="12">
        <v>3</v>
      </c>
      <c r="AC163" s="12">
        <v>2</v>
      </c>
      <c r="AD163" s="12">
        <v>2</v>
      </c>
      <c r="AE163" s="12">
        <v>2</v>
      </c>
      <c r="AF163" s="12">
        <v>3</v>
      </c>
      <c r="AG163" s="12" t="s">
        <v>106</v>
      </c>
      <c r="AH163" s="12" t="s">
        <v>106</v>
      </c>
      <c r="AI163" s="12">
        <v>4</v>
      </c>
      <c r="AJ163" s="12">
        <v>4</v>
      </c>
      <c r="AK163" s="12">
        <v>2</v>
      </c>
      <c r="AL163" s="12">
        <v>3</v>
      </c>
      <c r="AM163" s="12">
        <v>3</v>
      </c>
      <c r="AN163" s="12">
        <v>3</v>
      </c>
      <c r="AO163" s="12">
        <v>2</v>
      </c>
      <c r="AP163" s="12">
        <v>2</v>
      </c>
      <c r="AQ163" s="12" t="s">
        <v>107</v>
      </c>
      <c r="AR163" s="12" t="s">
        <v>107</v>
      </c>
      <c r="AS163" s="12">
        <v>2</v>
      </c>
      <c r="AT163" s="12">
        <v>4</v>
      </c>
      <c r="AU163" s="12" t="s">
        <v>107</v>
      </c>
      <c r="AV163" s="12" t="s">
        <v>107</v>
      </c>
      <c r="AW163" s="12" t="s">
        <v>106</v>
      </c>
      <c r="AX163" s="12" t="s">
        <v>106</v>
      </c>
      <c r="AY163" s="12">
        <v>4</v>
      </c>
      <c r="AZ163" s="12">
        <v>4</v>
      </c>
      <c r="BA163" s="12">
        <v>2</v>
      </c>
      <c r="BB163" s="12">
        <v>2</v>
      </c>
      <c r="BC163" s="12" t="s">
        <v>106</v>
      </c>
      <c r="BD163" s="12" t="s">
        <v>106</v>
      </c>
      <c r="BE163" s="12">
        <v>2</v>
      </c>
      <c r="BF163" s="12">
        <v>2</v>
      </c>
      <c r="BG163" s="12" t="s">
        <v>106</v>
      </c>
      <c r="BH163" s="12" t="s">
        <v>106</v>
      </c>
      <c r="BI163" s="12">
        <v>2</v>
      </c>
      <c r="BJ163" s="12">
        <v>3</v>
      </c>
      <c r="BK163" s="12" t="s">
        <v>106</v>
      </c>
      <c r="BL163" s="12" t="s">
        <v>106</v>
      </c>
      <c r="BM163" s="12" t="s">
        <v>107</v>
      </c>
      <c r="BN163" s="12" t="s">
        <v>107</v>
      </c>
      <c r="BO163" s="12" t="s">
        <v>107</v>
      </c>
      <c r="BP163" s="12" t="s">
        <v>107</v>
      </c>
    </row>
    <row r="164" spans="1:68" x14ac:dyDescent="0.25">
      <c r="A164" s="14">
        <v>2016</v>
      </c>
      <c r="B164" s="14" t="s">
        <v>83</v>
      </c>
      <c r="C164" s="12">
        <v>1</v>
      </c>
      <c r="D164" s="12">
        <v>1</v>
      </c>
      <c r="E164" s="12">
        <v>4</v>
      </c>
      <c r="F164" s="12">
        <v>4</v>
      </c>
      <c r="G164" s="12" t="s">
        <v>107</v>
      </c>
      <c r="H164" s="12" t="s">
        <v>107</v>
      </c>
      <c r="I164" s="12" t="s">
        <v>107</v>
      </c>
      <c r="J164" s="12" t="s">
        <v>107</v>
      </c>
      <c r="K164" s="12">
        <v>1</v>
      </c>
      <c r="L164" s="12">
        <v>2</v>
      </c>
      <c r="M164" s="12">
        <v>4</v>
      </c>
      <c r="N164" s="12">
        <v>4</v>
      </c>
      <c r="O164" s="11" t="s">
        <v>280</v>
      </c>
      <c r="P164" s="11" t="s">
        <v>280</v>
      </c>
      <c r="Q164" s="12">
        <v>3</v>
      </c>
      <c r="R164" s="12">
        <v>3</v>
      </c>
      <c r="S164" s="12">
        <v>2</v>
      </c>
      <c r="T164" s="12">
        <v>3</v>
      </c>
      <c r="U164" s="12" t="s">
        <v>106</v>
      </c>
      <c r="V164" s="12" t="s">
        <v>106</v>
      </c>
      <c r="W164" s="12" t="s">
        <v>107</v>
      </c>
      <c r="X164" s="12" t="s">
        <v>107</v>
      </c>
      <c r="Y164" s="12">
        <v>2</v>
      </c>
      <c r="Z164" s="12">
        <v>3</v>
      </c>
      <c r="AA164" s="12">
        <v>2</v>
      </c>
      <c r="AB164" s="12">
        <v>2</v>
      </c>
      <c r="AC164" s="12" t="s">
        <v>107</v>
      </c>
      <c r="AD164" s="12" t="s">
        <v>107</v>
      </c>
      <c r="AE164" s="12">
        <v>1</v>
      </c>
      <c r="AF164" s="12">
        <v>2</v>
      </c>
      <c r="AG164" s="12" t="s">
        <v>107</v>
      </c>
      <c r="AH164" s="12" t="s">
        <v>107</v>
      </c>
      <c r="AI164" s="12" t="s">
        <v>107</v>
      </c>
      <c r="AJ164" s="12" t="s">
        <v>107</v>
      </c>
      <c r="AK164" s="12">
        <v>3</v>
      </c>
      <c r="AL164" s="12">
        <v>3</v>
      </c>
      <c r="AM164" s="12">
        <v>1</v>
      </c>
      <c r="AN164" s="12">
        <v>2</v>
      </c>
      <c r="AO164" s="12">
        <v>1</v>
      </c>
      <c r="AP164" s="12">
        <v>1</v>
      </c>
      <c r="AQ164" s="12">
        <v>3</v>
      </c>
      <c r="AR164" s="12">
        <v>3</v>
      </c>
      <c r="AS164" s="12">
        <v>3</v>
      </c>
      <c r="AT164" s="12">
        <v>4</v>
      </c>
      <c r="AU164" s="12">
        <v>2</v>
      </c>
      <c r="AV164" s="12">
        <v>3</v>
      </c>
      <c r="AW164" s="12">
        <v>4</v>
      </c>
      <c r="AX164" s="12">
        <v>3</v>
      </c>
      <c r="AY164" s="12" t="s">
        <v>107</v>
      </c>
      <c r="AZ164" s="12" t="s">
        <v>107</v>
      </c>
      <c r="BA164" s="12">
        <v>1</v>
      </c>
      <c r="BB164" s="12">
        <v>1</v>
      </c>
      <c r="BC164" s="12" t="s">
        <v>107</v>
      </c>
      <c r="BD164" s="12" t="s">
        <v>107</v>
      </c>
      <c r="BE164" s="12">
        <v>4</v>
      </c>
      <c r="BF164" s="12">
        <v>4</v>
      </c>
      <c r="BG164" s="12">
        <v>2</v>
      </c>
      <c r="BH164" s="12">
        <v>2</v>
      </c>
      <c r="BI164" s="12">
        <v>2</v>
      </c>
      <c r="BJ164" s="12">
        <v>3</v>
      </c>
      <c r="BK164" s="12">
        <v>4</v>
      </c>
      <c r="BL164" s="12">
        <v>4</v>
      </c>
      <c r="BM164" s="12">
        <v>5</v>
      </c>
      <c r="BN164" s="12">
        <v>5</v>
      </c>
      <c r="BO164" s="12" t="s">
        <v>107</v>
      </c>
      <c r="BP164" s="12" t="s">
        <v>107</v>
      </c>
    </row>
    <row r="165" spans="1:68" x14ac:dyDescent="0.25">
      <c r="A165" s="14">
        <v>2016</v>
      </c>
      <c r="B165" s="14" t="s">
        <v>84</v>
      </c>
      <c r="C165" s="12" t="s">
        <v>106</v>
      </c>
      <c r="D165" s="12" t="s">
        <v>106</v>
      </c>
      <c r="E165" s="12" t="s">
        <v>107</v>
      </c>
      <c r="F165" s="12" t="s">
        <v>107</v>
      </c>
      <c r="G165" s="12" t="s">
        <v>106</v>
      </c>
      <c r="H165" s="12" t="s">
        <v>106</v>
      </c>
      <c r="I165" s="12" t="s">
        <v>106</v>
      </c>
      <c r="J165" s="12" t="s">
        <v>106</v>
      </c>
      <c r="K165" s="12" t="s">
        <v>106</v>
      </c>
      <c r="L165" s="12" t="s">
        <v>106</v>
      </c>
      <c r="M165" s="12">
        <v>1</v>
      </c>
      <c r="N165" s="12">
        <v>2</v>
      </c>
      <c r="O165" s="11" t="s">
        <v>280</v>
      </c>
      <c r="P165" s="11" t="s">
        <v>280</v>
      </c>
      <c r="Q165" s="12" t="s">
        <v>106</v>
      </c>
      <c r="R165" s="12" t="s">
        <v>106</v>
      </c>
      <c r="S165" s="12" t="s">
        <v>106</v>
      </c>
      <c r="T165" s="12" t="s">
        <v>106</v>
      </c>
      <c r="U165" s="12" t="s">
        <v>106</v>
      </c>
      <c r="V165" s="12" t="s">
        <v>106</v>
      </c>
      <c r="W165" s="12" t="s">
        <v>106</v>
      </c>
      <c r="X165" s="12" t="s">
        <v>106</v>
      </c>
      <c r="Y165" s="12" t="s">
        <v>106</v>
      </c>
      <c r="Z165" s="12" t="s">
        <v>106</v>
      </c>
      <c r="AA165" s="12" t="s">
        <v>106</v>
      </c>
      <c r="AB165" s="12" t="s">
        <v>106</v>
      </c>
      <c r="AC165" s="12" t="s">
        <v>106</v>
      </c>
      <c r="AD165" s="12" t="s">
        <v>106</v>
      </c>
      <c r="AE165" s="12" t="s">
        <v>106</v>
      </c>
      <c r="AF165" s="12" t="s">
        <v>106</v>
      </c>
      <c r="AG165" s="12" t="s">
        <v>106</v>
      </c>
      <c r="AH165" s="12" t="s">
        <v>106</v>
      </c>
      <c r="AI165" s="12" t="s">
        <v>106</v>
      </c>
      <c r="AJ165" s="12" t="s">
        <v>106</v>
      </c>
      <c r="AK165" s="12" t="s">
        <v>107</v>
      </c>
      <c r="AL165" s="12" t="s">
        <v>107</v>
      </c>
      <c r="AM165" s="12" t="s">
        <v>106</v>
      </c>
      <c r="AN165" s="12" t="s">
        <v>106</v>
      </c>
      <c r="AO165" s="12" t="s">
        <v>106</v>
      </c>
      <c r="AP165" s="12" t="s">
        <v>106</v>
      </c>
      <c r="AQ165" s="12">
        <v>2</v>
      </c>
      <c r="AR165" s="12">
        <v>2</v>
      </c>
      <c r="AS165" s="12" t="s">
        <v>106</v>
      </c>
      <c r="AT165" s="12" t="s">
        <v>106</v>
      </c>
      <c r="AU165" s="12" t="s">
        <v>106</v>
      </c>
      <c r="AV165" s="12" t="s">
        <v>106</v>
      </c>
      <c r="AW165" s="12">
        <v>2</v>
      </c>
      <c r="AX165" s="12">
        <v>2</v>
      </c>
      <c r="AY165" s="12" t="s">
        <v>106</v>
      </c>
      <c r="AZ165" s="12" t="s">
        <v>106</v>
      </c>
      <c r="BA165" s="12" t="s">
        <v>106</v>
      </c>
      <c r="BB165" s="12" t="s">
        <v>106</v>
      </c>
      <c r="BC165" s="12" t="s">
        <v>106</v>
      </c>
      <c r="BD165" s="12" t="s">
        <v>106</v>
      </c>
      <c r="BE165" s="12" t="s">
        <v>107</v>
      </c>
      <c r="BF165" s="12" t="s">
        <v>107</v>
      </c>
      <c r="BG165" s="12">
        <v>1</v>
      </c>
      <c r="BH165" s="12">
        <v>2</v>
      </c>
      <c r="BI165" s="12" t="s">
        <v>106</v>
      </c>
      <c r="BJ165" s="12" t="s">
        <v>106</v>
      </c>
      <c r="BK165" s="12" t="s">
        <v>106</v>
      </c>
      <c r="BL165" s="12" t="s">
        <v>106</v>
      </c>
      <c r="BM165" s="12" t="s">
        <v>107</v>
      </c>
      <c r="BN165" s="12" t="s">
        <v>107</v>
      </c>
      <c r="BO165" s="12" t="s">
        <v>107</v>
      </c>
      <c r="BP165" s="12" t="s">
        <v>107</v>
      </c>
    </row>
    <row r="166" spans="1:68" x14ac:dyDescent="0.25">
      <c r="A166" s="14">
        <v>2016</v>
      </c>
      <c r="B166" s="14" t="s">
        <v>85</v>
      </c>
      <c r="C166" s="12" t="s">
        <v>107</v>
      </c>
      <c r="D166" s="12" t="s">
        <v>107</v>
      </c>
      <c r="E166" s="12" t="s">
        <v>107</v>
      </c>
      <c r="F166" s="12" t="s">
        <v>107</v>
      </c>
      <c r="G166" s="12" t="s">
        <v>107</v>
      </c>
      <c r="H166" s="12" t="s">
        <v>107</v>
      </c>
      <c r="I166" s="12">
        <v>2</v>
      </c>
      <c r="J166" s="12">
        <v>3</v>
      </c>
      <c r="K166" s="12" t="s">
        <v>107</v>
      </c>
      <c r="L166" s="12" t="s">
        <v>107</v>
      </c>
      <c r="M166" s="12">
        <v>3</v>
      </c>
      <c r="N166" s="12">
        <v>3</v>
      </c>
      <c r="O166" s="11" t="s">
        <v>280</v>
      </c>
      <c r="P166" s="11" t="s">
        <v>280</v>
      </c>
      <c r="Q166" s="12">
        <v>2</v>
      </c>
      <c r="R166" s="12">
        <v>3</v>
      </c>
      <c r="S166" s="12">
        <v>2</v>
      </c>
      <c r="T166" s="12">
        <v>3</v>
      </c>
      <c r="U166" s="12">
        <v>1</v>
      </c>
      <c r="V166" s="12">
        <v>2</v>
      </c>
      <c r="W166" s="12" t="s">
        <v>107</v>
      </c>
      <c r="X166" s="12" t="s">
        <v>107</v>
      </c>
      <c r="Y166" s="12">
        <v>1</v>
      </c>
      <c r="Z166" s="12">
        <v>2</v>
      </c>
      <c r="AA166" s="12">
        <v>5</v>
      </c>
      <c r="AB166" s="12">
        <v>4</v>
      </c>
      <c r="AC166" s="12">
        <v>3</v>
      </c>
      <c r="AD166" s="12">
        <v>3</v>
      </c>
      <c r="AE166" s="12">
        <v>1</v>
      </c>
      <c r="AF166" s="12">
        <v>2</v>
      </c>
      <c r="AG166" s="12" t="s">
        <v>107</v>
      </c>
      <c r="AH166" s="12" t="s">
        <v>107</v>
      </c>
      <c r="AI166" s="12" t="s">
        <v>107</v>
      </c>
      <c r="AJ166" s="12" t="s">
        <v>107</v>
      </c>
      <c r="AK166" s="12" t="s">
        <v>106</v>
      </c>
      <c r="AL166" s="12" t="s">
        <v>106</v>
      </c>
      <c r="AM166" s="12">
        <v>4</v>
      </c>
      <c r="AN166" s="12">
        <v>4</v>
      </c>
      <c r="AO166" s="12">
        <v>4</v>
      </c>
      <c r="AP166" s="12">
        <v>3</v>
      </c>
      <c r="AQ166" s="12">
        <v>2</v>
      </c>
      <c r="AR166" s="12">
        <v>2</v>
      </c>
      <c r="AS166" s="12">
        <v>6</v>
      </c>
      <c r="AT166" s="12">
        <v>6</v>
      </c>
      <c r="AU166" s="12">
        <v>2</v>
      </c>
      <c r="AV166" s="12">
        <v>3</v>
      </c>
      <c r="AW166" s="12">
        <v>1</v>
      </c>
      <c r="AX166" s="12">
        <v>2</v>
      </c>
      <c r="AY166" s="12">
        <v>3</v>
      </c>
      <c r="AZ166" s="12">
        <v>3</v>
      </c>
      <c r="BA166" s="12">
        <v>2</v>
      </c>
      <c r="BB166" s="12">
        <v>2</v>
      </c>
      <c r="BC166" s="12" t="s">
        <v>107</v>
      </c>
      <c r="BD166" s="12" t="s">
        <v>107</v>
      </c>
      <c r="BE166" s="12">
        <v>2</v>
      </c>
      <c r="BF166" s="12">
        <v>3</v>
      </c>
      <c r="BG166" s="12">
        <v>1</v>
      </c>
      <c r="BH166" s="12">
        <v>1</v>
      </c>
      <c r="BI166" s="12">
        <v>8</v>
      </c>
      <c r="BJ166" s="12">
        <v>6</v>
      </c>
      <c r="BK166" s="12">
        <v>1</v>
      </c>
      <c r="BL166" s="12">
        <v>2</v>
      </c>
      <c r="BM166" s="12">
        <v>2</v>
      </c>
      <c r="BN166" s="12">
        <v>3</v>
      </c>
      <c r="BO166" s="12">
        <v>6</v>
      </c>
      <c r="BP166" s="12">
        <v>4</v>
      </c>
    </row>
    <row r="167" spans="1:68" x14ac:dyDescent="0.25">
      <c r="A167" s="14">
        <v>2016</v>
      </c>
      <c r="B167" s="14" t="s">
        <v>86</v>
      </c>
      <c r="C167" s="12">
        <v>2</v>
      </c>
      <c r="D167" s="12">
        <v>2</v>
      </c>
      <c r="E167" s="12">
        <v>2</v>
      </c>
      <c r="F167" s="12">
        <v>3</v>
      </c>
      <c r="G167" s="12">
        <v>2</v>
      </c>
      <c r="H167" s="12">
        <v>3</v>
      </c>
      <c r="I167" s="12">
        <v>9</v>
      </c>
      <c r="J167" s="12">
        <v>5</v>
      </c>
      <c r="K167" s="12" t="s">
        <v>106</v>
      </c>
      <c r="L167" s="12" t="s">
        <v>106</v>
      </c>
      <c r="M167" s="12" t="s">
        <v>107</v>
      </c>
      <c r="N167" s="12" t="s">
        <v>107</v>
      </c>
      <c r="O167" s="11" t="s">
        <v>280</v>
      </c>
      <c r="P167" s="11" t="s">
        <v>280</v>
      </c>
      <c r="Q167" s="12">
        <v>6</v>
      </c>
      <c r="R167" s="12">
        <v>5</v>
      </c>
      <c r="S167" s="12">
        <v>13</v>
      </c>
      <c r="T167" s="12">
        <v>7</v>
      </c>
      <c r="U167" s="12">
        <v>4</v>
      </c>
      <c r="V167" s="12">
        <v>4</v>
      </c>
      <c r="W167" s="12">
        <v>1</v>
      </c>
      <c r="X167" s="12">
        <v>2</v>
      </c>
      <c r="Y167" s="12" t="s">
        <v>106</v>
      </c>
      <c r="Z167" s="12" t="s">
        <v>106</v>
      </c>
      <c r="AA167" s="12" t="s">
        <v>107</v>
      </c>
      <c r="AB167" s="12" t="s">
        <v>107</v>
      </c>
      <c r="AC167" s="12" t="s">
        <v>106</v>
      </c>
      <c r="AD167" s="12" t="s">
        <v>106</v>
      </c>
      <c r="AE167" s="12">
        <v>13</v>
      </c>
      <c r="AF167" s="12">
        <v>6</v>
      </c>
      <c r="AG167" s="12" t="s">
        <v>107</v>
      </c>
      <c r="AH167" s="12" t="s">
        <v>107</v>
      </c>
      <c r="AI167" s="12">
        <v>2</v>
      </c>
      <c r="AJ167" s="12">
        <v>3</v>
      </c>
      <c r="AK167" s="12">
        <v>2</v>
      </c>
      <c r="AL167" s="12">
        <v>3</v>
      </c>
      <c r="AM167" s="12" t="s">
        <v>106</v>
      </c>
      <c r="AN167" s="12" t="s">
        <v>106</v>
      </c>
      <c r="AO167" s="12">
        <v>1</v>
      </c>
      <c r="AP167" s="12">
        <v>1</v>
      </c>
      <c r="AQ167" s="12">
        <v>3</v>
      </c>
      <c r="AR167" s="12">
        <v>3</v>
      </c>
      <c r="AS167" s="12" t="s">
        <v>106</v>
      </c>
      <c r="AT167" s="12" t="s">
        <v>106</v>
      </c>
      <c r="AU167" s="12">
        <v>4</v>
      </c>
      <c r="AV167" s="12">
        <v>4</v>
      </c>
      <c r="AW167" s="12">
        <v>5</v>
      </c>
      <c r="AX167" s="12">
        <v>4</v>
      </c>
      <c r="AY167" s="12">
        <v>3</v>
      </c>
      <c r="AZ167" s="12">
        <v>4</v>
      </c>
      <c r="BA167" s="12">
        <v>8</v>
      </c>
      <c r="BB167" s="12">
        <v>5</v>
      </c>
      <c r="BC167" s="12" t="s">
        <v>106</v>
      </c>
      <c r="BD167" s="12" t="s">
        <v>106</v>
      </c>
      <c r="BE167" s="12" t="s">
        <v>107</v>
      </c>
      <c r="BF167" s="12" t="s">
        <v>107</v>
      </c>
      <c r="BG167" s="12">
        <v>2</v>
      </c>
      <c r="BH167" s="12">
        <v>3</v>
      </c>
      <c r="BI167" s="12" t="s">
        <v>106</v>
      </c>
      <c r="BJ167" s="12" t="s">
        <v>106</v>
      </c>
      <c r="BK167" s="12">
        <v>2</v>
      </c>
      <c r="BL167" s="12">
        <v>3</v>
      </c>
      <c r="BM167" s="12" t="s">
        <v>107</v>
      </c>
      <c r="BN167" s="12" t="s">
        <v>107</v>
      </c>
      <c r="BO167" s="12" t="s">
        <v>107</v>
      </c>
      <c r="BP167" s="12" t="s">
        <v>107</v>
      </c>
    </row>
    <row r="168" spans="1:68" x14ac:dyDescent="0.25">
      <c r="A168" s="14">
        <v>2016</v>
      </c>
      <c r="B168" s="14" t="s">
        <v>242</v>
      </c>
      <c r="C168" s="12" t="s">
        <v>106</v>
      </c>
      <c r="D168" s="12" t="s">
        <v>106</v>
      </c>
      <c r="E168" s="12" t="s">
        <v>106</v>
      </c>
      <c r="F168" s="12" t="s">
        <v>106</v>
      </c>
      <c r="G168" s="12" t="s">
        <v>106</v>
      </c>
      <c r="H168" s="12" t="s">
        <v>106</v>
      </c>
      <c r="I168" s="12" t="s">
        <v>106</v>
      </c>
      <c r="J168" s="12" t="s">
        <v>106</v>
      </c>
      <c r="K168" s="12" t="s">
        <v>106</v>
      </c>
      <c r="L168" s="12" t="s">
        <v>106</v>
      </c>
      <c r="M168" s="12" t="s">
        <v>106</v>
      </c>
      <c r="N168" s="12" t="s">
        <v>106</v>
      </c>
      <c r="O168" s="11" t="s">
        <v>280</v>
      </c>
      <c r="P168" s="11" t="s">
        <v>280</v>
      </c>
      <c r="Q168" s="12" t="s">
        <v>106</v>
      </c>
      <c r="R168" s="12" t="s">
        <v>106</v>
      </c>
      <c r="S168" s="12" t="s">
        <v>106</v>
      </c>
      <c r="T168" s="12" t="s">
        <v>106</v>
      </c>
      <c r="U168" s="12" t="s">
        <v>106</v>
      </c>
      <c r="V168" s="12" t="s">
        <v>106</v>
      </c>
      <c r="W168" s="12" t="s">
        <v>106</v>
      </c>
      <c r="X168" s="12" t="s">
        <v>106</v>
      </c>
      <c r="Y168" s="12" t="s">
        <v>106</v>
      </c>
      <c r="Z168" s="12" t="s">
        <v>106</v>
      </c>
      <c r="AA168" s="12" t="s">
        <v>106</v>
      </c>
      <c r="AB168" s="12" t="s">
        <v>106</v>
      </c>
      <c r="AC168" s="12" t="s">
        <v>106</v>
      </c>
      <c r="AD168" s="12" t="s">
        <v>106</v>
      </c>
      <c r="AE168" s="12" t="s">
        <v>106</v>
      </c>
      <c r="AF168" s="12" t="s">
        <v>106</v>
      </c>
      <c r="AG168" s="12" t="s">
        <v>106</v>
      </c>
      <c r="AH168" s="12" t="s">
        <v>106</v>
      </c>
      <c r="AI168" s="12" t="s">
        <v>106</v>
      </c>
      <c r="AJ168" s="12" t="s">
        <v>106</v>
      </c>
      <c r="AK168" s="12" t="s">
        <v>106</v>
      </c>
      <c r="AL168" s="12" t="s">
        <v>106</v>
      </c>
      <c r="AM168" s="12" t="s">
        <v>106</v>
      </c>
      <c r="AN168" s="12" t="s">
        <v>106</v>
      </c>
      <c r="AO168" s="12" t="s">
        <v>106</v>
      </c>
      <c r="AP168" s="12" t="s">
        <v>106</v>
      </c>
      <c r="AQ168" s="12" t="s">
        <v>106</v>
      </c>
      <c r="AR168" s="12" t="s">
        <v>106</v>
      </c>
      <c r="AS168" s="12" t="s">
        <v>106</v>
      </c>
      <c r="AT168" s="12" t="s">
        <v>106</v>
      </c>
      <c r="AU168" s="12" t="s">
        <v>106</v>
      </c>
      <c r="AV168" s="12" t="s">
        <v>106</v>
      </c>
      <c r="AW168" s="12" t="s">
        <v>106</v>
      </c>
      <c r="AX168" s="12" t="s">
        <v>106</v>
      </c>
      <c r="AY168" s="12" t="s">
        <v>106</v>
      </c>
      <c r="AZ168" s="12" t="s">
        <v>106</v>
      </c>
      <c r="BA168" s="12" t="s">
        <v>106</v>
      </c>
      <c r="BB168" s="12" t="s">
        <v>106</v>
      </c>
      <c r="BC168" s="12" t="s">
        <v>106</v>
      </c>
      <c r="BD168" s="12" t="s">
        <v>106</v>
      </c>
      <c r="BE168" s="12" t="s">
        <v>106</v>
      </c>
      <c r="BF168" s="12" t="s">
        <v>106</v>
      </c>
      <c r="BG168" s="12" t="s">
        <v>106</v>
      </c>
      <c r="BH168" s="12" t="s">
        <v>106</v>
      </c>
      <c r="BI168" s="12" t="s">
        <v>106</v>
      </c>
      <c r="BJ168" s="12" t="s">
        <v>106</v>
      </c>
      <c r="BK168" s="12" t="s">
        <v>106</v>
      </c>
      <c r="BL168" s="12" t="s">
        <v>106</v>
      </c>
      <c r="BM168" s="12" t="s">
        <v>106</v>
      </c>
      <c r="BN168" s="12" t="s">
        <v>106</v>
      </c>
      <c r="BO168" s="12" t="s">
        <v>106</v>
      </c>
      <c r="BP168" s="12" t="s">
        <v>106</v>
      </c>
    </row>
    <row r="169" spans="1:68" x14ac:dyDescent="0.25">
      <c r="A169" s="14">
        <v>2016</v>
      </c>
      <c r="B169" s="14" t="s">
        <v>243</v>
      </c>
      <c r="C169" s="12" t="s">
        <v>106</v>
      </c>
      <c r="D169" s="12" t="s">
        <v>106</v>
      </c>
      <c r="E169" s="12" t="s">
        <v>107</v>
      </c>
      <c r="F169" s="12" t="s">
        <v>107</v>
      </c>
      <c r="G169" s="12" t="s">
        <v>106</v>
      </c>
      <c r="H169" s="12" t="s">
        <v>106</v>
      </c>
      <c r="I169" s="12" t="s">
        <v>106</v>
      </c>
      <c r="J169" s="12" t="s">
        <v>106</v>
      </c>
      <c r="K169" s="12" t="s">
        <v>106</v>
      </c>
      <c r="L169" s="12" t="s">
        <v>106</v>
      </c>
      <c r="M169" s="12" t="s">
        <v>107</v>
      </c>
      <c r="N169" s="12" t="s">
        <v>107</v>
      </c>
      <c r="O169" s="11" t="s">
        <v>280</v>
      </c>
      <c r="P169" s="11" t="s">
        <v>280</v>
      </c>
      <c r="Q169" s="12" t="s">
        <v>106</v>
      </c>
      <c r="R169" s="12" t="s">
        <v>106</v>
      </c>
      <c r="S169" s="12" t="s">
        <v>106</v>
      </c>
      <c r="T169" s="12" t="s">
        <v>106</v>
      </c>
      <c r="U169" s="12" t="s">
        <v>106</v>
      </c>
      <c r="V169" s="12" t="s">
        <v>106</v>
      </c>
      <c r="W169" s="12" t="s">
        <v>106</v>
      </c>
      <c r="X169" s="12" t="s">
        <v>106</v>
      </c>
      <c r="Y169" s="12" t="s">
        <v>106</v>
      </c>
      <c r="Z169" s="12" t="s">
        <v>106</v>
      </c>
      <c r="AA169" s="12" t="s">
        <v>106</v>
      </c>
      <c r="AB169" s="12" t="s">
        <v>106</v>
      </c>
      <c r="AC169" s="12" t="s">
        <v>106</v>
      </c>
      <c r="AD169" s="12" t="s">
        <v>106</v>
      </c>
      <c r="AE169" s="12" t="s">
        <v>107</v>
      </c>
      <c r="AF169" s="12" t="s">
        <v>107</v>
      </c>
      <c r="AG169" s="12" t="s">
        <v>106</v>
      </c>
      <c r="AH169" s="12" t="s">
        <v>106</v>
      </c>
      <c r="AI169" s="12" t="s">
        <v>106</v>
      </c>
      <c r="AJ169" s="12" t="s">
        <v>106</v>
      </c>
      <c r="AK169" s="12" t="s">
        <v>106</v>
      </c>
      <c r="AL169" s="12" t="s">
        <v>106</v>
      </c>
      <c r="AM169" s="12" t="s">
        <v>106</v>
      </c>
      <c r="AN169" s="12" t="s">
        <v>106</v>
      </c>
      <c r="AO169" s="12" t="s">
        <v>106</v>
      </c>
      <c r="AP169" s="12" t="s">
        <v>106</v>
      </c>
      <c r="AQ169" s="12" t="s">
        <v>106</v>
      </c>
      <c r="AR169" s="12" t="s">
        <v>106</v>
      </c>
      <c r="AS169" s="12" t="s">
        <v>106</v>
      </c>
      <c r="AT169" s="12" t="s">
        <v>106</v>
      </c>
      <c r="AU169" s="12" t="s">
        <v>106</v>
      </c>
      <c r="AV169" s="12" t="s">
        <v>106</v>
      </c>
      <c r="AW169" s="12" t="s">
        <v>106</v>
      </c>
      <c r="AX169" s="12" t="s">
        <v>106</v>
      </c>
      <c r="AY169" s="12" t="s">
        <v>106</v>
      </c>
      <c r="AZ169" s="12" t="s">
        <v>106</v>
      </c>
      <c r="BA169" s="12" t="s">
        <v>107</v>
      </c>
      <c r="BB169" s="12" t="s">
        <v>107</v>
      </c>
      <c r="BC169" s="12" t="s">
        <v>106</v>
      </c>
      <c r="BD169" s="12" t="s">
        <v>106</v>
      </c>
      <c r="BE169" s="12" t="s">
        <v>106</v>
      </c>
      <c r="BF169" s="12" t="s">
        <v>106</v>
      </c>
      <c r="BG169" s="12" t="s">
        <v>106</v>
      </c>
      <c r="BH169" s="12" t="s">
        <v>106</v>
      </c>
      <c r="BI169" s="12" t="s">
        <v>106</v>
      </c>
      <c r="BJ169" s="12" t="s">
        <v>106</v>
      </c>
      <c r="BK169" s="12" t="s">
        <v>106</v>
      </c>
      <c r="BL169" s="12" t="s">
        <v>106</v>
      </c>
      <c r="BM169" s="12" t="s">
        <v>106</v>
      </c>
      <c r="BN169" s="12" t="s">
        <v>106</v>
      </c>
      <c r="BO169" s="12" t="s">
        <v>106</v>
      </c>
      <c r="BP169" s="12" t="s">
        <v>106</v>
      </c>
    </row>
    <row r="170" spans="1:68" x14ac:dyDescent="0.25">
      <c r="A170" s="14">
        <v>2016</v>
      </c>
      <c r="B170" s="14" t="s">
        <v>244</v>
      </c>
      <c r="C170" s="12" t="s">
        <v>107</v>
      </c>
      <c r="D170" s="12" t="s">
        <v>107</v>
      </c>
      <c r="E170" s="12" t="s">
        <v>107</v>
      </c>
      <c r="F170" s="12" t="s">
        <v>107</v>
      </c>
      <c r="G170" s="12" t="s">
        <v>106</v>
      </c>
      <c r="H170" s="12" t="s">
        <v>106</v>
      </c>
      <c r="I170" s="12" t="s">
        <v>106</v>
      </c>
      <c r="J170" s="12" t="s">
        <v>106</v>
      </c>
      <c r="K170" s="12" t="s">
        <v>106</v>
      </c>
      <c r="L170" s="12" t="s">
        <v>106</v>
      </c>
      <c r="M170" s="12" t="s">
        <v>106</v>
      </c>
      <c r="N170" s="12" t="s">
        <v>106</v>
      </c>
      <c r="O170" s="11" t="s">
        <v>280</v>
      </c>
      <c r="P170" s="11" t="s">
        <v>280</v>
      </c>
      <c r="Q170" s="12" t="s">
        <v>106</v>
      </c>
      <c r="R170" s="12" t="s">
        <v>106</v>
      </c>
      <c r="S170" s="12" t="s">
        <v>106</v>
      </c>
      <c r="T170" s="12" t="s">
        <v>106</v>
      </c>
      <c r="U170" s="12" t="s">
        <v>106</v>
      </c>
      <c r="V170" s="12" t="s">
        <v>106</v>
      </c>
      <c r="W170" s="12" t="s">
        <v>107</v>
      </c>
      <c r="X170" s="12" t="s">
        <v>107</v>
      </c>
      <c r="Y170" s="12">
        <v>1</v>
      </c>
      <c r="Z170" s="12">
        <v>2</v>
      </c>
      <c r="AA170" s="12" t="s">
        <v>107</v>
      </c>
      <c r="AB170" s="12" t="s">
        <v>107</v>
      </c>
      <c r="AC170" s="12" t="s">
        <v>106</v>
      </c>
      <c r="AD170" s="12" t="s">
        <v>106</v>
      </c>
      <c r="AE170" s="12" t="s">
        <v>106</v>
      </c>
      <c r="AF170" s="12" t="s">
        <v>106</v>
      </c>
      <c r="AG170" s="12" t="s">
        <v>106</v>
      </c>
      <c r="AH170" s="12" t="s">
        <v>106</v>
      </c>
      <c r="AI170" s="12" t="s">
        <v>106</v>
      </c>
      <c r="AJ170" s="12" t="s">
        <v>106</v>
      </c>
      <c r="AK170" s="12" t="s">
        <v>106</v>
      </c>
      <c r="AL170" s="12" t="s">
        <v>106</v>
      </c>
      <c r="AM170" s="12" t="s">
        <v>106</v>
      </c>
      <c r="AN170" s="12" t="s">
        <v>106</v>
      </c>
      <c r="AO170" s="12" t="s">
        <v>106</v>
      </c>
      <c r="AP170" s="12" t="s">
        <v>106</v>
      </c>
      <c r="AQ170" s="12" t="s">
        <v>107</v>
      </c>
      <c r="AR170" s="12" t="s">
        <v>107</v>
      </c>
      <c r="AS170" s="12" t="s">
        <v>106</v>
      </c>
      <c r="AT170" s="12" t="s">
        <v>106</v>
      </c>
      <c r="AU170" s="12" t="s">
        <v>107</v>
      </c>
      <c r="AV170" s="12" t="s">
        <v>107</v>
      </c>
      <c r="AW170" s="12" t="s">
        <v>106</v>
      </c>
      <c r="AX170" s="12" t="s">
        <v>106</v>
      </c>
      <c r="AY170" s="12" t="s">
        <v>107</v>
      </c>
      <c r="AZ170" s="12" t="s">
        <v>107</v>
      </c>
      <c r="BA170" s="12" t="s">
        <v>107</v>
      </c>
      <c r="BB170" s="12" t="s">
        <v>107</v>
      </c>
      <c r="BC170" s="12" t="s">
        <v>106</v>
      </c>
      <c r="BD170" s="12" t="s">
        <v>106</v>
      </c>
      <c r="BE170" s="12" t="s">
        <v>107</v>
      </c>
      <c r="BF170" s="12" t="s">
        <v>107</v>
      </c>
      <c r="BG170" s="12" t="s">
        <v>106</v>
      </c>
      <c r="BH170" s="12" t="s">
        <v>106</v>
      </c>
      <c r="BI170" s="12" t="s">
        <v>106</v>
      </c>
      <c r="BJ170" s="12" t="s">
        <v>106</v>
      </c>
      <c r="BK170" s="12" t="s">
        <v>106</v>
      </c>
      <c r="BL170" s="12" t="s">
        <v>106</v>
      </c>
      <c r="BM170" s="12" t="s">
        <v>106</v>
      </c>
      <c r="BN170" s="12" t="s">
        <v>106</v>
      </c>
      <c r="BO170" s="12" t="s">
        <v>107</v>
      </c>
      <c r="BP170" s="12" t="s">
        <v>107</v>
      </c>
    </row>
    <row r="171" spans="1:68" x14ac:dyDescent="0.25">
      <c r="A171" s="14">
        <v>2016</v>
      </c>
      <c r="B171" s="14" t="s">
        <v>246</v>
      </c>
      <c r="C171" s="12" t="s">
        <v>106</v>
      </c>
      <c r="D171" s="12" t="s">
        <v>106</v>
      </c>
      <c r="E171" s="12" t="s">
        <v>106</v>
      </c>
      <c r="F171" s="12" t="s">
        <v>106</v>
      </c>
      <c r="G171" s="12" t="s">
        <v>106</v>
      </c>
      <c r="H171" s="12" t="s">
        <v>106</v>
      </c>
      <c r="I171" s="12" t="s">
        <v>106</v>
      </c>
      <c r="J171" s="12" t="s">
        <v>106</v>
      </c>
      <c r="K171" s="12" t="s">
        <v>106</v>
      </c>
      <c r="L171" s="12" t="s">
        <v>106</v>
      </c>
      <c r="M171" s="12" t="s">
        <v>106</v>
      </c>
      <c r="N171" s="12" t="s">
        <v>106</v>
      </c>
      <c r="O171" s="11" t="s">
        <v>280</v>
      </c>
      <c r="P171" s="11" t="s">
        <v>280</v>
      </c>
      <c r="Q171" s="12" t="s">
        <v>106</v>
      </c>
      <c r="R171" s="12" t="s">
        <v>106</v>
      </c>
      <c r="S171" s="12" t="s">
        <v>106</v>
      </c>
      <c r="T171" s="12" t="s">
        <v>106</v>
      </c>
      <c r="U171" s="12" t="s">
        <v>106</v>
      </c>
      <c r="V171" s="12" t="s">
        <v>106</v>
      </c>
      <c r="W171" s="12" t="s">
        <v>107</v>
      </c>
      <c r="X171" s="12" t="s">
        <v>107</v>
      </c>
      <c r="Y171" s="12" t="s">
        <v>106</v>
      </c>
      <c r="Z171" s="12" t="s">
        <v>106</v>
      </c>
      <c r="AA171" s="12" t="s">
        <v>106</v>
      </c>
      <c r="AB171" s="12" t="s">
        <v>106</v>
      </c>
      <c r="AC171" s="12" t="s">
        <v>106</v>
      </c>
      <c r="AD171" s="12" t="s">
        <v>106</v>
      </c>
      <c r="AE171" s="12" t="s">
        <v>106</v>
      </c>
      <c r="AF171" s="12" t="s">
        <v>106</v>
      </c>
      <c r="AG171" s="12" t="s">
        <v>106</v>
      </c>
      <c r="AH171" s="12" t="s">
        <v>106</v>
      </c>
      <c r="AI171" s="12" t="s">
        <v>106</v>
      </c>
      <c r="AJ171" s="12" t="s">
        <v>106</v>
      </c>
      <c r="AK171" s="12" t="s">
        <v>106</v>
      </c>
      <c r="AL171" s="12" t="s">
        <v>106</v>
      </c>
      <c r="AM171" s="12" t="s">
        <v>106</v>
      </c>
      <c r="AN171" s="12" t="s">
        <v>106</v>
      </c>
      <c r="AO171" s="12" t="s">
        <v>106</v>
      </c>
      <c r="AP171" s="12" t="s">
        <v>106</v>
      </c>
      <c r="AQ171" s="12" t="s">
        <v>106</v>
      </c>
      <c r="AR171" s="12" t="s">
        <v>106</v>
      </c>
      <c r="AS171" s="12" t="s">
        <v>106</v>
      </c>
      <c r="AT171" s="12" t="s">
        <v>106</v>
      </c>
      <c r="AU171" s="12" t="s">
        <v>106</v>
      </c>
      <c r="AV171" s="12" t="s">
        <v>106</v>
      </c>
      <c r="AW171" s="12" t="s">
        <v>107</v>
      </c>
      <c r="AX171" s="12" t="s">
        <v>107</v>
      </c>
      <c r="AY171" s="12" t="s">
        <v>106</v>
      </c>
      <c r="AZ171" s="12" t="s">
        <v>106</v>
      </c>
      <c r="BA171" s="12" t="s">
        <v>106</v>
      </c>
      <c r="BB171" s="12" t="s">
        <v>106</v>
      </c>
      <c r="BC171" s="12" t="s">
        <v>106</v>
      </c>
      <c r="BD171" s="12" t="s">
        <v>106</v>
      </c>
      <c r="BE171" s="12" t="s">
        <v>106</v>
      </c>
      <c r="BF171" s="12" t="s">
        <v>106</v>
      </c>
      <c r="BG171" s="12" t="s">
        <v>107</v>
      </c>
      <c r="BH171" s="12" t="s">
        <v>107</v>
      </c>
      <c r="BI171" s="12" t="s">
        <v>106</v>
      </c>
      <c r="BJ171" s="12" t="s">
        <v>106</v>
      </c>
      <c r="BK171" s="12" t="s">
        <v>106</v>
      </c>
      <c r="BL171" s="12" t="s">
        <v>106</v>
      </c>
      <c r="BM171" s="12" t="s">
        <v>106</v>
      </c>
      <c r="BN171" s="12" t="s">
        <v>106</v>
      </c>
      <c r="BO171" s="12" t="s">
        <v>106</v>
      </c>
      <c r="BP171" s="12" t="s">
        <v>106</v>
      </c>
    </row>
    <row r="172" spans="1:68" x14ac:dyDescent="0.25">
      <c r="A172" s="14">
        <v>2016</v>
      </c>
      <c r="B172" s="14" t="s">
        <v>87</v>
      </c>
      <c r="C172" s="12" t="s">
        <v>106</v>
      </c>
      <c r="D172" s="12" t="s">
        <v>106</v>
      </c>
      <c r="E172" s="12" t="s">
        <v>106</v>
      </c>
      <c r="F172" s="12" t="s">
        <v>106</v>
      </c>
      <c r="G172" s="12" t="s">
        <v>106</v>
      </c>
      <c r="H172" s="12" t="s">
        <v>106</v>
      </c>
      <c r="I172" s="12">
        <v>2</v>
      </c>
      <c r="J172" s="12">
        <v>2</v>
      </c>
      <c r="K172" s="12" t="s">
        <v>106</v>
      </c>
      <c r="L172" s="12" t="s">
        <v>106</v>
      </c>
      <c r="M172" s="12">
        <v>2</v>
      </c>
      <c r="N172" s="12">
        <v>2</v>
      </c>
      <c r="O172" s="11" t="s">
        <v>280</v>
      </c>
      <c r="P172" s="11" t="s">
        <v>280</v>
      </c>
      <c r="Q172" s="12" t="s">
        <v>106</v>
      </c>
      <c r="R172" s="12" t="s">
        <v>106</v>
      </c>
      <c r="S172" s="12" t="s">
        <v>106</v>
      </c>
      <c r="T172" s="12" t="s">
        <v>106</v>
      </c>
      <c r="U172" s="12" t="s">
        <v>106</v>
      </c>
      <c r="V172" s="12" t="s">
        <v>106</v>
      </c>
      <c r="W172" s="12" t="s">
        <v>106</v>
      </c>
      <c r="X172" s="12" t="s">
        <v>106</v>
      </c>
      <c r="Y172" s="12" t="s">
        <v>106</v>
      </c>
      <c r="Z172" s="12" t="s">
        <v>106</v>
      </c>
      <c r="AA172" s="12" t="s">
        <v>106</v>
      </c>
      <c r="AB172" s="12" t="s">
        <v>106</v>
      </c>
      <c r="AC172" s="12" t="s">
        <v>106</v>
      </c>
      <c r="AD172" s="12" t="s">
        <v>106</v>
      </c>
      <c r="AE172" s="12" t="s">
        <v>107</v>
      </c>
      <c r="AF172" s="12" t="s">
        <v>107</v>
      </c>
      <c r="AG172" s="12" t="s">
        <v>107</v>
      </c>
      <c r="AH172" s="12" t="s">
        <v>107</v>
      </c>
      <c r="AI172" s="12" t="s">
        <v>106</v>
      </c>
      <c r="AJ172" s="12" t="s">
        <v>106</v>
      </c>
      <c r="AK172" s="12" t="s">
        <v>107</v>
      </c>
      <c r="AL172" s="12" t="s">
        <v>107</v>
      </c>
      <c r="AM172" s="12" t="s">
        <v>107</v>
      </c>
      <c r="AN172" s="12" t="s">
        <v>107</v>
      </c>
      <c r="AO172" s="12">
        <v>1</v>
      </c>
      <c r="AP172" s="12">
        <v>1</v>
      </c>
      <c r="AQ172" s="12" t="s">
        <v>107</v>
      </c>
      <c r="AR172" s="12" t="s">
        <v>107</v>
      </c>
      <c r="AS172" s="12" t="s">
        <v>107</v>
      </c>
      <c r="AT172" s="12" t="s">
        <v>107</v>
      </c>
      <c r="AU172" s="12" t="s">
        <v>106</v>
      </c>
      <c r="AV172" s="12" t="s">
        <v>106</v>
      </c>
      <c r="AW172" s="12" t="s">
        <v>106</v>
      </c>
      <c r="AX172" s="12" t="s">
        <v>106</v>
      </c>
      <c r="AY172" s="12" t="s">
        <v>107</v>
      </c>
      <c r="AZ172" s="12" t="s">
        <v>107</v>
      </c>
      <c r="BA172" s="12" t="s">
        <v>106</v>
      </c>
      <c r="BB172" s="12" t="s">
        <v>106</v>
      </c>
      <c r="BC172" s="12" t="s">
        <v>106</v>
      </c>
      <c r="BD172" s="12" t="s">
        <v>106</v>
      </c>
      <c r="BE172" s="12" t="s">
        <v>106</v>
      </c>
      <c r="BF172" s="12" t="s">
        <v>106</v>
      </c>
      <c r="BG172" s="12" t="s">
        <v>106</v>
      </c>
      <c r="BH172" s="12" t="s">
        <v>106</v>
      </c>
      <c r="BI172" s="12" t="s">
        <v>106</v>
      </c>
      <c r="BJ172" s="12" t="s">
        <v>106</v>
      </c>
      <c r="BK172" s="12" t="s">
        <v>106</v>
      </c>
      <c r="BL172" s="12" t="s">
        <v>106</v>
      </c>
      <c r="BM172" s="12" t="s">
        <v>106</v>
      </c>
      <c r="BN172" s="12" t="s">
        <v>106</v>
      </c>
      <c r="BO172" s="12">
        <v>5</v>
      </c>
      <c r="BP172" s="12">
        <v>4</v>
      </c>
    </row>
    <row r="173" spans="1:68" x14ac:dyDescent="0.25">
      <c r="A173" s="14">
        <v>2016</v>
      </c>
      <c r="B173" s="14" t="s">
        <v>300</v>
      </c>
      <c r="C173" s="12" t="s">
        <v>106</v>
      </c>
      <c r="D173" s="12" t="s">
        <v>106</v>
      </c>
      <c r="E173" s="12" t="s">
        <v>106</v>
      </c>
      <c r="F173" s="12" t="s">
        <v>106</v>
      </c>
      <c r="G173" s="12" t="s">
        <v>106</v>
      </c>
      <c r="H173" s="12" t="s">
        <v>106</v>
      </c>
      <c r="I173" s="12" t="s">
        <v>106</v>
      </c>
      <c r="J173" s="12" t="s">
        <v>106</v>
      </c>
      <c r="K173" s="12" t="s">
        <v>106</v>
      </c>
      <c r="L173" s="12" t="s">
        <v>106</v>
      </c>
      <c r="M173" s="12" t="s">
        <v>107</v>
      </c>
      <c r="N173" s="12" t="s">
        <v>107</v>
      </c>
      <c r="O173" s="11" t="s">
        <v>280</v>
      </c>
      <c r="P173" s="11" t="s">
        <v>280</v>
      </c>
      <c r="Q173" s="12" t="s">
        <v>106</v>
      </c>
      <c r="R173" s="12" t="s">
        <v>106</v>
      </c>
      <c r="S173" s="12" t="s">
        <v>106</v>
      </c>
      <c r="T173" s="12" t="s">
        <v>106</v>
      </c>
      <c r="U173" s="12" t="s">
        <v>106</v>
      </c>
      <c r="V173" s="12" t="s">
        <v>106</v>
      </c>
      <c r="W173" s="12" t="s">
        <v>106</v>
      </c>
      <c r="X173" s="12" t="s">
        <v>106</v>
      </c>
      <c r="Y173" s="12" t="s">
        <v>106</v>
      </c>
      <c r="Z173" s="12" t="s">
        <v>106</v>
      </c>
      <c r="AA173" s="12" t="s">
        <v>106</v>
      </c>
      <c r="AB173" s="12" t="s">
        <v>106</v>
      </c>
      <c r="AC173" s="12" t="s">
        <v>106</v>
      </c>
      <c r="AD173" s="12" t="s">
        <v>106</v>
      </c>
      <c r="AE173" s="12" t="s">
        <v>106</v>
      </c>
      <c r="AF173" s="12" t="s">
        <v>106</v>
      </c>
      <c r="AG173" s="12" t="s">
        <v>106</v>
      </c>
      <c r="AH173" s="12" t="s">
        <v>106</v>
      </c>
      <c r="AI173" s="12" t="s">
        <v>106</v>
      </c>
      <c r="AJ173" s="12" t="s">
        <v>106</v>
      </c>
      <c r="AK173" s="12" t="s">
        <v>106</v>
      </c>
      <c r="AL173" s="12" t="s">
        <v>106</v>
      </c>
      <c r="AM173" s="12" t="s">
        <v>106</v>
      </c>
      <c r="AN173" s="12" t="s">
        <v>106</v>
      </c>
      <c r="AO173" s="12" t="s">
        <v>106</v>
      </c>
      <c r="AP173" s="12" t="s">
        <v>106</v>
      </c>
      <c r="AQ173" s="12" t="s">
        <v>106</v>
      </c>
      <c r="AR173" s="12" t="s">
        <v>106</v>
      </c>
      <c r="AS173" s="12" t="s">
        <v>106</v>
      </c>
      <c r="AT173" s="12" t="s">
        <v>106</v>
      </c>
      <c r="AU173" s="12" t="s">
        <v>106</v>
      </c>
      <c r="AV173" s="12" t="s">
        <v>106</v>
      </c>
      <c r="AW173" s="12" t="s">
        <v>106</v>
      </c>
      <c r="AX173" s="12" t="s">
        <v>106</v>
      </c>
      <c r="AY173" s="12" t="s">
        <v>107</v>
      </c>
      <c r="AZ173" s="12" t="s">
        <v>107</v>
      </c>
      <c r="BA173" s="12" t="s">
        <v>106</v>
      </c>
      <c r="BB173" s="12" t="s">
        <v>106</v>
      </c>
      <c r="BC173" s="12" t="s">
        <v>106</v>
      </c>
      <c r="BD173" s="12" t="s">
        <v>106</v>
      </c>
      <c r="BE173" s="12" t="s">
        <v>106</v>
      </c>
      <c r="BF173" s="12" t="s">
        <v>106</v>
      </c>
      <c r="BG173" s="12" t="s">
        <v>106</v>
      </c>
      <c r="BH173" s="12" t="s">
        <v>106</v>
      </c>
      <c r="BI173" s="12" t="s">
        <v>106</v>
      </c>
      <c r="BJ173" s="12" t="s">
        <v>106</v>
      </c>
      <c r="BK173" s="12" t="s">
        <v>106</v>
      </c>
      <c r="BL173" s="12" t="s">
        <v>106</v>
      </c>
      <c r="BM173" s="12" t="s">
        <v>106</v>
      </c>
      <c r="BN173" s="12" t="s">
        <v>106</v>
      </c>
      <c r="BO173" s="12" t="s">
        <v>106</v>
      </c>
      <c r="BP173" s="12" t="s">
        <v>106</v>
      </c>
    </row>
    <row r="174" spans="1:68" x14ac:dyDescent="0.25">
      <c r="A174" s="14">
        <v>2016</v>
      </c>
      <c r="B174" s="14" t="s">
        <v>247</v>
      </c>
      <c r="C174" s="12" t="s">
        <v>106</v>
      </c>
      <c r="D174" s="12" t="s">
        <v>106</v>
      </c>
      <c r="E174" s="12" t="s">
        <v>106</v>
      </c>
      <c r="F174" s="12" t="s">
        <v>106</v>
      </c>
      <c r="G174" s="12" t="s">
        <v>106</v>
      </c>
      <c r="H174" s="12" t="s">
        <v>106</v>
      </c>
      <c r="I174" s="12" t="s">
        <v>106</v>
      </c>
      <c r="J174" s="12" t="s">
        <v>106</v>
      </c>
      <c r="K174" s="12" t="s">
        <v>106</v>
      </c>
      <c r="L174" s="12" t="s">
        <v>106</v>
      </c>
      <c r="M174" s="12" t="s">
        <v>106</v>
      </c>
      <c r="N174" s="12" t="s">
        <v>106</v>
      </c>
      <c r="O174" s="11" t="s">
        <v>280</v>
      </c>
      <c r="P174" s="11" t="s">
        <v>280</v>
      </c>
      <c r="Q174" s="12" t="s">
        <v>106</v>
      </c>
      <c r="R174" s="12" t="s">
        <v>106</v>
      </c>
      <c r="S174" s="12" t="s">
        <v>106</v>
      </c>
      <c r="T174" s="12" t="s">
        <v>106</v>
      </c>
      <c r="U174" s="12" t="s">
        <v>106</v>
      </c>
      <c r="V174" s="12" t="s">
        <v>106</v>
      </c>
      <c r="W174" s="12" t="s">
        <v>106</v>
      </c>
      <c r="X174" s="12" t="s">
        <v>106</v>
      </c>
      <c r="Y174" s="12" t="s">
        <v>106</v>
      </c>
      <c r="Z174" s="12" t="s">
        <v>106</v>
      </c>
      <c r="AA174" s="12" t="s">
        <v>106</v>
      </c>
      <c r="AB174" s="12" t="s">
        <v>106</v>
      </c>
      <c r="AC174" s="12" t="s">
        <v>106</v>
      </c>
      <c r="AD174" s="12" t="s">
        <v>106</v>
      </c>
      <c r="AE174" s="12" t="s">
        <v>106</v>
      </c>
      <c r="AF174" s="12" t="s">
        <v>106</v>
      </c>
      <c r="AG174" s="12" t="s">
        <v>106</v>
      </c>
      <c r="AH174" s="12" t="s">
        <v>106</v>
      </c>
      <c r="AI174" s="12" t="s">
        <v>106</v>
      </c>
      <c r="AJ174" s="12" t="s">
        <v>106</v>
      </c>
      <c r="AK174" s="12" t="s">
        <v>106</v>
      </c>
      <c r="AL174" s="12" t="s">
        <v>106</v>
      </c>
      <c r="AM174" s="12" t="s">
        <v>106</v>
      </c>
      <c r="AN174" s="12" t="s">
        <v>106</v>
      </c>
      <c r="AO174" s="12" t="s">
        <v>106</v>
      </c>
      <c r="AP174" s="12" t="s">
        <v>106</v>
      </c>
      <c r="AQ174" s="12" t="s">
        <v>106</v>
      </c>
      <c r="AR174" s="12" t="s">
        <v>106</v>
      </c>
      <c r="AS174" s="12" t="s">
        <v>106</v>
      </c>
      <c r="AT174" s="12" t="s">
        <v>106</v>
      </c>
      <c r="AU174" s="12" t="s">
        <v>106</v>
      </c>
      <c r="AV174" s="12" t="s">
        <v>106</v>
      </c>
      <c r="AW174" s="12" t="s">
        <v>106</v>
      </c>
      <c r="AX174" s="12" t="s">
        <v>106</v>
      </c>
      <c r="AY174" s="12" t="s">
        <v>106</v>
      </c>
      <c r="AZ174" s="12" t="s">
        <v>106</v>
      </c>
      <c r="BA174" s="12" t="s">
        <v>106</v>
      </c>
      <c r="BB174" s="12" t="s">
        <v>106</v>
      </c>
      <c r="BC174" s="12" t="s">
        <v>106</v>
      </c>
      <c r="BD174" s="12" t="s">
        <v>106</v>
      </c>
      <c r="BE174" s="12" t="s">
        <v>106</v>
      </c>
      <c r="BF174" s="12" t="s">
        <v>106</v>
      </c>
      <c r="BG174" s="12" t="s">
        <v>106</v>
      </c>
      <c r="BH174" s="12" t="s">
        <v>106</v>
      </c>
      <c r="BI174" s="12" t="s">
        <v>106</v>
      </c>
      <c r="BJ174" s="12" t="s">
        <v>106</v>
      </c>
      <c r="BK174" s="12" t="s">
        <v>106</v>
      </c>
      <c r="BL174" s="12" t="s">
        <v>106</v>
      </c>
      <c r="BM174" s="12" t="s">
        <v>106</v>
      </c>
      <c r="BN174" s="12" t="s">
        <v>106</v>
      </c>
      <c r="BO174" s="12" t="s">
        <v>106</v>
      </c>
      <c r="BP174" s="12" t="s">
        <v>106</v>
      </c>
    </row>
    <row r="175" spans="1:68" x14ac:dyDescent="0.25">
      <c r="A175" s="14">
        <v>2016</v>
      </c>
      <c r="B175" s="14" t="s">
        <v>248</v>
      </c>
      <c r="C175" s="12" t="s">
        <v>106</v>
      </c>
      <c r="D175" s="12" t="s">
        <v>106</v>
      </c>
      <c r="E175" s="12" t="s">
        <v>106</v>
      </c>
      <c r="F175" s="12" t="s">
        <v>106</v>
      </c>
      <c r="G175" s="12" t="s">
        <v>106</v>
      </c>
      <c r="H175" s="12" t="s">
        <v>106</v>
      </c>
      <c r="I175" s="12" t="s">
        <v>106</v>
      </c>
      <c r="J175" s="12" t="s">
        <v>106</v>
      </c>
      <c r="K175" s="12" t="s">
        <v>106</v>
      </c>
      <c r="L175" s="12" t="s">
        <v>106</v>
      </c>
      <c r="M175" s="12" t="s">
        <v>106</v>
      </c>
      <c r="N175" s="12" t="s">
        <v>106</v>
      </c>
      <c r="O175" s="11" t="s">
        <v>280</v>
      </c>
      <c r="P175" s="11" t="s">
        <v>280</v>
      </c>
      <c r="Q175" s="12" t="s">
        <v>106</v>
      </c>
      <c r="R175" s="12" t="s">
        <v>106</v>
      </c>
      <c r="S175" s="12" t="s">
        <v>106</v>
      </c>
      <c r="T175" s="12" t="s">
        <v>106</v>
      </c>
      <c r="U175" s="12" t="s">
        <v>106</v>
      </c>
      <c r="V175" s="12" t="s">
        <v>106</v>
      </c>
      <c r="W175" s="12" t="s">
        <v>106</v>
      </c>
      <c r="X175" s="12" t="s">
        <v>106</v>
      </c>
      <c r="Y175" s="12" t="s">
        <v>106</v>
      </c>
      <c r="Z175" s="12" t="s">
        <v>106</v>
      </c>
      <c r="AA175" s="12" t="s">
        <v>106</v>
      </c>
      <c r="AB175" s="12" t="s">
        <v>106</v>
      </c>
      <c r="AC175" s="12" t="s">
        <v>107</v>
      </c>
      <c r="AD175" s="12" t="s">
        <v>107</v>
      </c>
      <c r="AE175" s="12" t="s">
        <v>106</v>
      </c>
      <c r="AF175" s="12" t="s">
        <v>106</v>
      </c>
      <c r="AG175" s="12" t="s">
        <v>106</v>
      </c>
      <c r="AH175" s="12" t="s">
        <v>106</v>
      </c>
      <c r="AI175" s="12" t="s">
        <v>106</v>
      </c>
      <c r="AJ175" s="12" t="s">
        <v>106</v>
      </c>
      <c r="AK175" s="12" t="s">
        <v>106</v>
      </c>
      <c r="AL175" s="12" t="s">
        <v>106</v>
      </c>
      <c r="AM175" s="12" t="s">
        <v>106</v>
      </c>
      <c r="AN175" s="12" t="s">
        <v>106</v>
      </c>
      <c r="AO175" s="12" t="s">
        <v>106</v>
      </c>
      <c r="AP175" s="12" t="s">
        <v>106</v>
      </c>
      <c r="AQ175" s="12" t="s">
        <v>106</v>
      </c>
      <c r="AR175" s="12" t="s">
        <v>106</v>
      </c>
      <c r="AS175" s="12" t="s">
        <v>106</v>
      </c>
      <c r="AT175" s="12" t="s">
        <v>106</v>
      </c>
      <c r="AU175" s="12" t="s">
        <v>106</v>
      </c>
      <c r="AV175" s="12" t="s">
        <v>106</v>
      </c>
      <c r="AW175" s="12" t="s">
        <v>106</v>
      </c>
      <c r="AX175" s="12" t="s">
        <v>106</v>
      </c>
      <c r="AY175" s="12" t="s">
        <v>106</v>
      </c>
      <c r="AZ175" s="12" t="s">
        <v>106</v>
      </c>
      <c r="BA175" s="12" t="s">
        <v>106</v>
      </c>
      <c r="BB175" s="12" t="s">
        <v>106</v>
      </c>
      <c r="BC175" s="12" t="s">
        <v>106</v>
      </c>
      <c r="BD175" s="12" t="s">
        <v>106</v>
      </c>
      <c r="BE175" s="12" t="s">
        <v>106</v>
      </c>
      <c r="BF175" s="12" t="s">
        <v>106</v>
      </c>
      <c r="BG175" s="12" t="s">
        <v>106</v>
      </c>
      <c r="BH175" s="12" t="s">
        <v>106</v>
      </c>
      <c r="BI175" s="12" t="s">
        <v>106</v>
      </c>
      <c r="BJ175" s="12" t="s">
        <v>106</v>
      </c>
      <c r="BK175" s="12" t="s">
        <v>106</v>
      </c>
      <c r="BL175" s="12" t="s">
        <v>106</v>
      </c>
      <c r="BM175" s="12" t="s">
        <v>106</v>
      </c>
      <c r="BN175" s="12" t="s">
        <v>106</v>
      </c>
      <c r="BO175" s="12" t="s">
        <v>106</v>
      </c>
      <c r="BP175" s="12" t="s">
        <v>106</v>
      </c>
    </row>
    <row r="176" spans="1:68" x14ac:dyDescent="0.25">
      <c r="A176" s="14">
        <v>2016</v>
      </c>
      <c r="B176" s="14" t="s">
        <v>88</v>
      </c>
      <c r="C176" s="12" t="s">
        <v>106</v>
      </c>
      <c r="D176" s="12" t="s">
        <v>106</v>
      </c>
      <c r="E176" s="12" t="s">
        <v>107</v>
      </c>
      <c r="F176" s="12" t="s">
        <v>107</v>
      </c>
      <c r="G176" s="12" t="s">
        <v>107</v>
      </c>
      <c r="H176" s="12" t="s">
        <v>107</v>
      </c>
      <c r="I176" s="12" t="s">
        <v>107</v>
      </c>
      <c r="J176" s="12" t="s">
        <v>107</v>
      </c>
      <c r="K176" s="12" t="s">
        <v>107</v>
      </c>
      <c r="L176" s="12" t="s">
        <v>107</v>
      </c>
      <c r="M176" s="12">
        <v>1</v>
      </c>
      <c r="N176" s="12">
        <v>2</v>
      </c>
      <c r="O176" s="11" t="s">
        <v>280</v>
      </c>
      <c r="P176" s="11" t="s">
        <v>280</v>
      </c>
      <c r="Q176" s="12" t="s">
        <v>106</v>
      </c>
      <c r="R176" s="12" t="s">
        <v>106</v>
      </c>
      <c r="S176" s="12" t="s">
        <v>106</v>
      </c>
      <c r="T176" s="12" t="s">
        <v>106</v>
      </c>
      <c r="U176" s="12" t="s">
        <v>106</v>
      </c>
      <c r="V176" s="12" t="s">
        <v>106</v>
      </c>
      <c r="W176" s="12" t="s">
        <v>107</v>
      </c>
      <c r="X176" s="12" t="s">
        <v>107</v>
      </c>
      <c r="Y176" s="12" t="s">
        <v>107</v>
      </c>
      <c r="Z176" s="12" t="s">
        <v>107</v>
      </c>
      <c r="AA176" s="12" t="s">
        <v>107</v>
      </c>
      <c r="AB176" s="12" t="s">
        <v>107</v>
      </c>
      <c r="AC176" s="12" t="s">
        <v>107</v>
      </c>
      <c r="AD176" s="12" t="s">
        <v>107</v>
      </c>
      <c r="AE176" s="12" t="s">
        <v>106</v>
      </c>
      <c r="AF176" s="12" t="s">
        <v>106</v>
      </c>
      <c r="AG176" s="12" t="s">
        <v>106</v>
      </c>
      <c r="AH176" s="12" t="s">
        <v>106</v>
      </c>
      <c r="AI176" s="12">
        <v>1</v>
      </c>
      <c r="AJ176" s="12">
        <v>2</v>
      </c>
      <c r="AK176" s="12" t="s">
        <v>106</v>
      </c>
      <c r="AL176" s="12" t="s">
        <v>106</v>
      </c>
      <c r="AM176" s="12">
        <v>1</v>
      </c>
      <c r="AN176" s="12">
        <v>2</v>
      </c>
      <c r="AO176" s="12">
        <v>1</v>
      </c>
      <c r="AP176" s="12">
        <v>1</v>
      </c>
      <c r="AQ176" s="12" t="s">
        <v>107</v>
      </c>
      <c r="AR176" s="12" t="s">
        <v>107</v>
      </c>
      <c r="AS176" s="12" t="s">
        <v>106</v>
      </c>
      <c r="AT176" s="12" t="s">
        <v>106</v>
      </c>
      <c r="AU176" s="12" t="s">
        <v>106</v>
      </c>
      <c r="AV176" s="12" t="s">
        <v>106</v>
      </c>
      <c r="AW176" s="12" t="s">
        <v>107</v>
      </c>
      <c r="AX176" s="12" t="s">
        <v>107</v>
      </c>
      <c r="AY176" s="12" t="s">
        <v>106</v>
      </c>
      <c r="AZ176" s="12" t="s">
        <v>106</v>
      </c>
      <c r="BA176" s="12" t="s">
        <v>106</v>
      </c>
      <c r="BB176" s="12" t="s">
        <v>106</v>
      </c>
      <c r="BC176" s="12" t="s">
        <v>107</v>
      </c>
      <c r="BD176" s="12" t="s">
        <v>107</v>
      </c>
      <c r="BE176" s="12" t="s">
        <v>106</v>
      </c>
      <c r="BF176" s="12" t="s">
        <v>106</v>
      </c>
      <c r="BG176" s="12" t="s">
        <v>107</v>
      </c>
      <c r="BH176" s="12" t="s">
        <v>107</v>
      </c>
      <c r="BI176" s="12">
        <v>2</v>
      </c>
      <c r="BJ176" s="12">
        <v>3</v>
      </c>
      <c r="BK176" s="12" t="s">
        <v>107</v>
      </c>
      <c r="BL176" s="12" t="s">
        <v>107</v>
      </c>
      <c r="BM176" s="12">
        <v>1</v>
      </c>
      <c r="BN176" s="12">
        <v>2</v>
      </c>
      <c r="BO176" s="12">
        <v>1</v>
      </c>
      <c r="BP176" s="12">
        <v>2</v>
      </c>
    </row>
    <row r="177" spans="1:68" x14ac:dyDescent="0.25">
      <c r="A177" s="14">
        <v>2016</v>
      </c>
      <c r="B177" s="14" t="s">
        <v>89</v>
      </c>
      <c r="C177" s="12" t="s">
        <v>106</v>
      </c>
      <c r="D177" s="12" t="s">
        <v>106</v>
      </c>
      <c r="E177" s="12" t="s">
        <v>107</v>
      </c>
      <c r="F177" s="12" t="s">
        <v>107</v>
      </c>
      <c r="G177" s="12" t="s">
        <v>106</v>
      </c>
      <c r="H177" s="12" t="s">
        <v>106</v>
      </c>
      <c r="I177" s="12" t="s">
        <v>106</v>
      </c>
      <c r="J177" s="12" t="s">
        <v>106</v>
      </c>
      <c r="K177" s="12" t="s">
        <v>106</v>
      </c>
      <c r="L177" s="12" t="s">
        <v>106</v>
      </c>
      <c r="M177" s="12">
        <v>1</v>
      </c>
      <c r="N177" s="12">
        <v>2</v>
      </c>
      <c r="O177" s="11" t="s">
        <v>280</v>
      </c>
      <c r="P177" s="11" t="s">
        <v>280</v>
      </c>
      <c r="Q177" s="12" t="s">
        <v>106</v>
      </c>
      <c r="R177" s="12" t="s">
        <v>106</v>
      </c>
      <c r="S177" s="12" t="s">
        <v>106</v>
      </c>
      <c r="T177" s="12" t="s">
        <v>106</v>
      </c>
      <c r="U177" s="12" t="s">
        <v>106</v>
      </c>
      <c r="V177" s="12" t="s">
        <v>106</v>
      </c>
      <c r="W177" s="12" t="s">
        <v>106</v>
      </c>
      <c r="X177" s="12" t="s">
        <v>106</v>
      </c>
      <c r="Y177" s="12">
        <v>1</v>
      </c>
      <c r="Z177" s="12">
        <v>2</v>
      </c>
      <c r="AA177" s="12">
        <v>1</v>
      </c>
      <c r="AB177" s="12">
        <v>1</v>
      </c>
      <c r="AC177" s="12" t="s">
        <v>106</v>
      </c>
      <c r="AD177" s="12" t="s">
        <v>106</v>
      </c>
      <c r="AE177" s="12" t="s">
        <v>107</v>
      </c>
      <c r="AF177" s="12" t="s">
        <v>107</v>
      </c>
      <c r="AG177" s="12" t="s">
        <v>106</v>
      </c>
      <c r="AH177" s="12" t="s">
        <v>106</v>
      </c>
      <c r="AI177" s="12" t="s">
        <v>106</v>
      </c>
      <c r="AJ177" s="12" t="s">
        <v>106</v>
      </c>
      <c r="AK177" s="12" t="s">
        <v>106</v>
      </c>
      <c r="AL177" s="12" t="s">
        <v>106</v>
      </c>
      <c r="AM177" s="12">
        <v>1</v>
      </c>
      <c r="AN177" s="12">
        <v>2</v>
      </c>
      <c r="AO177" s="12" t="s">
        <v>107</v>
      </c>
      <c r="AP177" s="12" t="s">
        <v>107</v>
      </c>
      <c r="AQ177" s="12" t="s">
        <v>106</v>
      </c>
      <c r="AR177" s="12" t="s">
        <v>106</v>
      </c>
      <c r="AS177" s="12" t="s">
        <v>106</v>
      </c>
      <c r="AT177" s="12" t="s">
        <v>106</v>
      </c>
      <c r="AU177" s="12" t="s">
        <v>106</v>
      </c>
      <c r="AV177" s="12" t="s">
        <v>106</v>
      </c>
      <c r="AW177" s="12" t="s">
        <v>106</v>
      </c>
      <c r="AX177" s="12" t="s">
        <v>106</v>
      </c>
      <c r="AY177" s="12" t="s">
        <v>106</v>
      </c>
      <c r="AZ177" s="12" t="s">
        <v>106</v>
      </c>
      <c r="BA177" s="12" t="s">
        <v>106</v>
      </c>
      <c r="BB177" s="12" t="s">
        <v>106</v>
      </c>
      <c r="BC177" s="12" t="s">
        <v>107</v>
      </c>
      <c r="BD177" s="12" t="s">
        <v>107</v>
      </c>
      <c r="BE177" s="12" t="s">
        <v>106</v>
      </c>
      <c r="BF177" s="12" t="s">
        <v>106</v>
      </c>
      <c r="BG177" s="12" t="s">
        <v>106</v>
      </c>
      <c r="BH177" s="12" t="s">
        <v>106</v>
      </c>
      <c r="BI177" s="12" t="s">
        <v>107</v>
      </c>
      <c r="BJ177" s="12" t="s">
        <v>107</v>
      </c>
      <c r="BK177" s="12" t="s">
        <v>106</v>
      </c>
      <c r="BL177" s="12" t="s">
        <v>106</v>
      </c>
      <c r="BM177" s="12" t="s">
        <v>106</v>
      </c>
      <c r="BN177" s="12" t="s">
        <v>106</v>
      </c>
      <c r="BO177" s="12" t="s">
        <v>107</v>
      </c>
      <c r="BP177" s="12" t="s">
        <v>107</v>
      </c>
    </row>
    <row r="178" spans="1:68" x14ac:dyDescent="0.25">
      <c r="A178" s="14">
        <v>2016</v>
      </c>
      <c r="B178" s="14" t="s">
        <v>249</v>
      </c>
      <c r="C178" s="12" t="s">
        <v>106</v>
      </c>
      <c r="D178" s="12" t="s">
        <v>106</v>
      </c>
      <c r="E178" s="12" t="s">
        <v>106</v>
      </c>
      <c r="F178" s="12" t="s">
        <v>106</v>
      </c>
      <c r="G178" s="12" t="s">
        <v>106</v>
      </c>
      <c r="H178" s="12" t="s">
        <v>106</v>
      </c>
      <c r="I178" s="12">
        <v>2</v>
      </c>
      <c r="J178" s="12">
        <v>3</v>
      </c>
      <c r="K178" s="12" t="s">
        <v>106</v>
      </c>
      <c r="L178" s="12" t="s">
        <v>106</v>
      </c>
      <c r="M178" s="12" t="s">
        <v>106</v>
      </c>
      <c r="N178" s="12" t="s">
        <v>106</v>
      </c>
      <c r="O178" s="11" t="s">
        <v>280</v>
      </c>
      <c r="P178" s="11" t="s">
        <v>280</v>
      </c>
      <c r="Q178" s="12" t="s">
        <v>106</v>
      </c>
      <c r="R178" s="12" t="s">
        <v>106</v>
      </c>
      <c r="S178" s="12">
        <v>1</v>
      </c>
      <c r="T178" s="12">
        <v>2</v>
      </c>
      <c r="U178" s="12" t="s">
        <v>106</v>
      </c>
      <c r="V178" s="12" t="s">
        <v>106</v>
      </c>
      <c r="W178" s="12" t="s">
        <v>106</v>
      </c>
      <c r="X178" s="12" t="s">
        <v>106</v>
      </c>
      <c r="Y178" s="12" t="s">
        <v>106</v>
      </c>
      <c r="Z178" s="12" t="s">
        <v>106</v>
      </c>
      <c r="AA178" s="12" t="s">
        <v>107</v>
      </c>
      <c r="AB178" s="12" t="s">
        <v>107</v>
      </c>
      <c r="AC178" s="12" t="s">
        <v>106</v>
      </c>
      <c r="AD178" s="12" t="s">
        <v>106</v>
      </c>
      <c r="AE178" s="12" t="s">
        <v>106</v>
      </c>
      <c r="AF178" s="12" t="s">
        <v>106</v>
      </c>
      <c r="AG178" s="12" t="s">
        <v>106</v>
      </c>
      <c r="AH178" s="12" t="s">
        <v>106</v>
      </c>
      <c r="AI178" s="12">
        <v>1</v>
      </c>
      <c r="AJ178" s="12">
        <v>2</v>
      </c>
      <c r="AK178" s="12" t="s">
        <v>106</v>
      </c>
      <c r="AL178" s="12" t="s">
        <v>106</v>
      </c>
      <c r="AM178" s="12">
        <v>3</v>
      </c>
      <c r="AN178" s="12">
        <v>3</v>
      </c>
      <c r="AO178" s="12" t="s">
        <v>107</v>
      </c>
      <c r="AP178" s="12" t="s">
        <v>107</v>
      </c>
      <c r="AQ178" s="12" t="s">
        <v>106</v>
      </c>
      <c r="AR178" s="12" t="s">
        <v>106</v>
      </c>
      <c r="AS178" s="12" t="s">
        <v>106</v>
      </c>
      <c r="AT178" s="12" t="s">
        <v>106</v>
      </c>
      <c r="AU178" s="12" t="s">
        <v>106</v>
      </c>
      <c r="AV178" s="12" t="s">
        <v>106</v>
      </c>
      <c r="AW178" s="12" t="s">
        <v>106</v>
      </c>
      <c r="AX178" s="12" t="s">
        <v>106</v>
      </c>
      <c r="AY178" s="12" t="s">
        <v>106</v>
      </c>
      <c r="AZ178" s="12" t="s">
        <v>106</v>
      </c>
      <c r="BA178" s="12">
        <v>1</v>
      </c>
      <c r="BB178" s="12">
        <v>2</v>
      </c>
      <c r="BC178" s="12" t="s">
        <v>106</v>
      </c>
      <c r="BD178" s="12" t="s">
        <v>106</v>
      </c>
      <c r="BE178" s="12" t="s">
        <v>106</v>
      </c>
      <c r="BF178" s="12" t="s">
        <v>106</v>
      </c>
      <c r="BG178" s="12" t="s">
        <v>106</v>
      </c>
      <c r="BH178" s="12" t="s">
        <v>106</v>
      </c>
      <c r="BI178" s="12" t="s">
        <v>106</v>
      </c>
      <c r="BJ178" s="12" t="s">
        <v>106</v>
      </c>
      <c r="BK178" s="12" t="s">
        <v>106</v>
      </c>
      <c r="BL178" s="12" t="s">
        <v>106</v>
      </c>
      <c r="BM178" s="12" t="s">
        <v>106</v>
      </c>
      <c r="BN178" s="12" t="s">
        <v>106</v>
      </c>
      <c r="BO178" s="12">
        <v>2</v>
      </c>
      <c r="BP178" s="12">
        <v>2</v>
      </c>
    </row>
    <row r="179" spans="1:68" x14ac:dyDescent="0.25">
      <c r="A179" s="14">
        <v>2016</v>
      </c>
      <c r="B179" s="14" t="s">
        <v>90</v>
      </c>
      <c r="C179" s="12" t="s">
        <v>107</v>
      </c>
      <c r="D179" s="12" t="s">
        <v>107</v>
      </c>
      <c r="E179" s="12" t="s">
        <v>107</v>
      </c>
      <c r="F179" s="12" t="s">
        <v>107</v>
      </c>
      <c r="G179" s="12" t="s">
        <v>107</v>
      </c>
      <c r="H179" s="12" t="s">
        <v>107</v>
      </c>
      <c r="I179" s="12" t="s">
        <v>106</v>
      </c>
      <c r="J179" s="12" t="s">
        <v>106</v>
      </c>
      <c r="K179" s="12" t="s">
        <v>106</v>
      </c>
      <c r="L179" s="12" t="s">
        <v>106</v>
      </c>
      <c r="M179" s="12">
        <v>2</v>
      </c>
      <c r="N179" s="12">
        <v>2</v>
      </c>
      <c r="O179" s="11" t="s">
        <v>280</v>
      </c>
      <c r="P179" s="11" t="s">
        <v>280</v>
      </c>
      <c r="Q179" s="12" t="s">
        <v>107</v>
      </c>
      <c r="R179" s="12" t="s">
        <v>107</v>
      </c>
      <c r="S179" s="12" t="s">
        <v>106</v>
      </c>
      <c r="T179" s="12" t="s">
        <v>106</v>
      </c>
      <c r="U179" s="12" t="s">
        <v>107</v>
      </c>
      <c r="V179" s="12" t="s">
        <v>107</v>
      </c>
      <c r="W179" s="12" t="s">
        <v>106</v>
      </c>
      <c r="X179" s="12" t="s">
        <v>106</v>
      </c>
      <c r="Y179" s="12" t="s">
        <v>107</v>
      </c>
      <c r="Z179" s="12" t="s">
        <v>107</v>
      </c>
      <c r="AA179" s="12" t="s">
        <v>106</v>
      </c>
      <c r="AB179" s="12" t="s">
        <v>106</v>
      </c>
      <c r="AC179" s="12" t="s">
        <v>107</v>
      </c>
      <c r="AD179" s="12" t="s">
        <v>107</v>
      </c>
      <c r="AE179" s="12" t="s">
        <v>106</v>
      </c>
      <c r="AF179" s="12" t="s">
        <v>106</v>
      </c>
      <c r="AG179" s="12">
        <v>1</v>
      </c>
      <c r="AH179" s="12">
        <v>2</v>
      </c>
      <c r="AI179" s="12" t="s">
        <v>107</v>
      </c>
      <c r="AJ179" s="12" t="s">
        <v>107</v>
      </c>
      <c r="AK179" s="12" t="s">
        <v>106</v>
      </c>
      <c r="AL179" s="12" t="s">
        <v>106</v>
      </c>
      <c r="AM179" s="12" t="s">
        <v>106</v>
      </c>
      <c r="AN179" s="12" t="s">
        <v>106</v>
      </c>
      <c r="AO179" s="12">
        <v>1</v>
      </c>
      <c r="AP179" s="12">
        <v>1</v>
      </c>
      <c r="AQ179" s="12">
        <v>2</v>
      </c>
      <c r="AR179" s="12">
        <v>2</v>
      </c>
      <c r="AS179" s="12" t="s">
        <v>106</v>
      </c>
      <c r="AT179" s="12" t="s">
        <v>106</v>
      </c>
      <c r="AU179" s="12" t="s">
        <v>106</v>
      </c>
      <c r="AV179" s="12" t="s">
        <v>106</v>
      </c>
      <c r="AW179" s="12" t="s">
        <v>106</v>
      </c>
      <c r="AX179" s="12" t="s">
        <v>106</v>
      </c>
      <c r="AY179" s="12" t="s">
        <v>107</v>
      </c>
      <c r="AZ179" s="12" t="s">
        <v>107</v>
      </c>
      <c r="BA179" s="12" t="s">
        <v>106</v>
      </c>
      <c r="BB179" s="12" t="s">
        <v>106</v>
      </c>
      <c r="BC179" s="12" t="s">
        <v>106</v>
      </c>
      <c r="BD179" s="12" t="s">
        <v>106</v>
      </c>
      <c r="BE179" s="12" t="s">
        <v>107</v>
      </c>
      <c r="BF179" s="12" t="s">
        <v>107</v>
      </c>
      <c r="BG179" s="12" t="s">
        <v>106</v>
      </c>
      <c r="BH179" s="12" t="s">
        <v>106</v>
      </c>
      <c r="BI179" s="12" t="s">
        <v>106</v>
      </c>
      <c r="BJ179" s="12" t="s">
        <v>106</v>
      </c>
      <c r="BK179" s="12">
        <v>1</v>
      </c>
      <c r="BL179" s="12">
        <v>2</v>
      </c>
      <c r="BM179" s="12" t="s">
        <v>107</v>
      </c>
      <c r="BN179" s="12" t="s">
        <v>107</v>
      </c>
      <c r="BO179" s="12">
        <v>1</v>
      </c>
      <c r="BP179" s="12">
        <v>2</v>
      </c>
    </row>
    <row r="180" spans="1:68" x14ac:dyDescent="0.25">
      <c r="A180" s="14">
        <v>2016</v>
      </c>
      <c r="B180" s="14" t="s">
        <v>267</v>
      </c>
      <c r="C180" s="12" t="s">
        <v>106</v>
      </c>
      <c r="D180" s="12" t="s">
        <v>106</v>
      </c>
      <c r="E180" s="12">
        <v>1</v>
      </c>
      <c r="F180" s="12">
        <v>3</v>
      </c>
      <c r="G180" s="12" t="s">
        <v>106</v>
      </c>
      <c r="H180" s="12" t="s">
        <v>106</v>
      </c>
      <c r="I180" s="12" t="s">
        <v>106</v>
      </c>
      <c r="J180" s="12" t="s">
        <v>106</v>
      </c>
      <c r="K180" s="12" t="s">
        <v>106</v>
      </c>
      <c r="L180" s="12" t="s">
        <v>106</v>
      </c>
      <c r="M180" s="12" t="s">
        <v>106</v>
      </c>
      <c r="N180" s="12" t="s">
        <v>106</v>
      </c>
      <c r="O180" s="11" t="s">
        <v>280</v>
      </c>
      <c r="P180" s="11" t="s">
        <v>280</v>
      </c>
      <c r="Q180" s="12" t="s">
        <v>106</v>
      </c>
      <c r="R180" s="12" t="s">
        <v>106</v>
      </c>
      <c r="S180" s="12" t="s">
        <v>106</v>
      </c>
      <c r="T180" s="12" t="s">
        <v>106</v>
      </c>
      <c r="U180" s="12" t="s">
        <v>106</v>
      </c>
      <c r="V180" s="12" t="s">
        <v>106</v>
      </c>
      <c r="W180" s="12" t="s">
        <v>106</v>
      </c>
      <c r="X180" s="12" t="s">
        <v>106</v>
      </c>
      <c r="Y180" s="12" t="s">
        <v>106</v>
      </c>
      <c r="Z180" s="12" t="s">
        <v>106</v>
      </c>
      <c r="AA180" s="12" t="s">
        <v>107</v>
      </c>
      <c r="AB180" s="12" t="s">
        <v>107</v>
      </c>
      <c r="AC180" s="12" t="s">
        <v>106</v>
      </c>
      <c r="AD180" s="12" t="s">
        <v>106</v>
      </c>
      <c r="AE180" s="12" t="s">
        <v>106</v>
      </c>
      <c r="AF180" s="12" t="s">
        <v>106</v>
      </c>
      <c r="AG180" s="12" t="s">
        <v>106</v>
      </c>
      <c r="AH180" s="12" t="s">
        <v>106</v>
      </c>
      <c r="AI180" s="12" t="s">
        <v>106</v>
      </c>
      <c r="AJ180" s="12" t="s">
        <v>106</v>
      </c>
      <c r="AK180" s="12" t="s">
        <v>106</v>
      </c>
      <c r="AL180" s="12" t="s">
        <v>106</v>
      </c>
      <c r="AM180" s="12" t="s">
        <v>106</v>
      </c>
      <c r="AN180" s="12" t="s">
        <v>106</v>
      </c>
      <c r="AO180" s="12" t="s">
        <v>106</v>
      </c>
      <c r="AP180" s="12" t="s">
        <v>106</v>
      </c>
      <c r="AQ180" s="12" t="s">
        <v>106</v>
      </c>
      <c r="AR180" s="12" t="s">
        <v>106</v>
      </c>
      <c r="AS180" s="12" t="s">
        <v>106</v>
      </c>
      <c r="AT180" s="12" t="s">
        <v>106</v>
      </c>
      <c r="AU180" s="12" t="s">
        <v>106</v>
      </c>
      <c r="AV180" s="12" t="s">
        <v>106</v>
      </c>
      <c r="AW180" s="12" t="s">
        <v>106</v>
      </c>
      <c r="AX180" s="12" t="s">
        <v>106</v>
      </c>
      <c r="AY180" s="12" t="s">
        <v>107</v>
      </c>
      <c r="AZ180" s="12" t="s">
        <v>107</v>
      </c>
      <c r="BA180" s="12" t="s">
        <v>106</v>
      </c>
      <c r="BB180" s="12" t="s">
        <v>106</v>
      </c>
      <c r="BC180" s="12" t="s">
        <v>106</v>
      </c>
      <c r="BD180" s="12" t="s">
        <v>106</v>
      </c>
      <c r="BE180" s="12" t="s">
        <v>106</v>
      </c>
      <c r="BF180" s="12" t="s">
        <v>106</v>
      </c>
      <c r="BG180" s="12" t="s">
        <v>106</v>
      </c>
      <c r="BH180" s="12" t="s">
        <v>106</v>
      </c>
      <c r="BI180" s="12" t="s">
        <v>106</v>
      </c>
      <c r="BJ180" s="12" t="s">
        <v>106</v>
      </c>
      <c r="BK180" s="12" t="s">
        <v>106</v>
      </c>
      <c r="BL180" s="12" t="s">
        <v>106</v>
      </c>
      <c r="BM180" s="12" t="s">
        <v>106</v>
      </c>
      <c r="BN180" s="12" t="s">
        <v>106</v>
      </c>
      <c r="BO180" s="12" t="s">
        <v>106</v>
      </c>
      <c r="BP180" s="12" t="s">
        <v>106</v>
      </c>
    </row>
    <row r="181" spans="1:68" x14ac:dyDescent="0.25">
      <c r="A181" s="14">
        <v>2016</v>
      </c>
      <c r="B181" s="14" t="s">
        <v>91</v>
      </c>
      <c r="C181" s="12" t="s">
        <v>106</v>
      </c>
      <c r="D181" s="12" t="s">
        <v>106</v>
      </c>
      <c r="E181" s="12" t="s">
        <v>107</v>
      </c>
      <c r="F181" s="12" t="s">
        <v>107</v>
      </c>
      <c r="G181" s="12" t="s">
        <v>107</v>
      </c>
      <c r="H181" s="12" t="s">
        <v>107</v>
      </c>
      <c r="I181" s="12">
        <v>1</v>
      </c>
      <c r="J181" s="12">
        <v>2</v>
      </c>
      <c r="K181" s="12" t="s">
        <v>106</v>
      </c>
      <c r="L181" s="12" t="s">
        <v>106</v>
      </c>
      <c r="M181" s="12" t="s">
        <v>107</v>
      </c>
      <c r="N181" s="12" t="s">
        <v>107</v>
      </c>
      <c r="O181" s="11" t="s">
        <v>280</v>
      </c>
      <c r="P181" s="11" t="s">
        <v>280</v>
      </c>
      <c r="Q181" s="12" t="s">
        <v>107</v>
      </c>
      <c r="R181" s="12" t="s">
        <v>107</v>
      </c>
      <c r="S181" s="12">
        <v>2</v>
      </c>
      <c r="T181" s="12">
        <v>3</v>
      </c>
      <c r="U181" s="12" t="s">
        <v>107</v>
      </c>
      <c r="V181" s="12" t="s">
        <v>107</v>
      </c>
      <c r="W181" s="12" t="s">
        <v>106</v>
      </c>
      <c r="X181" s="12" t="s">
        <v>106</v>
      </c>
      <c r="Y181" s="12" t="s">
        <v>106</v>
      </c>
      <c r="Z181" s="12" t="s">
        <v>106</v>
      </c>
      <c r="AA181" s="12" t="s">
        <v>106</v>
      </c>
      <c r="AB181" s="12" t="s">
        <v>106</v>
      </c>
      <c r="AC181" s="12" t="s">
        <v>107</v>
      </c>
      <c r="AD181" s="12" t="s">
        <v>107</v>
      </c>
      <c r="AE181" s="12">
        <v>2</v>
      </c>
      <c r="AF181" s="12">
        <v>3</v>
      </c>
      <c r="AG181" s="12" t="s">
        <v>106</v>
      </c>
      <c r="AH181" s="12" t="s">
        <v>106</v>
      </c>
      <c r="AI181" s="12" t="s">
        <v>107</v>
      </c>
      <c r="AJ181" s="12" t="s">
        <v>107</v>
      </c>
      <c r="AK181" s="12" t="s">
        <v>106</v>
      </c>
      <c r="AL181" s="12" t="s">
        <v>106</v>
      </c>
      <c r="AM181" s="12" t="s">
        <v>106</v>
      </c>
      <c r="AN181" s="12" t="s">
        <v>106</v>
      </c>
      <c r="AO181" s="12" t="s">
        <v>107</v>
      </c>
      <c r="AP181" s="12" t="s">
        <v>107</v>
      </c>
      <c r="AQ181" s="12" t="s">
        <v>107</v>
      </c>
      <c r="AR181" s="12" t="s">
        <v>107</v>
      </c>
      <c r="AS181" s="12" t="s">
        <v>107</v>
      </c>
      <c r="AT181" s="12" t="s">
        <v>107</v>
      </c>
      <c r="AU181" s="12" t="s">
        <v>106</v>
      </c>
      <c r="AV181" s="12" t="s">
        <v>106</v>
      </c>
      <c r="AW181" s="12" t="s">
        <v>107</v>
      </c>
      <c r="AX181" s="12" t="s">
        <v>107</v>
      </c>
      <c r="AY181" s="12" t="s">
        <v>107</v>
      </c>
      <c r="AZ181" s="12" t="s">
        <v>107</v>
      </c>
      <c r="BA181" s="12" t="s">
        <v>107</v>
      </c>
      <c r="BB181" s="12" t="s">
        <v>107</v>
      </c>
      <c r="BC181" s="12" t="s">
        <v>107</v>
      </c>
      <c r="BD181" s="12" t="s">
        <v>107</v>
      </c>
      <c r="BE181" s="12" t="s">
        <v>107</v>
      </c>
      <c r="BF181" s="12" t="s">
        <v>107</v>
      </c>
      <c r="BG181" s="12" t="s">
        <v>107</v>
      </c>
      <c r="BH181" s="12" t="s">
        <v>107</v>
      </c>
      <c r="BI181" s="12" t="s">
        <v>106</v>
      </c>
      <c r="BJ181" s="12" t="s">
        <v>106</v>
      </c>
      <c r="BK181" s="12">
        <v>2</v>
      </c>
      <c r="BL181" s="12">
        <v>3</v>
      </c>
      <c r="BM181" s="12" t="s">
        <v>107</v>
      </c>
      <c r="BN181" s="12" t="s">
        <v>107</v>
      </c>
      <c r="BO181" s="12" t="s">
        <v>106</v>
      </c>
      <c r="BP181" s="12" t="s">
        <v>106</v>
      </c>
    </row>
    <row r="182" spans="1:68" x14ac:dyDescent="0.25">
      <c r="A182" s="14">
        <v>2016</v>
      </c>
      <c r="B182" s="14" t="s">
        <v>92</v>
      </c>
      <c r="C182" s="12" t="s">
        <v>107</v>
      </c>
      <c r="D182" s="12" t="s">
        <v>107</v>
      </c>
      <c r="E182" s="12" t="s">
        <v>107</v>
      </c>
      <c r="F182" s="12" t="s">
        <v>107</v>
      </c>
      <c r="G182" s="12" t="s">
        <v>107</v>
      </c>
      <c r="H182" s="12" t="s">
        <v>107</v>
      </c>
      <c r="I182" s="12" t="s">
        <v>107</v>
      </c>
      <c r="J182" s="12" t="s">
        <v>107</v>
      </c>
      <c r="K182" s="12" t="s">
        <v>107</v>
      </c>
      <c r="L182" s="12" t="s">
        <v>107</v>
      </c>
      <c r="M182" s="12" t="s">
        <v>107</v>
      </c>
      <c r="N182" s="12" t="s">
        <v>107</v>
      </c>
      <c r="O182" s="11" t="s">
        <v>280</v>
      </c>
      <c r="P182" s="11" t="s">
        <v>280</v>
      </c>
      <c r="Q182" s="12" t="s">
        <v>107</v>
      </c>
      <c r="R182" s="12" t="s">
        <v>107</v>
      </c>
      <c r="S182" s="12" t="s">
        <v>107</v>
      </c>
      <c r="T182" s="12" t="s">
        <v>107</v>
      </c>
      <c r="U182" s="12" t="s">
        <v>106</v>
      </c>
      <c r="V182" s="12" t="s">
        <v>106</v>
      </c>
      <c r="W182" s="12" t="s">
        <v>107</v>
      </c>
      <c r="X182" s="12" t="s">
        <v>107</v>
      </c>
      <c r="Y182" s="12" t="s">
        <v>106</v>
      </c>
      <c r="Z182" s="12" t="s">
        <v>106</v>
      </c>
      <c r="AA182" s="12" t="s">
        <v>107</v>
      </c>
      <c r="AB182" s="12" t="s">
        <v>107</v>
      </c>
      <c r="AC182" s="12" t="s">
        <v>106</v>
      </c>
      <c r="AD182" s="12" t="s">
        <v>106</v>
      </c>
      <c r="AE182" s="12" t="s">
        <v>106</v>
      </c>
      <c r="AF182" s="12" t="s">
        <v>106</v>
      </c>
      <c r="AG182" s="12" t="s">
        <v>106</v>
      </c>
      <c r="AH182" s="12" t="s">
        <v>106</v>
      </c>
      <c r="AI182" s="12" t="s">
        <v>106</v>
      </c>
      <c r="AJ182" s="12" t="s">
        <v>106</v>
      </c>
      <c r="AK182" s="12" t="s">
        <v>106</v>
      </c>
      <c r="AL182" s="12" t="s">
        <v>106</v>
      </c>
      <c r="AM182" s="12" t="s">
        <v>107</v>
      </c>
      <c r="AN182" s="12" t="s">
        <v>107</v>
      </c>
      <c r="AO182" s="12" t="s">
        <v>107</v>
      </c>
      <c r="AP182" s="12" t="s">
        <v>107</v>
      </c>
      <c r="AQ182" s="12" t="s">
        <v>106</v>
      </c>
      <c r="AR182" s="12" t="s">
        <v>106</v>
      </c>
      <c r="AS182" s="12" t="s">
        <v>107</v>
      </c>
      <c r="AT182" s="12" t="s">
        <v>107</v>
      </c>
      <c r="AU182" s="12" t="s">
        <v>106</v>
      </c>
      <c r="AV182" s="12" t="s">
        <v>106</v>
      </c>
      <c r="AW182" s="12" t="s">
        <v>107</v>
      </c>
      <c r="AX182" s="12" t="s">
        <v>107</v>
      </c>
      <c r="AY182" s="12" t="s">
        <v>107</v>
      </c>
      <c r="AZ182" s="12" t="s">
        <v>107</v>
      </c>
      <c r="BA182" s="12" t="s">
        <v>107</v>
      </c>
      <c r="BB182" s="12" t="s">
        <v>107</v>
      </c>
      <c r="BC182" s="12">
        <v>1</v>
      </c>
      <c r="BD182" s="12">
        <v>2</v>
      </c>
      <c r="BE182" s="12" t="s">
        <v>107</v>
      </c>
      <c r="BF182" s="12" t="s">
        <v>107</v>
      </c>
      <c r="BG182" s="12" t="s">
        <v>106</v>
      </c>
      <c r="BH182" s="12" t="s">
        <v>106</v>
      </c>
      <c r="BI182" s="12" t="s">
        <v>106</v>
      </c>
      <c r="BJ182" s="12" t="s">
        <v>106</v>
      </c>
      <c r="BK182" s="12" t="s">
        <v>107</v>
      </c>
      <c r="BL182" s="12" t="s">
        <v>107</v>
      </c>
      <c r="BM182" s="12" t="s">
        <v>106</v>
      </c>
      <c r="BN182" s="12" t="s">
        <v>106</v>
      </c>
      <c r="BO182" s="12" t="s">
        <v>107</v>
      </c>
      <c r="BP182" s="12" t="s">
        <v>107</v>
      </c>
    </row>
    <row r="183" spans="1:68" x14ac:dyDescent="0.25">
      <c r="A183" s="14">
        <v>2016</v>
      </c>
      <c r="B183" s="14" t="s">
        <v>250</v>
      </c>
      <c r="C183" s="12" t="s">
        <v>106</v>
      </c>
      <c r="D183" s="12" t="s">
        <v>106</v>
      </c>
      <c r="E183" s="12" t="s">
        <v>106</v>
      </c>
      <c r="F183" s="12" t="s">
        <v>106</v>
      </c>
      <c r="G183" s="12" t="s">
        <v>106</v>
      </c>
      <c r="H183" s="12" t="s">
        <v>106</v>
      </c>
      <c r="I183" s="12" t="s">
        <v>106</v>
      </c>
      <c r="J183" s="12" t="s">
        <v>106</v>
      </c>
      <c r="K183" s="12" t="s">
        <v>106</v>
      </c>
      <c r="L183" s="12" t="s">
        <v>106</v>
      </c>
      <c r="M183" s="12" t="s">
        <v>106</v>
      </c>
      <c r="N183" s="12" t="s">
        <v>106</v>
      </c>
      <c r="O183" s="11" t="s">
        <v>280</v>
      </c>
      <c r="P183" s="11" t="s">
        <v>280</v>
      </c>
      <c r="Q183" s="12" t="s">
        <v>106</v>
      </c>
      <c r="R183" s="12" t="s">
        <v>106</v>
      </c>
      <c r="S183" s="12" t="s">
        <v>106</v>
      </c>
      <c r="T183" s="12" t="s">
        <v>106</v>
      </c>
      <c r="U183" s="12" t="s">
        <v>106</v>
      </c>
      <c r="V183" s="12" t="s">
        <v>106</v>
      </c>
      <c r="W183" s="12" t="s">
        <v>106</v>
      </c>
      <c r="X183" s="12" t="s">
        <v>106</v>
      </c>
      <c r="Y183" s="12" t="s">
        <v>107</v>
      </c>
      <c r="Z183" s="12" t="s">
        <v>107</v>
      </c>
      <c r="AA183" s="12" t="s">
        <v>106</v>
      </c>
      <c r="AB183" s="12" t="s">
        <v>106</v>
      </c>
      <c r="AC183" s="12" t="s">
        <v>106</v>
      </c>
      <c r="AD183" s="12" t="s">
        <v>106</v>
      </c>
      <c r="AE183" s="12" t="s">
        <v>106</v>
      </c>
      <c r="AF183" s="12" t="s">
        <v>106</v>
      </c>
      <c r="AG183" s="12" t="s">
        <v>106</v>
      </c>
      <c r="AH183" s="12" t="s">
        <v>106</v>
      </c>
      <c r="AI183" s="12" t="s">
        <v>106</v>
      </c>
      <c r="AJ183" s="12" t="s">
        <v>106</v>
      </c>
      <c r="AK183" s="12" t="s">
        <v>106</v>
      </c>
      <c r="AL183" s="12" t="s">
        <v>106</v>
      </c>
      <c r="AM183" s="12" t="s">
        <v>106</v>
      </c>
      <c r="AN183" s="12" t="s">
        <v>106</v>
      </c>
      <c r="AO183" s="12" t="s">
        <v>106</v>
      </c>
      <c r="AP183" s="12" t="s">
        <v>106</v>
      </c>
      <c r="AQ183" s="12" t="s">
        <v>106</v>
      </c>
      <c r="AR183" s="12" t="s">
        <v>106</v>
      </c>
      <c r="AS183" s="12" t="s">
        <v>107</v>
      </c>
      <c r="AT183" s="12" t="s">
        <v>107</v>
      </c>
      <c r="AU183" s="12" t="s">
        <v>106</v>
      </c>
      <c r="AV183" s="12" t="s">
        <v>106</v>
      </c>
      <c r="AW183" s="12" t="s">
        <v>106</v>
      </c>
      <c r="AX183" s="12" t="s">
        <v>106</v>
      </c>
      <c r="AY183" s="12" t="s">
        <v>106</v>
      </c>
      <c r="AZ183" s="12" t="s">
        <v>106</v>
      </c>
      <c r="BA183" s="12" t="s">
        <v>106</v>
      </c>
      <c r="BB183" s="12" t="s">
        <v>106</v>
      </c>
      <c r="BC183" s="12" t="s">
        <v>106</v>
      </c>
      <c r="BD183" s="12" t="s">
        <v>106</v>
      </c>
      <c r="BE183" s="12" t="s">
        <v>106</v>
      </c>
      <c r="BF183" s="12" t="s">
        <v>106</v>
      </c>
      <c r="BG183" s="12" t="s">
        <v>106</v>
      </c>
      <c r="BH183" s="12" t="s">
        <v>106</v>
      </c>
      <c r="BI183" s="12" t="s">
        <v>106</v>
      </c>
      <c r="BJ183" s="12" t="s">
        <v>106</v>
      </c>
      <c r="BK183" s="12" t="s">
        <v>106</v>
      </c>
      <c r="BL183" s="12" t="s">
        <v>106</v>
      </c>
      <c r="BM183" s="12" t="s">
        <v>107</v>
      </c>
      <c r="BN183" s="12" t="s">
        <v>107</v>
      </c>
      <c r="BO183" s="12" t="s">
        <v>106</v>
      </c>
      <c r="BP183" s="12" t="s">
        <v>106</v>
      </c>
    </row>
    <row r="184" spans="1:68" x14ac:dyDescent="0.25">
      <c r="A184" s="14">
        <v>2016</v>
      </c>
      <c r="B184" s="14" t="s">
        <v>93</v>
      </c>
      <c r="C184" s="12" t="s">
        <v>106</v>
      </c>
      <c r="D184" s="12" t="s">
        <v>106</v>
      </c>
      <c r="E184" s="12" t="s">
        <v>107</v>
      </c>
      <c r="F184" s="12" t="s">
        <v>107</v>
      </c>
      <c r="G184" s="12" t="s">
        <v>107</v>
      </c>
      <c r="H184" s="12" t="s">
        <v>107</v>
      </c>
      <c r="I184" s="12" t="s">
        <v>107</v>
      </c>
      <c r="J184" s="12" t="s">
        <v>107</v>
      </c>
      <c r="K184" s="12" t="s">
        <v>106</v>
      </c>
      <c r="L184" s="12" t="s">
        <v>106</v>
      </c>
      <c r="M184" s="12" t="s">
        <v>106</v>
      </c>
      <c r="N184" s="12" t="s">
        <v>106</v>
      </c>
      <c r="O184" s="11" t="s">
        <v>280</v>
      </c>
      <c r="P184" s="11" t="s">
        <v>280</v>
      </c>
      <c r="Q184" s="12" t="s">
        <v>106</v>
      </c>
      <c r="R184" s="12" t="s">
        <v>106</v>
      </c>
      <c r="S184" s="12" t="s">
        <v>107</v>
      </c>
      <c r="T184" s="12" t="s">
        <v>107</v>
      </c>
      <c r="U184" s="12" t="s">
        <v>107</v>
      </c>
      <c r="V184" s="12" t="s">
        <v>107</v>
      </c>
      <c r="W184" s="12" t="s">
        <v>106</v>
      </c>
      <c r="X184" s="12" t="s">
        <v>106</v>
      </c>
      <c r="Y184" s="12">
        <v>1</v>
      </c>
      <c r="Z184" s="12">
        <v>2</v>
      </c>
      <c r="AA184" s="12">
        <v>1</v>
      </c>
      <c r="AB184" s="12">
        <v>2</v>
      </c>
      <c r="AC184" s="12" t="s">
        <v>107</v>
      </c>
      <c r="AD184" s="12" t="s">
        <v>107</v>
      </c>
      <c r="AE184" s="12" t="s">
        <v>107</v>
      </c>
      <c r="AF184" s="12" t="s">
        <v>107</v>
      </c>
      <c r="AG184" s="12" t="s">
        <v>106</v>
      </c>
      <c r="AH184" s="12" t="s">
        <v>106</v>
      </c>
      <c r="AI184" s="12" t="s">
        <v>107</v>
      </c>
      <c r="AJ184" s="12" t="s">
        <v>107</v>
      </c>
      <c r="AK184" s="12" t="s">
        <v>107</v>
      </c>
      <c r="AL184" s="12" t="s">
        <v>107</v>
      </c>
      <c r="AM184" s="12" t="s">
        <v>107</v>
      </c>
      <c r="AN184" s="12" t="s">
        <v>107</v>
      </c>
      <c r="AO184" s="12" t="s">
        <v>107</v>
      </c>
      <c r="AP184" s="12" t="s">
        <v>107</v>
      </c>
      <c r="AQ184" s="12" t="s">
        <v>107</v>
      </c>
      <c r="AR184" s="12" t="s">
        <v>107</v>
      </c>
      <c r="AS184" s="12" t="s">
        <v>106</v>
      </c>
      <c r="AT184" s="12" t="s">
        <v>106</v>
      </c>
      <c r="AU184" s="12" t="s">
        <v>107</v>
      </c>
      <c r="AV184" s="12" t="s">
        <v>107</v>
      </c>
      <c r="AW184" s="12" t="s">
        <v>107</v>
      </c>
      <c r="AX184" s="12" t="s">
        <v>107</v>
      </c>
      <c r="AY184" s="12" t="s">
        <v>107</v>
      </c>
      <c r="AZ184" s="12" t="s">
        <v>107</v>
      </c>
      <c r="BA184" s="12" t="s">
        <v>107</v>
      </c>
      <c r="BB184" s="12" t="s">
        <v>107</v>
      </c>
      <c r="BC184" s="12" t="s">
        <v>106</v>
      </c>
      <c r="BD184" s="12" t="s">
        <v>106</v>
      </c>
      <c r="BE184" s="12" t="s">
        <v>106</v>
      </c>
      <c r="BF184" s="12" t="s">
        <v>106</v>
      </c>
      <c r="BG184" s="12" t="s">
        <v>106</v>
      </c>
      <c r="BH184" s="12" t="s">
        <v>106</v>
      </c>
      <c r="BI184" s="12" t="s">
        <v>106</v>
      </c>
      <c r="BJ184" s="12" t="s">
        <v>106</v>
      </c>
      <c r="BK184" s="12">
        <v>2</v>
      </c>
      <c r="BL184" s="12">
        <v>3</v>
      </c>
      <c r="BM184" s="12" t="s">
        <v>107</v>
      </c>
      <c r="BN184" s="12" t="s">
        <v>107</v>
      </c>
      <c r="BO184" s="12" t="s">
        <v>106</v>
      </c>
      <c r="BP184" s="12" t="s">
        <v>106</v>
      </c>
    </row>
    <row r="185" spans="1:68" x14ac:dyDescent="0.25">
      <c r="A185" s="14">
        <v>2016</v>
      </c>
      <c r="B185" s="14" t="s">
        <v>94</v>
      </c>
      <c r="C185" s="12" t="s">
        <v>106</v>
      </c>
      <c r="D185" s="12" t="s">
        <v>106</v>
      </c>
      <c r="E185" s="12" t="s">
        <v>106</v>
      </c>
      <c r="F185" s="12" t="s">
        <v>106</v>
      </c>
      <c r="G185" s="12" t="s">
        <v>106</v>
      </c>
      <c r="H185" s="12" t="s">
        <v>106</v>
      </c>
      <c r="I185" s="12" t="s">
        <v>106</v>
      </c>
      <c r="J185" s="12" t="s">
        <v>106</v>
      </c>
      <c r="K185" s="12" t="s">
        <v>106</v>
      </c>
      <c r="L185" s="12" t="s">
        <v>106</v>
      </c>
      <c r="M185" s="12" t="s">
        <v>106</v>
      </c>
      <c r="N185" s="12" t="s">
        <v>106</v>
      </c>
      <c r="O185" s="11" t="s">
        <v>280</v>
      </c>
      <c r="P185" s="11" t="s">
        <v>280</v>
      </c>
      <c r="Q185" s="12" t="s">
        <v>106</v>
      </c>
      <c r="R185" s="12" t="s">
        <v>106</v>
      </c>
      <c r="S185" s="12" t="s">
        <v>106</v>
      </c>
      <c r="T185" s="12" t="s">
        <v>106</v>
      </c>
      <c r="U185" s="12" t="s">
        <v>106</v>
      </c>
      <c r="V185" s="12" t="s">
        <v>106</v>
      </c>
      <c r="W185" s="12" t="s">
        <v>106</v>
      </c>
      <c r="X185" s="12" t="s">
        <v>106</v>
      </c>
      <c r="Y185" s="12" t="s">
        <v>107</v>
      </c>
      <c r="Z185" s="12" t="s">
        <v>107</v>
      </c>
      <c r="AA185" s="12" t="s">
        <v>106</v>
      </c>
      <c r="AB185" s="12" t="s">
        <v>106</v>
      </c>
      <c r="AC185" s="12" t="s">
        <v>106</v>
      </c>
      <c r="AD185" s="12" t="s">
        <v>106</v>
      </c>
      <c r="AE185" s="12" t="s">
        <v>106</v>
      </c>
      <c r="AF185" s="12" t="s">
        <v>106</v>
      </c>
      <c r="AG185" s="12" t="s">
        <v>106</v>
      </c>
      <c r="AH185" s="12" t="s">
        <v>106</v>
      </c>
      <c r="AI185" s="12" t="s">
        <v>106</v>
      </c>
      <c r="AJ185" s="12" t="s">
        <v>106</v>
      </c>
      <c r="AK185" s="12" t="s">
        <v>106</v>
      </c>
      <c r="AL185" s="12" t="s">
        <v>106</v>
      </c>
      <c r="AM185" s="12" t="s">
        <v>106</v>
      </c>
      <c r="AN185" s="12" t="s">
        <v>106</v>
      </c>
      <c r="AO185" s="12" t="s">
        <v>106</v>
      </c>
      <c r="AP185" s="12" t="s">
        <v>106</v>
      </c>
      <c r="AQ185" s="12" t="s">
        <v>106</v>
      </c>
      <c r="AR185" s="12" t="s">
        <v>106</v>
      </c>
      <c r="AS185" s="12" t="s">
        <v>107</v>
      </c>
      <c r="AT185" s="12" t="s">
        <v>107</v>
      </c>
      <c r="AU185" s="12" t="s">
        <v>106</v>
      </c>
      <c r="AV185" s="12" t="s">
        <v>106</v>
      </c>
      <c r="AW185" s="12" t="s">
        <v>106</v>
      </c>
      <c r="AX185" s="12" t="s">
        <v>106</v>
      </c>
      <c r="AY185" s="12" t="s">
        <v>106</v>
      </c>
      <c r="AZ185" s="12" t="s">
        <v>106</v>
      </c>
      <c r="BA185" s="12" t="s">
        <v>106</v>
      </c>
      <c r="BB185" s="12" t="s">
        <v>106</v>
      </c>
      <c r="BC185" s="12" t="s">
        <v>107</v>
      </c>
      <c r="BD185" s="12" t="s">
        <v>107</v>
      </c>
      <c r="BE185" s="12" t="s">
        <v>106</v>
      </c>
      <c r="BF185" s="12" t="s">
        <v>106</v>
      </c>
      <c r="BG185" s="12" t="s">
        <v>106</v>
      </c>
      <c r="BH185" s="12" t="s">
        <v>106</v>
      </c>
      <c r="BI185" s="12" t="s">
        <v>106</v>
      </c>
      <c r="BJ185" s="12" t="s">
        <v>106</v>
      </c>
      <c r="BK185" s="12" t="s">
        <v>106</v>
      </c>
      <c r="BL185" s="12" t="s">
        <v>106</v>
      </c>
      <c r="BM185" s="12" t="s">
        <v>107</v>
      </c>
      <c r="BN185" s="12" t="s">
        <v>107</v>
      </c>
      <c r="BO185" s="12" t="s">
        <v>106</v>
      </c>
      <c r="BP185" s="12" t="s">
        <v>106</v>
      </c>
    </row>
    <row r="186" spans="1:68" x14ac:dyDescent="0.25">
      <c r="A186" s="14">
        <v>2016</v>
      </c>
      <c r="B186" s="14" t="s">
        <v>95</v>
      </c>
      <c r="C186" s="12">
        <v>1</v>
      </c>
      <c r="D186" s="12">
        <v>1</v>
      </c>
      <c r="E186" s="12">
        <v>3</v>
      </c>
      <c r="F186" s="12">
        <v>4</v>
      </c>
      <c r="G186" s="12" t="s">
        <v>107</v>
      </c>
      <c r="H186" s="12" t="s">
        <v>107</v>
      </c>
      <c r="I186" s="12" t="s">
        <v>106</v>
      </c>
      <c r="J186" s="12" t="s">
        <v>106</v>
      </c>
      <c r="K186" s="12" t="s">
        <v>106</v>
      </c>
      <c r="L186" s="12" t="s">
        <v>106</v>
      </c>
      <c r="M186" s="12">
        <v>1</v>
      </c>
      <c r="N186" s="12">
        <v>2</v>
      </c>
      <c r="O186" s="11" t="s">
        <v>280</v>
      </c>
      <c r="P186" s="11" t="s">
        <v>280</v>
      </c>
      <c r="Q186" s="12">
        <v>3</v>
      </c>
      <c r="R186" s="12">
        <v>4</v>
      </c>
      <c r="S186" s="12" t="s">
        <v>106</v>
      </c>
      <c r="T186" s="12" t="s">
        <v>106</v>
      </c>
      <c r="U186" s="12">
        <v>15</v>
      </c>
      <c r="V186" s="12">
        <v>8</v>
      </c>
      <c r="W186" s="12" t="s">
        <v>106</v>
      </c>
      <c r="X186" s="12" t="s">
        <v>106</v>
      </c>
      <c r="Y186" s="12">
        <v>7</v>
      </c>
      <c r="Z186" s="12">
        <v>5</v>
      </c>
      <c r="AA186" s="12" t="s">
        <v>107</v>
      </c>
      <c r="AB186" s="12" t="s">
        <v>107</v>
      </c>
      <c r="AC186" s="12">
        <v>10</v>
      </c>
      <c r="AD186" s="12">
        <v>5</v>
      </c>
      <c r="AE186" s="12" t="s">
        <v>106</v>
      </c>
      <c r="AF186" s="12" t="s">
        <v>106</v>
      </c>
      <c r="AG186" s="12" t="s">
        <v>107</v>
      </c>
      <c r="AH186" s="12" t="s">
        <v>107</v>
      </c>
      <c r="AI186" s="12" t="s">
        <v>106</v>
      </c>
      <c r="AJ186" s="12" t="s">
        <v>106</v>
      </c>
      <c r="AK186" s="12" t="s">
        <v>106</v>
      </c>
      <c r="AL186" s="12" t="s">
        <v>106</v>
      </c>
      <c r="AM186" s="12">
        <v>4</v>
      </c>
      <c r="AN186" s="12">
        <v>4</v>
      </c>
      <c r="AO186" s="12">
        <v>1</v>
      </c>
      <c r="AP186" s="12">
        <v>1</v>
      </c>
      <c r="AQ186" s="12" t="s">
        <v>107</v>
      </c>
      <c r="AR186" s="12" t="s">
        <v>107</v>
      </c>
      <c r="AS186" s="12" t="s">
        <v>106</v>
      </c>
      <c r="AT186" s="12" t="s">
        <v>106</v>
      </c>
      <c r="AU186" s="12" t="s">
        <v>107</v>
      </c>
      <c r="AV186" s="12" t="s">
        <v>107</v>
      </c>
      <c r="AW186" s="12" t="s">
        <v>106</v>
      </c>
      <c r="AX186" s="12" t="s">
        <v>106</v>
      </c>
      <c r="AY186" s="12" t="s">
        <v>107</v>
      </c>
      <c r="AZ186" s="12" t="s">
        <v>107</v>
      </c>
      <c r="BA186" s="12">
        <v>1</v>
      </c>
      <c r="BB186" s="12">
        <v>2</v>
      </c>
      <c r="BC186" s="12">
        <v>1</v>
      </c>
      <c r="BD186" s="12">
        <v>2</v>
      </c>
      <c r="BE186" s="12" t="s">
        <v>107</v>
      </c>
      <c r="BF186" s="12" t="s">
        <v>107</v>
      </c>
      <c r="BG186" s="12" t="s">
        <v>106</v>
      </c>
      <c r="BH186" s="12" t="s">
        <v>106</v>
      </c>
      <c r="BI186" s="12" t="s">
        <v>106</v>
      </c>
      <c r="BJ186" s="12" t="s">
        <v>106</v>
      </c>
      <c r="BK186" s="12">
        <v>2</v>
      </c>
      <c r="BL186" s="12">
        <v>3</v>
      </c>
      <c r="BM186" s="12" t="s">
        <v>107</v>
      </c>
      <c r="BN186" s="12" t="s">
        <v>107</v>
      </c>
      <c r="BO186" s="12">
        <v>2</v>
      </c>
      <c r="BP186" s="12">
        <v>3</v>
      </c>
    </row>
    <row r="187" spans="1:68" x14ac:dyDescent="0.25">
      <c r="A187" s="14">
        <v>2016</v>
      </c>
      <c r="B187" s="14" t="s">
        <v>268</v>
      </c>
      <c r="C187" s="12" t="s">
        <v>106</v>
      </c>
      <c r="D187" s="12" t="s">
        <v>106</v>
      </c>
      <c r="E187" s="12" t="s">
        <v>106</v>
      </c>
      <c r="F187" s="12" t="s">
        <v>106</v>
      </c>
      <c r="G187" s="12" t="s">
        <v>106</v>
      </c>
      <c r="H187" s="12" t="s">
        <v>106</v>
      </c>
      <c r="I187" s="12" t="s">
        <v>106</v>
      </c>
      <c r="J187" s="12" t="s">
        <v>106</v>
      </c>
      <c r="K187" s="12" t="s">
        <v>106</v>
      </c>
      <c r="L187" s="12" t="s">
        <v>106</v>
      </c>
      <c r="M187" s="12" t="s">
        <v>106</v>
      </c>
      <c r="N187" s="12" t="s">
        <v>106</v>
      </c>
      <c r="O187" s="11" t="s">
        <v>280</v>
      </c>
      <c r="P187" s="11" t="s">
        <v>280</v>
      </c>
      <c r="Q187" s="12" t="s">
        <v>106</v>
      </c>
      <c r="R187" s="12" t="s">
        <v>106</v>
      </c>
      <c r="S187" s="12" t="s">
        <v>106</v>
      </c>
      <c r="T187" s="12" t="s">
        <v>106</v>
      </c>
      <c r="U187" s="12" t="s">
        <v>106</v>
      </c>
      <c r="V187" s="12" t="s">
        <v>106</v>
      </c>
      <c r="W187" s="12" t="s">
        <v>106</v>
      </c>
      <c r="X187" s="12" t="s">
        <v>106</v>
      </c>
      <c r="Y187" s="12" t="s">
        <v>106</v>
      </c>
      <c r="Z187" s="12" t="s">
        <v>106</v>
      </c>
      <c r="AA187" s="12" t="s">
        <v>106</v>
      </c>
      <c r="AB187" s="12" t="s">
        <v>106</v>
      </c>
      <c r="AC187" s="12" t="s">
        <v>106</v>
      </c>
      <c r="AD187" s="12" t="s">
        <v>106</v>
      </c>
      <c r="AE187" s="12" t="s">
        <v>106</v>
      </c>
      <c r="AF187" s="12" t="s">
        <v>106</v>
      </c>
      <c r="AG187" s="12" t="s">
        <v>106</v>
      </c>
      <c r="AH187" s="12" t="s">
        <v>106</v>
      </c>
      <c r="AI187" s="12" t="s">
        <v>106</v>
      </c>
      <c r="AJ187" s="12" t="s">
        <v>106</v>
      </c>
      <c r="AK187" s="12" t="s">
        <v>106</v>
      </c>
      <c r="AL187" s="12" t="s">
        <v>106</v>
      </c>
      <c r="AM187" s="12" t="s">
        <v>106</v>
      </c>
      <c r="AN187" s="12" t="s">
        <v>106</v>
      </c>
      <c r="AO187" s="12" t="s">
        <v>106</v>
      </c>
      <c r="AP187" s="12" t="s">
        <v>106</v>
      </c>
      <c r="AQ187" s="12" t="s">
        <v>106</v>
      </c>
      <c r="AR187" s="12" t="s">
        <v>106</v>
      </c>
      <c r="AS187" s="12" t="s">
        <v>106</v>
      </c>
      <c r="AT187" s="12" t="s">
        <v>106</v>
      </c>
      <c r="AU187" s="12">
        <v>1</v>
      </c>
      <c r="AV187" s="12">
        <v>2</v>
      </c>
      <c r="AW187" s="12" t="s">
        <v>106</v>
      </c>
      <c r="AX187" s="12" t="s">
        <v>106</v>
      </c>
      <c r="AY187" s="12" t="s">
        <v>106</v>
      </c>
      <c r="AZ187" s="12" t="s">
        <v>106</v>
      </c>
      <c r="BA187" s="12" t="s">
        <v>106</v>
      </c>
      <c r="BB187" s="12" t="s">
        <v>106</v>
      </c>
      <c r="BC187" s="12" t="s">
        <v>106</v>
      </c>
      <c r="BD187" s="12" t="s">
        <v>106</v>
      </c>
      <c r="BE187" s="12" t="s">
        <v>106</v>
      </c>
      <c r="BF187" s="12" t="s">
        <v>106</v>
      </c>
      <c r="BG187" s="12" t="s">
        <v>106</v>
      </c>
      <c r="BH187" s="12" t="s">
        <v>106</v>
      </c>
      <c r="BI187" s="12" t="s">
        <v>106</v>
      </c>
      <c r="BJ187" s="12" t="s">
        <v>106</v>
      </c>
      <c r="BK187" s="12" t="s">
        <v>106</v>
      </c>
      <c r="BL187" s="12" t="s">
        <v>106</v>
      </c>
      <c r="BM187" s="12" t="s">
        <v>106</v>
      </c>
      <c r="BN187" s="12" t="s">
        <v>106</v>
      </c>
      <c r="BO187" s="12" t="s">
        <v>106</v>
      </c>
      <c r="BP187" s="12" t="s">
        <v>106</v>
      </c>
    </row>
    <row r="188" spans="1:68" x14ac:dyDescent="0.25">
      <c r="A188" s="14">
        <v>2016</v>
      </c>
      <c r="B188" s="14" t="s">
        <v>96</v>
      </c>
      <c r="C188" s="12" t="s">
        <v>107</v>
      </c>
      <c r="D188" s="12" t="s">
        <v>107</v>
      </c>
      <c r="E188" s="12">
        <v>2</v>
      </c>
      <c r="F188" s="12">
        <v>3</v>
      </c>
      <c r="G188" s="12" t="s">
        <v>106</v>
      </c>
      <c r="H188" s="12" t="s">
        <v>106</v>
      </c>
      <c r="I188" s="12">
        <v>3</v>
      </c>
      <c r="J188" s="12">
        <v>3</v>
      </c>
      <c r="K188" s="12">
        <v>2</v>
      </c>
      <c r="L188" s="12">
        <v>3</v>
      </c>
      <c r="M188" s="12" t="s">
        <v>106</v>
      </c>
      <c r="N188" s="12" t="s">
        <v>106</v>
      </c>
      <c r="O188" s="11" t="s">
        <v>280</v>
      </c>
      <c r="P188" s="11" t="s">
        <v>280</v>
      </c>
      <c r="Q188" s="12">
        <v>4</v>
      </c>
      <c r="R188" s="12">
        <v>4</v>
      </c>
      <c r="S188" s="12" t="s">
        <v>107</v>
      </c>
      <c r="T188" s="12" t="s">
        <v>107</v>
      </c>
      <c r="U188" s="12" t="s">
        <v>107</v>
      </c>
      <c r="V188" s="12" t="s">
        <v>107</v>
      </c>
      <c r="W188" s="12" t="s">
        <v>106</v>
      </c>
      <c r="X188" s="12" t="s">
        <v>106</v>
      </c>
      <c r="Y188" s="12" t="s">
        <v>106</v>
      </c>
      <c r="Z188" s="12" t="s">
        <v>106</v>
      </c>
      <c r="AA188" s="12">
        <v>1</v>
      </c>
      <c r="AB188" s="12">
        <v>1</v>
      </c>
      <c r="AC188" s="12">
        <v>1</v>
      </c>
      <c r="AD188" s="12">
        <v>2</v>
      </c>
      <c r="AE188" s="12">
        <v>4</v>
      </c>
      <c r="AF188" s="12">
        <v>3</v>
      </c>
      <c r="AG188" s="12">
        <v>1</v>
      </c>
      <c r="AH188" s="12">
        <v>2</v>
      </c>
      <c r="AI188" s="12">
        <v>2</v>
      </c>
      <c r="AJ188" s="12">
        <v>3</v>
      </c>
      <c r="AK188" s="12">
        <v>1</v>
      </c>
      <c r="AL188" s="12">
        <v>2</v>
      </c>
      <c r="AM188" s="12" t="s">
        <v>107</v>
      </c>
      <c r="AN188" s="12" t="s">
        <v>107</v>
      </c>
      <c r="AO188" s="12">
        <v>1</v>
      </c>
      <c r="AP188" s="12">
        <v>2</v>
      </c>
      <c r="AQ188" s="12" t="s">
        <v>107</v>
      </c>
      <c r="AR188" s="12" t="s">
        <v>107</v>
      </c>
      <c r="AS188" s="12" t="s">
        <v>106</v>
      </c>
      <c r="AT188" s="12" t="s">
        <v>106</v>
      </c>
      <c r="AU188" s="12" t="s">
        <v>107</v>
      </c>
      <c r="AV188" s="12" t="s">
        <v>107</v>
      </c>
      <c r="AW188" s="12" t="s">
        <v>107</v>
      </c>
      <c r="AX188" s="12" t="s">
        <v>107</v>
      </c>
      <c r="AY188" s="12">
        <v>1</v>
      </c>
      <c r="AZ188" s="12">
        <v>2</v>
      </c>
      <c r="BA188" s="12">
        <v>2</v>
      </c>
      <c r="BB188" s="12">
        <v>2</v>
      </c>
      <c r="BC188" s="12">
        <v>1</v>
      </c>
      <c r="BD188" s="12">
        <v>2</v>
      </c>
      <c r="BE188" s="12" t="s">
        <v>107</v>
      </c>
      <c r="BF188" s="12" t="s">
        <v>107</v>
      </c>
      <c r="BG188" s="12">
        <v>1</v>
      </c>
      <c r="BH188" s="12">
        <v>2</v>
      </c>
      <c r="BI188" s="12" t="s">
        <v>107</v>
      </c>
      <c r="BJ188" s="12" t="s">
        <v>107</v>
      </c>
      <c r="BK188" s="12" t="s">
        <v>106</v>
      </c>
      <c r="BL188" s="12" t="s">
        <v>106</v>
      </c>
      <c r="BM188" s="12" t="s">
        <v>106</v>
      </c>
      <c r="BN188" s="12" t="s">
        <v>106</v>
      </c>
      <c r="BO188" s="12" t="s">
        <v>106</v>
      </c>
      <c r="BP188" s="12" t="s">
        <v>106</v>
      </c>
    </row>
    <row r="189" spans="1:68" x14ac:dyDescent="0.25">
      <c r="A189" s="14">
        <v>2016</v>
      </c>
      <c r="B189" s="14" t="s">
        <v>97</v>
      </c>
      <c r="C189" s="12" t="s">
        <v>107</v>
      </c>
      <c r="D189" s="12" t="s">
        <v>107</v>
      </c>
      <c r="E189" s="12" t="s">
        <v>106</v>
      </c>
      <c r="F189" s="12" t="s">
        <v>106</v>
      </c>
      <c r="G189" s="12" t="s">
        <v>107</v>
      </c>
      <c r="H189" s="12" t="s">
        <v>107</v>
      </c>
      <c r="I189" s="12" t="s">
        <v>107</v>
      </c>
      <c r="J189" s="12" t="s">
        <v>107</v>
      </c>
      <c r="K189" s="12" t="s">
        <v>106</v>
      </c>
      <c r="L189" s="12" t="s">
        <v>106</v>
      </c>
      <c r="M189" s="12" t="s">
        <v>106</v>
      </c>
      <c r="N189" s="12" t="s">
        <v>106</v>
      </c>
      <c r="O189" s="11" t="s">
        <v>280</v>
      </c>
      <c r="P189" s="11" t="s">
        <v>280</v>
      </c>
      <c r="Q189" s="12" t="s">
        <v>107</v>
      </c>
      <c r="R189" s="12" t="s">
        <v>107</v>
      </c>
      <c r="S189" s="12" t="s">
        <v>107</v>
      </c>
      <c r="T189" s="12" t="s">
        <v>107</v>
      </c>
      <c r="U189" s="12" t="s">
        <v>106</v>
      </c>
      <c r="V189" s="12" t="s">
        <v>106</v>
      </c>
      <c r="W189" s="12" t="s">
        <v>106</v>
      </c>
      <c r="X189" s="12" t="s">
        <v>106</v>
      </c>
      <c r="Y189" s="12" t="s">
        <v>106</v>
      </c>
      <c r="Z189" s="12" t="s">
        <v>106</v>
      </c>
      <c r="AA189" s="12" t="s">
        <v>107</v>
      </c>
      <c r="AB189" s="12" t="s">
        <v>107</v>
      </c>
      <c r="AC189" s="12" t="s">
        <v>107</v>
      </c>
      <c r="AD189" s="12" t="s">
        <v>107</v>
      </c>
      <c r="AE189" s="12" t="s">
        <v>106</v>
      </c>
      <c r="AF189" s="12" t="s">
        <v>106</v>
      </c>
      <c r="AG189" s="12" t="s">
        <v>106</v>
      </c>
      <c r="AH189" s="12" t="s">
        <v>106</v>
      </c>
      <c r="AI189" s="12" t="s">
        <v>106</v>
      </c>
      <c r="AJ189" s="12" t="s">
        <v>106</v>
      </c>
      <c r="AK189" s="12" t="s">
        <v>107</v>
      </c>
      <c r="AL189" s="12" t="s">
        <v>107</v>
      </c>
      <c r="AM189" s="12" t="s">
        <v>106</v>
      </c>
      <c r="AN189" s="12" t="s">
        <v>106</v>
      </c>
      <c r="AO189" s="12">
        <v>1</v>
      </c>
      <c r="AP189" s="12">
        <v>1</v>
      </c>
      <c r="AQ189" s="12" t="s">
        <v>106</v>
      </c>
      <c r="AR189" s="12" t="s">
        <v>106</v>
      </c>
      <c r="AS189" s="12" t="s">
        <v>107</v>
      </c>
      <c r="AT189" s="12" t="s">
        <v>107</v>
      </c>
      <c r="AU189" s="12" t="s">
        <v>106</v>
      </c>
      <c r="AV189" s="12" t="s">
        <v>106</v>
      </c>
      <c r="AW189" s="12" t="s">
        <v>106</v>
      </c>
      <c r="AX189" s="12" t="s">
        <v>106</v>
      </c>
      <c r="AY189" s="12" t="s">
        <v>107</v>
      </c>
      <c r="AZ189" s="12" t="s">
        <v>107</v>
      </c>
      <c r="BA189" s="12" t="s">
        <v>106</v>
      </c>
      <c r="BB189" s="12" t="s">
        <v>106</v>
      </c>
      <c r="BC189" s="12" t="s">
        <v>107</v>
      </c>
      <c r="BD189" s="12" t="s">
        <v>107</v>
      </c>
      <c r="BE189" s="12">
        <v>1</v>
      </c>
      <c r="BF189" s="12">
        <v>2</v>
      </c>
      <c r="BG189" s="12" t="s">
        <v>106</v>
      </c>
      <c r="BH189" s="12" t="s">
        <v>106</v>
      </c>
      <c r="BI189" s="12" t="s">
        <v>107</v>
      </c>
      <c r="BJ189" s="12" t="s">
        <v>107</v>
      </c>
      <c r="BK189" s="12" t="s">
        <v>107</v>
      </c>
      <c r="BL189" s="12" t="s">
        <v>107</v>
      </c>
      <c r="BM189" s="12" t="s">
        <v>106</v>
      </c>
      <c r="BN189" s="12" t="s">
        <v>106</v>
      </c>
      <c r="BO189" s="12" t="s">
        <v>107</v>
      </c>
      <c r="BP189" s="12" t="s">
        <v>107</v>
      </c>
    </row>
    <row r="190" spans="1:68" x14ac:dyDescent="0.25">
      <c r="A190" s="14">
        <v>2016</v>
      </c>
      <c r="B190" s="14" t="s">
        <v>252</v>
      </c>
      <c r="C190" s="12" t="s">
        <v>106</v>
      </c>
      <c r="D190" s="12" t="s">
        <v>106</v>
      </c>
      <c r="E190" s="12" t="s">
        <v>106</v>
      </c>
      <c r="F190" s="12" t="s">
        <v>106</v>
      </c>
      <c r="G190" s="12" t="s">
        <v>106</v>
      </c>
      <c r="H190" s="12" t="s">
        <v>106</v>
      </c>
      <c r="I190" s="12" t="s">
        <v>106</v>
      </c>
      <c r="J190" s="12" t="s">
        <v>106</v>
      </c>
      <c r="K190" s="12" t="s">
        <v>106</v>
      </c>
      <c r="L190" s="12" t="s">
        <v>106</v>
      </c>
      <c r="M190" s="12" t="s">
        <v>106</v>
      </c>
      <c r="N190" s="12" t="s">
        <v>106</v>
      </c>
      <c r="O190" s="11" t="s">
        <v>280</v>
      </c>
      <c r="P190" s="11" t="s">
        <v>280</v>
      </c>
      <c r="Q190" s="12" t="s">
        <v>107</v>
      </c>
      <c r="R190" s="12" t="s">
        <v>107</v>
      </c>
      <c r="S190" s="12" t="s">
        <v>106</v>
      </c>
      <c r="T190" s="12" t="s">
        <v>106</v>
      </c>
      <c r="U190" s="12" t="s">
        <v>106</v>
      </c>
      <c r="V190" s="12" t="s">
        <v>106</v>
      </c>
      <c r="W190" s="12" t="s">
        <v>106</v>
      </c>
      <c r="X190" s="12" t="s">
        <v>106</v>
      </c>
      <c r="Y190" s="12" t="s">
        <v>106</v>
      </c>
      <c r="Z190" s="12" t="s">
        <v>106</v>
      </c>
      <c r="AA190" s="12" t="s">
        <v>106</v>
      </c>
      <c r="AB190" s="12" t="s">
        <v>106</v>
      </c>
      <c r="AC190" s="12" t="s">
        <v>106</v>
      </c>
      <c r="AD190" s="12" t="s">
        <v>106</v>
      </c>
      <c r="AE190" s="12" t="s">
        <v>107</v>
      </c>
      <c r="AF190" s="12" t="s">
        <v>107</v>
      </c>
      <c r="AG190" s="12" t="s">
        <v>106</v>
      </c>
      <c r="AH190" s="12" t="s">
        <v>106</v>
      </c>
      <c r="AI190" s="12" t="s">
        <v>107</v>
      </c>
      <c r="AJ190" s="12" t="s">
        <v>107</v>
      </c>
      <c r="AK190" s="12" t="s">
        <v>106</v>
      </c>
      <c r="AL190" s="12" t="s">
        <v>106</v>
      </c>
      <c r="AM190" s="12" t="s">
        <v>106</v>
      </c>
      <c r="AN190" s="12" t="s">
        <v>106</v>
      </c>
      <c r="AO190" s="12" t="s">
        <v>106</v>
      </c>
      <c r="AP190" s="12" t="s">
        <v>106</v>
      </c>
      <c r="AQ190" s="12" t="s">
        <v>106</v>
      </c>
      <c r="AR190" s="12" t="s">
        <v>106</v>
      </c>
      <c r="AS190" s="12" t="s">
        <v>106</v>
      </c>
      <c r="AT190" s="12" t="s">
        <v>106</v>
      </c>
      <c r="AU190" s="12" t="s">
        <v>106</v>
      </c>
      <c r="AV190" s="12" t="s">
        <v>106</v>
      </c>
      <c r="AW190" s="12" t="s">
        <v>107</v>
      </c>
      <c r="AX190" s="12" t="s">
        <v>107</v>
      </c>
      <c r="AY190" s="12" t="s">
        <v>106</v>
      </c>
      <c r="AZ190" s="12" t="s">
        <v>106</v>
      </c>
      <c r="BA190" s="12" t="s">
        <v>106</v>
      </c>
      <c r="BB190" s="12" t="s">
        <v>106</v>
      </c>
      <c r="BC190" s="12" t="s">
        <v>106</v>
      </c>
      <c r="BD190" s="12" t="s">
        <v>106</v>
      </c>
      <c r="BE190" s="12" t="s">
        <v>106</v>
      </c>
      <c r="BF190" s="12" t="s">
        <v>106</v>
      </c>
      <c r="BG190" s="12" t="s">
        <v>106</v>
      </c>
      <c r="BH190" s="12" t="s">
        <v>106</v>
      </c>
      <c r="BI190" s="12" t="s">
        <v>106</v>
      </c>
      <c r="BJ190" s="12" t="s">
        <v>106</v>
      </c>
      <c r="BK190" s="12" t="s">
        <v>106</v>
      </c>
      <c r="BL190" s="12" t="s">
        <v>106</v>
      </c>
      <c r="BM190" s="12" t="s">
        <v>106</v>
      </c>
      <c r="BN190" s="12" t="s">
        <v>106</v>
      </c>
      <c r="BO190" s="12" t="s">
        <v>107</v>
      </c>
      <c r="BP190" s="12" t="s">
        <v>107</v>
      </c>
    </row>
    <row r="191" spans="1:68" x14ac:dyDescent="0.25">
      <c r="A191" s="14">
        <v>2016</v>
      </c>
      <c r="B191" s="14" t="s">
        <v>98</v>
      </c>
      <c r="C191" s="12">
        <v>129</v>
      </c>
      <c r="D191" s="12">
        <v>17</v>
      </c>
      <c r="E191" s="12">
        <v>235</v>
      </c>
      <c r="F191" s="12">
        <v>33</v>
      </c>
      <c r="G191" s="12">
        <v>196</v>
      </c>
      <c r="H191" s="12">
        <v>25</v>
      </c>
      <c r="I191" s="12">
        <v>148</v>
      </c>
      <c r="J191" s="12">
        <v>22</v>
      </c>
      <c r="K191" s="12">
        <v>275</v>
      </c>
      <c r="L191" s="12">
        <v>32</v>
      </c>
      <c r="M191" s="12">
        <v>136</v>
      </c>
      <c r="N191" s="12">
        <v>20</v>
      </c>
      <c r="O191" s="11" t="s">
        <v>280</v>
      </c>
      <c r="P191" s="11" t="s">
        <v>280</v>
      </c>
      <c r="Q191" s="12">
        <v>255</v>
      </c>
      <c r="R191" s="12">
        <v>32</v>
      </c>
      <c r="S191" s="12">
        <v>172</v>
      </c>
      <c r="T191" s="12">
        <v>26</v>
      </c>
      <c r="U191" s="12">
        <v>212</v>
      </c>
      <c r="V191" s="12">
        <v>30</v>
      </c>
      <c r="W191" s="12">
        <v>177</v>
      </c>
      <c r="X191" s="12">
        <v>26</v>
      </c>
      <c r="Y191" s="12">
        <v>174</v>
      </c>
      <c r="Z191" s="12">
        <v>23</v>
      </c>
      <c r="AA191" s="12">
        <v>98</v>
      </c>
      <c r="AB191" s="12">
        <v>16</v>
      </c>
      <c r="AC191" s="12">
        <v>168</v>
      </c>
      <c r="AD191" s="12">
        <v>21</v>
      </c>
      <c r="AE191" s="12">
        <v>117</v>
      </c>
      <c r="AF191" s="12">
        <v>19</v>
      </c>
      <c r="AG191" s="12">
        <v>214</v>
      </c>
      <c r="AH191" s="12">
        <v>27</v>
      </c>
      <c r="AI191" s="12">
        <v>203</v>
      </c>
      <c r="AJ191" s="12">
        <v>28</v>
      </c>
      <c r="AK191" s="12">
        <v>142</v>
      </c>
      <c r="AL191" s="12">
        <v>25</v>
      </c>
      <c r="AM191" s="12">
        <v>143</v>
      </c>
      <c r="AN191" s="12">
        <v>21</v>
      </c>
      <c r="AO191" s="12">
        <v>74</v>
      </c>
      <c r="AP191" s="12">
        <v>11</v>
      </c>
      <c r="AQ191" s="12">
        <v>120</v>
      </c>
      <c r="AR191" s="12">
        <v>17</v>
      </c>
      <c r="AS191" s="12">
        <v>222</v>
      </c>
      <c r="AT191" s="12">
        <v>37</v>
      </c>
      <c r="AU191" s="12">
        <v>208</v>
      </c>
      <c r="AV191" s="12">
        <v>29</v>
      </c>
      <c r="AW191" s="12">
        <v>125</v>
      </c>
      <c r="AX191" s="12">
        <v>19</v>
      </c>
      <c r="AY191" s="12">
        <v>156</v>
      </c>
      <c r="AZ191" s="12">
        <v>24</v>
      </c>
      <c r="BA191" s="12">
        <v>174</v>
      </c>
      <c r="BB191" s="12">
        <v>23</v>
      </c>
      <c r="BC191" s="12">
        <v>156</v>
      </c>
      <c r="BD191" s="12">
        <v>22</v>
      </c>
      <c r="BE191" s="12">
        <v>199</v>
      </c>
      <c r="BF191" s="12">
        <v>28</v>
      </c>
      <c r="BG191" s="12">
        <v>153</v>
      </c>
      <c r="BH191" s="12">
        <v>21</v>
      </c>
      <c r="BI191" s="12">
        <v>177</v>
      </c>
      <c r="BJ191" s="12">
        <v>28</v>
      </c>
      <c r="BK191" s="12">
        <v>168</v>
      </c>
      <c r="BL191" s="12">
        <v>28</v>
      </c>
      <c r="BM191" s="12">
        <v>199</v>
      </c>
      <c r="BN191" s="12">
        <v>31</v>
      </c>
      <c r="BO191" s="12">
        <v>122</v>
      </c>
      <c r="BP191" s="12">
        <v>19</v>
      </c>
    </row>
    <row r="192" spans="1:68" x14ac:dyDescent="0.25">
      <c r="A192" s="14">
        <v>2016</v>
      </c>
      <c r="B192" s="14" t="s">
        <v>99</v>
      </c>
      <c r="C192" s="12" t="s">
        <v>107</v>
      </c>
      <c r="D192" s="12" t="s">
        <v>107</v>
      </c>
      <c r="E192" s="12" t="s">
        <v>107</v>
      </c>
      <c r="F192" s="12" t="s">
        <v>107</v>
      </c>
      <c r="G192" s="12" t="s">
        <v>107</v>
      </c>
      <c r="H192" s="12" t="s">
        <v>107</v>
      </c>
      <c r="I192" s="12">
        <v>2</v>
      </c>
      <c r="J192" s="12">
        <v>3</v>
      </c>
      <c r="K192" s="12">
        <v>1</v>
      </c>
      <c r="L192" s="12">
        <v>2</v>
      </c>
      <c r="M192" s="12">
        <v>4</v>
      </c>
      <c r="N192" s="12">
        <v>3</v>
      </c>
      <c r="O192" s="11" t="s">
        <v>280</v>
      </c>
      <c r="P192" s="11" t="s">
        <v>280</v>
      </c>
      <c r="Q192" s="12" t="s">
        <v>107</v>
      </c>
      <c r="R192" s="12" t="s">
        <v>107</v>
      </c>
      <c r="S192" s="12">
        <v>1</v>
      </c>
      <c r="T192" s="12">
        <v>2</v>
      </c>
      <c r="U192" s="12" t="s">
        <v>106</v>
      </c>
      <c r="V192" s="12" t="s">
        <v>106</v>
      </c>
      <c r="W192" s="12">
        <v>1</v>
      </c>
      <c r="X192" s="12">
        <v>2</v>
      </c>
      <c r="Y192" s="12">
        <v>1</v>
      </c>
      <c r="Z192" s="12">
        <v>2</v>
      </c>
      <c r="AA192" s="12">
        <v>4</v>
      </c>
      <c r="AB192" s="12">
        <v>3</v>
      </c>
      <c r="AC192" s="12">
        <v>2</v>
      </c>
      <c r="AD192" s="12">
        <v>2</v>
      </c>
      <c r="AE192" s="12">
        <v>1</v>
      </c>
      <c r="AF192" s="12">
        <v>2</v>
      </c>
      <c r="AG192" s="12" t="s">
        <v>106</v>
      </c>
      <c r="AH192" s="12" t="s">
        <v>106</v>
      </c>
      <c r="AI192" s="12" t="s">
        <v>106</v>
      </c>
      <c r="AJ192" s="12" t="s">
        <v>106</v>
      </c>
      <c r="AK192" s="12" t="s">
        <v>107</v>
      </c>
      <c r="AL192" s="12" t="s">
        <v>107</v>
      </c>
      <c r="AM192" s="12">
        <v>3</v>
      </c>
      <c r="AN192" s="12">
        <v>3</v>
      </c>
      <c r="AO192" s="12">
        <v>4</v>
      </c>
      <c r="AP192" s="12">
        <v>3</v>
      </c>
      <c r="AQ192" s="12" t="s">
        <v>107</v>
      </c>
      <c r="AR192" s="12" t="s">
        <v>107</v>
      </c>
      <c r="AS192" s="12">
        <v>3</v>
      </c>
      <c r="AT192" s="12">
        <v>4</v>
      </c>
      <c r="AU192" s="12">
        <v>3</v>
      </c>
      <c r="AV192" s="12">
        <v>3</v>
      </c>
      <c r="AW192" s="12">
        <v>3</v>
      </c>
      <c r="AX192" s="12">
        <v>3</v>
      </c>
      <c r="AY192" s="12">
        <v>1</v>
      </c>
      <c r="AZ192" s="12">
        <v>2</v>
      </c>
      <c r="BA192" s="12">
        <v>1</v>
      </c>
      <c r="BB192" s="12">
        <v>2</v>
      </c>
      <c r="BC192" s="12">
        <v>1</v>
      </c>
      <c r="BD192" s="12">
        <v>2</v>
      </c>
      <c r="BE192" s="12">
        <v>3</v>
      </c>
      <c r="BF192" s="12">
        <v>4</v>
      </c>
      <c r="BG192" s="12" t="s">
        <v>107</v>
      </c>
      <c r="BH192" s="12" t="s">
        <v>107</v>
      </c>
      <c r="BI192" s="12" t="s">
        <v>106</v>
      </c>
      <c r="BJ192" s="12" t="s">
        <v>106</v>
      </c>
      <c r="BK192" s="12" t="s">
        <v>106</v>
      </c>
      <c r="BL192" s="12" t="s">
        <v>106</v>
      </c>
      <c r="BM192" s="12">
        <v>3</v>
      </c>
      <c r="BN192" s="12">
        <v>4</v>
      </c>
      <c r="BO192" s="12">
        <v>6</v>
      </c>
      <c r="BP192" s="12">
        <v>4</v>
      </c>
    </row>
    <row r="193" spans="1:68" x14ac:dyDescent="0.25">
      <c r="A193" s="14">
        <v>2016</v>
      </c>
      <c r="B193" s="14" t="s">
        <v>100</v>
      </c>
      <c r="C193" s="12" t="s">
        <v>106</v>
      </c>
      <c r="D193" s="12" t="s">
        <v>106</v>
      </c>
      <c r="E193" s="12" t="s">
        <v>106</v>
      </c>
      <c r="F193" s="12" t="s">
        <v>106</v>
      </c>
      <c r="G193" s="12" t="s">
        <v>106</v>
      </c>
      <c r="H193" s="12" t="s">
        <v>106</v>
      </c>
      <c r="I193" s="12" t="s">
        <v>106</v>
      </c>
      <c r="J193" s="12" t="s">
        <v>106</v>
      </c>
      <c r="K193" s="12" t="s">
        <v>106</v>
      </c>
      <c r="L193" s="12" t="s">
        <v>106</v>
      </c>
      <c r="M193" s="12" t="s">
        <v>106</v>
      </c>
      <c r="N193" s="12" t="s">
        <v>106</v>
      </c>
      <c r="O193" s="11" t="s">
        <v>280</v>
      </c>
      <c r="P193" s="11" t="s">
        <v>280</v>
      </c>
      <c r="Q193" s="12" t="s">
        <v>106</v>
      </c>
      <c r="R193" s="12" t="s">
        <v>106</v>
      </c>
      <c r="S193" s="12" t="s">
        <v>106</v>
      </c>
      <c r="T193" s="12" t="s">
        <v>106</v>
      </c>
      <c r="U193" s="12" t="s">
        <v>106</v>
      </c>
      <c r="V193" s="12" t="s">
        <v>106</v>
      </c>
      <c r="W193" s="12" t="s">
        <v>106</v>
      </c>
      <c r="X193" s="12" t="s">
        <v>106</v>
      </c>
      <c r="Y193" s="12" t="s">
        <v>106</v>
      </c>
      <c r="Z193" s="12" t="s">
        <v>106</v>
      </c>
      <c r="AA193" s="12" t="s">
        <v>106</v>
      </c>
      <c r="AB193" s="12" t="s">
        <v>106</v>
      </c>
      <c r="AC193" s="12" t="s">
        <v>106</v>
      </c>
      <c r="AD193" s="12" t="s">
        <v>106</v>
      </c>
      <c r="AE193" s="12" t="s">
        <v>106</v>
      </c>
      <c r="AF193" s="12" t="s">
        <v>106</v>
      </c>
      <c r="AG193" s="12" t="s">
        <v>106</v>
      </c>
      <c r="AH193" s="12" t="s">
        <v>106</v>
      </c>
      <c r="AI193" s="12" t="s">
        <v>106</v>
      </c>
      <c r="AJ193" s="12" t="s">
        <v>106</v>
      </c>
      <c r="AK193" s="12" t="s">
        <v>106</v>
      </c>
      <c r="AL193" s="12" t="s">
        <v>106</v>
      </c>
      <c r="AM193" s="12" t="s">
        <v>106</v>
      </c>
      <c r="AN193" s="12" t="s">
        <v>106</v>
      </c>
      <c r="AO193" s="12" t="s">
        <v>106</v>
      </c>
      <c r="AP193" s="12" t="s">
        <v>106</v>
      </c>
      <c r="AQ193" s="12" t="s">
        <v>106</v>
      </c>
      <c r="AR193" s="12" t="s">
        <v>106</v>
      </c>
      <c r="AS193" s="12" t="s">
        <v>106</v>
      </c>
      <c r="AT193" s="12" t="s">
        <v>106</v>
      </c>
      <c r="AU193" s="12" t="s">
        <v>106</v>
      </c>
      <c r="AV193" s="12" t="s">
        <v>106</v>
      </c>
      <c r="AW193" s="12" t="s">
        <v>106</v>
      </c>
      <c r="AX193" s="12" t="s">
        <v>106</v>
      </c>
      <c r="AY193" s="12" t="s">
        <v>106</v>
      </c>
      <c r="AZ193" s="12" t="s">
        <v>106</v>
      </c>
      <c r="BA193" s="12" t="s">
        <v>106</v>
      </c>
      <c r="BB193" s="12" t="s">
        <v>106</v>
      </c>
      <c r="BC193" s="12" t="s">
        <v>107</v>
      </c>
      <c r="BD193" s="12" t="s">
        <v>107</v>
      </c>
      <c r="BE193" s="12" t="s">
        <v>106</v>
      </c>
      <c r="BF193" s="12" t="s">
        <v>106</v>
      </c>
      <c r="BG193" s="12" t="s">
        <v>106</v>
      </c>
      <c r="BH193" s="12" t="s">
        <v>106</v>
      </c>
      <c r="BI193" s="12" t="s">
        <v>106</v>
      </c>
      <c r="BJ193" s="12" t="s">
        <v>106</v>
      </c>
      <c r="BK193" s="12" t="s">
        <v>106</v>
      </c>
      <c r="BL193" s="12" t="s">
        <v>106</v>
      </c>
      <c r="BM193" s="12" t="s">
        <v>106</v>
      </c>
      <c r="BN193" s="12" t="s">
        <v>106</v>
      </c>
      <c r="BO193" s="12" t="s">
        <v>106</v>
      </c>
      <c r="BP193" s="12" t="s">
        <v>106</v>
      </c>
    </row>
    <row r="194" spans="1:68" x14ac:dyDescent="0.25">
      <c r="A194" s="14">
        <v>2016</v>
      </c>
      <c r="B194" s="14" t="s">
        <v>253</v>
      </c>
      <c r="C194" s="12" t="s">
        <v>106</v>
      </c>
      <c r="D194" s="12" t="s">
        <v>106</v>
      </c>
      <c r="E194" s="12" t="s">
        <v>106</v>
      </c>
      <c r="F194" s="12" t="s">
        <v>106</v>
      </c>
      <c r="G194" s="12" t="s">
        <v>106</v>
      </c>
      <c r="H194" s="12" t="s">
        <v>106</v>
      </c>
      <c r="I194" s="12" t="s">
        <v>106</v>
      </c>
      <c r="J194" s="12" t="s">
        <v>106</v>
      </c>
      <c r="K194" s="12" t="s">
        <v>106</v>
      </c>
      <c r="L194" s="12" t="s">
        <v>106</v>
      </c>
      <c r="M194" s="12" t="s">
        <v>106</v>
      </c>
      <c r="N194" s="12" t="s">
        <v>106</v>
      </c>
      <c r="O194" s="11" t="s">
        <v>280</v>
      </c>
      <c r="P194" s="11" t="s">
        <v>280</v>
      </c>
      <c r="Q194" s="12" t="s">
        <v>106</v>
      </c>
      <c r="R194" s="12" t="s">
        <v>106</v>
      </c>
      <c r="S194" s="12" t="s">
        <v>106</v>
      </c>
      <c r="T194" s="12" t="s">
        <v>106</v>
      </c>
      <c r="U194" s="12" t="s">
        <v>106</v>
      </c>
      <c r="V194" s="12" t="s">
        <v>106</v>
      </c>
      <c r="W194" s="12" t="s">
        <v>106</v>
      </c>
      <c r="X194" s="12" t="s">
        <v>106</v>
      </c>
      <c r="Y194" s="12" t="s">
        <v>106</v>
      </c>
      <c r="Z194" s="12" t="s">
        <v>106</v>
      </c>
      <c r="AA194" s="12" t="s">
        <v>106</v>
      </c>
      <c r="AB194" s="12" t="s">
        <v>106</v>
      </c>
      <c r="AC194" s="12" t="s">
        <v>106</v>
      </c>
      <c r="AD194" s="12" t="s">
        <v>106</v>
      </c>
      <c r="AE194" s="12" t="s">
        <v>106</v>
      </c>
      <c r="AF194" s="12" t="s">
        <v>106</v>
      </c>
      <c r="AG194" s="12" t="s">
        <v>106</v>
      </c>
      <c r="AH194" s="12" t="s">
        <v>106</v>
      </c>
      <c r="AI194" s="12" t="s">
        <v>106</v>
      </c>
      <c r="AJ194" s="12" t="s">
        <v>106</v>
      </c>
      <c r="AK194" s="12" t="s">
        <v>106</v>
      </c>
      <c r="AL194" s="12" t="s">
        <v>106</v>
      </c>
      <c r="AM194" s="12" t="s">
        <v>106</v>
      </c>
      <c r="AN194" s="12" t="s">
        <v>106</v>
      </c>
      <c r="AO194" s="12" t="s">
        <v>106</v>
      </c>
      <c r="AP194" s="12" t="s">
        <v>106</v>
      </c>
      <c r="AQ194" s="12" t="s">
        <v>106</v>
      </c>
      <c r="AR194" s="12" t="s">
        <v>106</v>
      </c>
      <c r="AS194" s="12" t="s">
        <v>106</v>
      </c>
      <c r="AT194" s="12" t="s">
        <v>106</v>
      </c>
      <c r="AU194" s="12" t="s">
        <v>106</v>
      </c>
      <c r="AV194" s="12" t="s">
        <v>106</v>
      </c>
      <c r="AW194" s="12" t="s">
        <v>106</v>
      </c>
      <c r="AX194" s="12" t="s">
        <v>106</v>
      </c>
      <c r="AY194" s="12" t="s">
        <v>106</v>
      </c>
      <c r="AZ194" s="12" t="s">
        <v>106</v>
      </c>
      <c r="BA194" s="12" t="s">
        <v>106</v>
      </c>
      <c r="BB194" s="12" t="s">
        <v>106</v>
      </c>
      <c r="BC194" s="12" t="s">
        <v>106</v>
      </c>
      <c r="BD194" s="12" t="s">
        <v>106</v>
      </c>
      <c r="BE194" s="12" t="s">
        <v>107</v>
      </c>
      <c r="BF194" s="12" t="s">
        <v>107</v>
      </c>
      <c r="BG194" s="12" t="s">
        <v>107</v>
      </c>
      <c r="BH194" s="12" t="s">
        <v>107</v>
      </c>
      <c r="BI194" s="12" t="s">
        <v>106</v>
      </c>
      <c r="BJ194" s="12" t="s">
        <v>106</v>
      </c>
      <c r="BK194" s="12" t="s">
        <v>106</v>
      </c>
      <c r="BL194" s="12" t="s">
        <v>106</v>
      </c>
      <c r="BM194" s="12" t="s">
        <v>106</v>
      </c>
      <c r="BN194" s="12" t="s">
        <v>106</v>
      </c>
      <c r="BO194" s="12" t="s">
        <v>106</v>
      </c>
      <c r="BP194" s="12" t="s">
        <v>106</v>
      </c>
    </row>
    <row r="195" spans="1:68" x14ac:dyDescent="0.25">
      <c r="A195" s="14">
        <v>2016</v>
      </c>
      <c r="B195" s="14" t="s">
        <v>102</v>
      </c>
      <c r="C195" s="12" t="s">
        <v>106</v>
      </c>
      <c r="D195" s="12" t="s">
        <v>106</v>
      </c>
      <c r="E195" s="12" t="s">
        <v>106</v>
      </c>
      <c r="F195" s="12" t="s">
        <v>106</v>
      </c>
      <c r="G195" s="12" t="s">
        <v>106</v>
      </c>
      <c r="H195" s="12" t="s">
        <v>106</v>
      </c>
      <c r="I195" s="12" t="s">
        <v>106</v>
      </c>
      <c r="J195" s="12" t="s">
        <v>106</v>
      </c>
      <c r="K195" s="12" t="s">
        <v>107</v>
      </c>
      <c r="L195" s="12" t="s">
        <v>107</v>
      </c>
      <c r="M195" s="12" t="s">
        <v>106</v>
      </c>
      <c r="N195" s="12" t="s">
        <v>106</v>
      </c>
      <c r="O195" s="11" t="s">
        <v>280</v>
      </c>
      <c r="P195" s="11" t="s">
        <v>280</v>
      </c>
      <c r="Q195" s="12" t="s">
        <v>106</v>
      </c>
      <c r="R195" s="12" t="s">
        <v>106</v>
      </c>
      <c r="S195" s="12" t="s">
        <v>106</v>
      </c>
      <c r="T195" s="12" t="s">
        <v>106</v>
      </c>
      <c r="U195" s="12" t="s">
        <v>106</v>
      </c>
      <c r="V195" s="12" t="s">
        <v>106</v>
      </c>
      <c r="W195" s="12" t="s">
        <v>106</v>
      </c>
      <c r="X195" s="12" t="s">
        <v>106</v>
      </c>
      <c r="Y195" s="12" t="s">
        <v>106</v>
      </c>
      <c r="Z195" s="12" t="s">
        <v>106</v>
      </c>
      <c r="AA195" s="12" t="s">
        <v>107</v>
      </c>
      <c r="AB195" s="12" t="s">
        <v>107</v>
      </c>
      <c r="AC195" s="12" t="s">
        <v>106</v>
      </c>
      <c r="AD195" s="12" t="s">
        <v>106</v>
      </c>
      <c r="AE195" s="12" t="s">
        <v>106</v>
      </c>
      <c r="AF195" s="12" t="s">
        <v>106</v>
      </c>
      <c r="AG195" s="12" t="s">
        <v>106</v>
      </c>
      <c r="AH195" s="12" t="s">
        <v>106</v>
      </c>
      <c r="AI195" s="12" t="s">
        <v>106</v>
      </c>
      <c r="AJ195" s="12" t="s">
        <v>106</v>
      </c>
      <c r="AK195" s="12" t="s">
        <v>106</v>
      </c>
      <c r="AL195" s="12" t="s">
        <v>106</v>
      </c>
      <c r="AM195" s="12" t="s">
        <v>106</v>
      </c>
      <c r="AN195" s="12" t="s">
        <v>106</v>
      </c>
      <c r="AO195" s="12">
        <v>2</v>
      </c>
      <c r="AP195" s="12">
        <v>2</v>
      </c>
      <c r="AQ195" s="12" t="s">
        <v>106</v>
      </c>
      <c r="AR195" s="12" t="s">
        <v>106</v>
      </c>
      <c r="AS195" s="12" t="s">
        <v>107</v>
      </c>
      <c r="AT195" s="12" t="s">
        <v>107</v>
      </c>
      <c r="AU195" s="12" t="s">
        <v>106</v>
      </c>
      <c r="AV195" s="12" t="s">
        <v>106</v>
      </c>
      <c r="AW195" s="12" t="s">
        <v>107</v>
      </c>
      <c r="AX195" s="12" t="s">
        <v>107</v>
      </c>
      <c r="AY195" s="12" t="s">
        <v>106</v>
      </c>
      <c r="AZ195" s="12" t="s">
        <v>106</v>
      </c>
      <c r="BA195" s="12" t="s">
        <v>106</v>
      </c>
      <c r="BB195" s="12" t="s">
        <v>106</v>
      </c>
      <c r="BC195" s="12" t="s">
        <v>106</v>
      </c>
      <c r="BD195" s="12" t="s">
        <v>106</v>
      </c>
      <c r="BE195" s="12" t="s">
        <v>106</v>
      </c>
      <c r="BF195" s="12" t="s">
        <v>106</v>
      </c>
      <c r="BG195" s="12" t="s">
        <v>106</v>
      </c>
      <c r="BH195" s="12" t="s">
        <v>106</v>
      </c>
      <c r="BI195" s="12" t="s">
        <v>107</v>
      </c>
      <c r="BJ195" s="12" t="s">
        <v>107</v>
      </c>
      <c r="BK195" s="12" t="s">
        <v>106</v>
      </c>
      <c r="BL195" s="12" t="s">
        <v>106</v>
      </c>
      <c r="BM195" s="12">
        <v>2</v>
      </c>
      <c r="BN195" s="12">
        <v>3</v>
      </c>
      <c r="BO195" s="12" t="s">
        <v>107</v>
      </c>
      <c r="BP195" s="12" t="s">
        <v>107</v>
      </c>
    </row>
    <row r="196" spans="1:68" x14ac:dyDescent="0.25">
      <c r="A196" s="14">
        <v>2016</v>
      </c>
      <c r="B196" s="14" t="s">
        <v>103</v>
      </c>
      <c r="C196" s="12">
        <v>1</v>
      </c>
      <c r="D196" s="12">
        <v>1</v>
      </c>
      <c r="E196" s="12" t="s">
        <v>106</v>
      </c>
      <c r="F196" s="12" t="s">
        <v>106</v>
      </c>
      <c r="G196" s="12" t="s">
        <v>106</v>
      </c>
      <c r="H196" s="12" t="s">
        <v>106</v>
      </c>
      <c r="I196" s="12" t="s">
        <v>106</v>
      </c>
      <c r="J196" s="12" t="s">
        <v>106</v>
      </c>
      <c r="K196" s="12" t="s">
        <v>106</v>
      </c>
      <c r="L196" s="12" t="s">
        <v>106</v>
      </c>
      <c r="M196" s="12" t="s">
        <v>107</v>
      </c>
      <c r="N196" s="12" t="s">
        <v>107</v>
      </c>
      <c r="O196" s="11" t="s">
        <v>280</v>
      </c>
      <c r="P196" s="11" t="s">
        <v>280</v>
      </c>
      <c r="Q196" s="12" t="s">
        <v>106</v>
      </c>
      <c r="R196" s="12" t="s">
        <v>106</v>
      </c>
      <c r="S196" s="12" t="s">
        <v>107</v>
      </c>
      <c r="T196" s="12" t="s">
        <v>107</v>
      </c>
      <c r="U196" s="12" t="s">
        <v>106</v>
      </c>
      <c r="V196" s="12" t="s">
        <v>106</v>
      </c>
      <c r="W196" s="12">
        <v>2</v>
      </c>
      <c r="X196" s="12">
        <v>3</v>
      </c>
      <c r="Y196" s="12">
        <v>3</v>
      </c>
      <c r="Z196" s="12">
        <v>3</v>
      </c>
      <c r="AA196" s="12" t="s">
        <v>106</v>
      </c>
      <c r="AB196" s="12" t="s">
        <v>106</v>
      </c>
      <c r="AC196" s="12">
        <v>1</v>
      </c>
      <c r="AD196" s="12">
        <v>2</v>
      </c>
      <c r="AE196" s="12" t="s">
        <v>107</v>
      </c>
      <c r="AF196" s="12" t="s">
        <v>107</v>
      </c>
      <c r="AG196" s="12" t="s">
        <v>106</v>
      </c>
      <c r="AH196" s="12" t="s">
        <v>106</v>
      </c>
      <c r="AI196" s="12" t="s">
        <v>106</v>
      </c>
      <c r="AJ196" s="12" t="s">
        <v>106</v>
      </c>
      <c r="AK196" s="12" t="s">
        <v>106</v>
      </c>
      <c r="AL196" s="12" t="s">
        <v>106</v>
      </c>
      <c r="AM196" s="12" t="s">
        <v>107</v>
      </c>
      <c r="AN196" s="12" t="s">
        <v>107</v>
      </c>
      <c r="AO196" s="12">
        <v>0</v>
      </c>
      <c r="AP196" s="12">
        <v>1</v>
      </c>
      <c r="AQ196" s="12" t="s">
        <v>107</v>
      </c>
      <c r="AR196" s="12" t="s">
        <v>107</v>
      </c>
      <c r="AS196" s="12">
        <v>1</v>
      </c>
      <c r="AT196" s="12">
        <v>3</v>
      </c>
      <c r="AU196" s="12" t="s">
        <v>107</v>
      </c>
      <c r="AV196" s="12" t="s">
        <v>107</v>
      </c>
      <c r="AW196" s="12" t="s">
        <v>107</v>
      </c>
      <c r="AX196" s="12" t="s">
        <v>107</v>
      </c>
      <c r="AY196" s="12">
        <v>2</v>
      </c>
      <c r="AZ196" s="12">
        <v>3</v>
      </c>
      <c r="BA196" s="12" t="s">
        <v>107</v>
      </c>
      <c r="BB196" s="12" t="s">
        <v>107</v>
      </c>
      <c r="BC196" s="12" t="s">
        <v>106</v>
      </c>
      <c r="BD196" s="12" t="s">
        <v>106</v>
      </c>
      <c r="BE196" s="12">
        <v>2</v>
      </c>
      <c r="BF196" s="12">
        <v>3</v>
      </c>
      <c r="BG196" s="12" t="s">
        <v>107</v>
      </c>
      <c r="BH196" s="12" t="s">
        <v>107</v>
      </c>
      <c r="BI196" s="12" t="s">
        <v>107</v>
      </c>
      <c r="BJ196" s="12" t="s">
        <v>107</v>
      </c>
      <c r="BK196" s="12" t="s">
        <v>107</v>
      </c>
      <c r="BL196" s="12" t="s">
        <v>107</v>
      </c>
      <c r="BM196" s="12" t="s">
        <v>106</v>
      </c>
      <c r="BN196" s="12" t="s">
        <v>106</v>
      </c>
      <c r="BO196" s="12" t="s">
        <v>106</v>
      </c>
      <c r="BP196" s="12" t="s">
        <v>106</v>
      </c>
    </row>
    <row r="197" spans="1:68" x14ac:dyDescent="0.25">
      <c r="A197" s="14">
        <v>2016</v>
      </c>
      <c r="B197" s="14" t="s">
        <v>254</v>
      </c>
      <c r="C197" s="12" t="s">
        <v>106</v>
      </c>
      <c r="D197" s="12" t="s">
        <v>106</v>
      </c>
      <c r="E197" s="12" t="s">
        <v>106</v>
      </c>
      <c r="F197" s="12" t="s">
        <v>106</v>
      </c>
      <c r="G197" s="12" t="s">
        <v>106</v>
      </c>
      <c r="H197" s="12" t="s">
        <v>106</v>
      </c>
      <c r="I197" s="12" t="s">
        <v>107</v>
      </c>
      <c r="J197" s="12" t="s">
        <v>107</v>
      </c>
      <c r="K197" s="12" t="s">
        <v>106</v>
      </c>
      <c r="L197" s="12" t="s">
        <v>106</v>
      </c>
      <c r="M197" s="12" t="s">
        <v>107</v>
      </c>
      <c r="N197" s="12" t="s">
        <v>107</v>
      </c>
      <c r="O197" s="11" t="s">
        <v>280</v>
      </c>
      <c r="P197" s="11" t="s">
        <v>280</v>
      </c>
      <c r="Q197" s="12" t="s">
        <v>106</v>
      </c>
      <c r="R197" s="12" t="s">
        <v>106</v>
      </c>
      <c r="S197" s="12">
        <v>1</v>
      </c>
      <c r="T197" s="12">
        <v>2</v>
      </c>
      <c r="U197" s="12" t="s">
        <v>106</v>
      </c>
      <c r="V197" s="12" t="s">
        <v>106</v>
      </c>
      <c r="W197" s="12" t="s">
        <v>106</v>
      </c>
      <c r="X197" s="12" t="s">
        <v>106</v>
      </c>
      <c r="Y197" s="12" t="s">
        <v>106</v>
      </c>
      <c r="Z197" s="12" t="s">
        <v>106</v>
      </c>
      <c r="AA197" s="12" t="s">
        <v>107</v>
      </c>
      <c r="AB197" s="12" t="s">
        <v>107</v>
      </c>
      <c r="AC197" s="12" t="s">
        <v>106</v>
      </c>
      <c r="AD197" s="12" t="s">
        <v>106</v>
      </c>
      <c r="AE197" s="12" t="s">
        <v>106</v>
      </c>
      <c r="AF197" s="12" t="s">
        <v>106</v>
      </c>
      <c r="AG197" s="12" t="s">
        <v>106</v>
      </c>
      <c r="AH197" s="12" t="s">
        <v>106</v>
      </c>
      <c r="AI197" s="12" t="s">
        <v>107</v>
      </c>
      <c r="AJ197" s="12" t="s">
        <v>107</v>
      </c>
      <c r="AK197" s="12" t="s">
        <v>106</v>
      </c>
      <c r="AL197" s="12" t="s">
        <v>106</v>
      </c>
      <c r="AM197" s="12" t="s">
        <v>107</v>
      </c>
      <c r="AN197" s="12" t="s">
        <v>107</v>
      </c>
      <c r="AO197" s="12" t="s">
        <v>106</v>
      </c>
      <c r="AP197" s="12" t="s">
        <v>106</v>
      </c>
      <c r="AQ197" s="12" t="s">
        <v>106</v>
      </c>
      <c r="AR197" s="12" t="s">
        <v>106</v>
      </c>
      <c r="AS197" s="12" t="s">
        <v>106</v>
      </c>
      <c r="AT197" s="12" t="s">
        <v>106</v>
      </c>
      <c r="AU197" s="12" t="s">
        <v>106</v>
      </c>
      <c r="AV197" s="12" t="s">
        <v>106</v>
      </c>
      <c r="AW197" s="12" t="s">
        <v>106</v>
      </c>
      <c r="AX197" s="12" t="s">
        <v>106</v>
      </c>
      <c r="AY197" s="12" t="s">
        <v>106</v>
      </c>
      <c r="AZ197" s="12" t="s">
        <v>106</v>
      </c>
      <c r="BA197" s="12" t="s">
        <v>106</v>
      </c>
      <c r="BB197" s="12" t="s">
        <v>106</v>
      </c>
      <c r="BC197" s="12" t="s">
        <v>106</v>
      </c>
      <c r="BD197" s="12" t="s">
        <v>106</v>
      </c>
      <c r="BE197" s="12" t="s">
        <v>106</v>
      </c>
      <c r="BF197" s="12" t="s">
        <v>106</v>
      </c>
      <c r="BG197" s="12" t="s">
        <v>106</v>
      </c>
      <c r="BH197" s="12" t="s">
        <v>106</v>
      </c>
      <c r="BI197" s="12" t="s">
        <v>106</v>
      </c>
      <c r="BJ197" s="12" t="s">
        <v>106</v>
      </c>
      <c r="BK197" s="12" t="s">
        <v>106</v>
      </c>
      <c r="BL197" s="12" t="s">
        <v>106</v>
      </c>
      <c r="BM197" s="12" t="s">
        <v>106</v>
      </c>
      <c r="BN197" s="12" t="s">
        <v>106</v>
      </c>
      <c r="BO197" s="12">
        <v>1</v>
      </c>
      <c r="BP197" s="12">
        <v>2</v>
      </c>
    </row>
    <row r="198" spans="1:68" x14ac:dyDescent="0.25">
      <c r="A198" s="14">
        <v>2016</v>
      </c>
      <c r="B198" s="14" t="s">
        <v>306</v>
      </c>
      <c r="C198" s="12" t="s">
        <v>106</v>
      </c>
      <c r="D198" s="12" t="s">
        <v>106</v>
      </c>
      <c r="E198" s="12" t="s">
        <v>106</v>
      </c>
      <c r="F198" s="12" t="s">
        <v>106</v>
      </c>
      <c r="G198" s="12" t="s">
        <v>106</v>
      </c>
      <c r="H198" s="12" t="s">
        <v>106</v>
      </c>
      <c r="I198" s="12" t="s">
        <v>106</v>
      </c>
      <c r="J198" s="12" t="s">
        <v>106</v>
      </c>
      <c r="K198" s="12" t="s">
        <v>106</v>
      </c>
      <c r="L198" s="12" t="s">
        <v>106</v>
      </c>
      <c r="M198" s="12" t="s">
        <v>106</v>
      </c>
      <c r="N198" s="12" t="s">
        <v>106</v>
      </c>
      <c r="O198" s="11" t="s">
        <v>280</v>
      </c>
      <c r="P198" s="11" t="s">
        <v>280</v>
      </c>
      <c r="Q198" s="12" t="s">
        <v>106</v>
      </c>
      <c r="R198" s="12" t="s">
        <v>106</v>
      </c>
      <c r="S198" s="12" t="s">
        <v>106</v>
      </c>
      <c r="T198" s="12" t="s">
        <v>106</v>
      </c>
      <c r="U198" s="12" t="s">
        <v>106</v>
      </c>
      <c r="V198" s="12" t="s">
        <v>106</v>
      </c>
      <c r="W198" s="12" t="s">
        <v>106</v>
      </c>
      <c r="X198" s="12" t="s">
        <v>106</v>
      </c>
      <c r="Y198" s="12" t="s">
        <v>106</v>
      </c>
      <c r="Z198" s="12" t="s">
        <v>106</v>
      </c>
      <c r="AA198" s="12" t="s">
        <v>106</v>
      </c>
      <c r="AB198" s="12" t="s">
        <v>106</v>
      </c>
      <c r="AC198" s="12" t="s">
        <v>106</v>
      </c>
      <c r="AD198" s="12" t="s">
        <v>106</v>
      </c>
      <c r="AE198" s="12" t="s">
        <v>106</v>
      </c>
      <c r="AF198" s="12" t="s">
        <v>106</v>
      </c>
      <c r="AG198" s="12" t="s">
        <v>106</v>
      </c>
      <c r="AH198" s="12" t="s">
        <v>106</v>
      </c>
      <c r="AI198" s="12" t="s">
        <v>106</v>
      </c>
      <c r="AJ198" s="12" t="s">
        <v>106</v>
      </c>
      <c r="AK198" s="12" t="s">
        <v>106</v>
      </c>
      <c r="AL198" s="12" t="s">
        <v>106</v>
      </c>
      <c r="AM198" s="12" t="s">
        <v>106</v>
      </c>
      <c r="AN198" s="12" t="s">
        <v>106</v>
      </c>
      <c r="AO198" s="12" t="s">
        <v>106</v>
      </c>
      <c r="AP198" s="12" t="s">
        <v>106</v>
      </c>
      <c r="AQ198" s="12" t="s">
        <v>106</v>
      </c>
      <c r="AR198" s="12" t="s">
        <v>106</v>
      </c>
      <c r="AS198" s="12" t="s">
        <v>106</v>
      </c>
      <c r="AT198" s="12" t="s">
        <v>106</v>
      </c>
      <c r="AU198" s="12" t="s">
        <v>106</v>
      </c>
      <c r="AV198" s="12" t="s">
        <v>106</v>
      </c>
      <c r="AW198" s="12" t="s">
        <v>106</v>
      </c>
      <c r="AX198" s="12" t="s">
        <v>106</v>
      </c>
      <c r="AY198" s="12" t="s">
        <v>106</v>
      </c>
      <c r="AZ198" s="12" t="s">
        <v>106</v>
      </c>
      <c r="BA198" s="12" t="s">
        <v>106</v>
      </c>
      <c r="BB198" s="12" t="s">
        <v>106</v>
      </c>
      <c r="BC198" s="12" t="s">
        <v>106</v>
      </c>
      <c r="BD198" s="12" t="s">
        <v>106</v>
      </c>
      <c r="BE198" s="12" t="s">
        <v>106</v>
      </c>
      <c r="BF198" s="12" t="s">
        <v>106</v>
      </c>
      <c r="BG198" s="12" t="s">
        <v>106</v>
      </c>
      <c r="BH198" s="12" t="s">
        <v>106</v>
      </c>
      <c r="BI198" s="12" t="s">
        <v>106</v>
      </c>
      <c r="BJ198" s="12" t="s">
        <v>106</v>
      </c>
      <c r="BK198" s="12" t="s">
        <v>106</v>
      </c>
      <c r="BL198" s="12" t="s">
        <v>106</v>
      </c>
      <c r="BM198" s="12" t="s">
        <v>106</v>
      </c>
      <c r="BN198" s="12" t="s">
        <v>106</v>
      </c>
      <c r="BO198" s="12" t="s">
        <v>106</v>
      </c>
      <c r="BP198" s="12" t="s">
        <v>106</v>
      </c>
    </row>
    <row r="199" spans="1:68" x14ac:dyDescent="0.25">
      <c r="A199" s="14">
        <v>2016</v>
      </c>
      <c r="B199" s="14" t="s">
        <v>255</v>
      </c>
      <c r="C199" s="12" t="s">
        <v>106</v>
      </c>
      <c r="D199" s="12" t="s">
        <v>106</v>
      </c>
      <c r="E199" s="12" t="s">
        <v>106</v>
      </c>
      <c r="F199" s="12" t="s">
        <v>106</v>
      </c>
      <c r="G199" s="12" t="s">
        <v>106</v>
      </c>
      <c r="H199" s="12" t="s">
        <v>106</v>
      </c>
      <c r="I199" s="12" t="s">
        <v>107</v>
      </c>
      <c r="J199" s="12" t="s">
        <v>107</v>
      </c>
      <c r="K199" s="12" t="s">
        <v>106</v>
      </c>
      <c r="L199" s="12" t="s">
        <v>106</v>
      </c>
      <c r="M199" s="12" t="s">
        <v>106</v>
      </c>
      <c r="N199" s="12" t="s">
        <v>106</v>
      </c>
      <c r="O199" s="11" t="s">
        <v>280</v>
      </c>
      <c r="P199" s="11" t="s">
        <v>280</v>
      </c>
      <c r="Q199" s="12" t="s">
        <v>106</v>
      </c>
      <c r="R199" s="12" t="s">
        <v>106</v>
      </c>
      <c r="S199" s="12" t="s">
        <v>106</v>
      </c>
      <c r="T199" s="12" t="s">
        <v>106</v>
      </c>
      <c r="U199" s="12" t="s">
        <v>106</v>
      </c>
      <c r="V199" s="12" t="s">
        <v>106</v>
      </c>
      <c r="W199" s="12" t="s">
        <v>107</v>
      </c>
      <c r="X199" s="12" t="s">
        <v>107</v>
      </c>
      <c r="Y199" s="12" t="s">
        <v>106</v>
      </c>
      <c r="Z199" s="12" t="s">
        <v>106</v>
      </c>
      <c r="AA199" s="12" t="s">
        <v>106</v>
      </c>
      <c r="AB199" s="12" t="s">
        <v>106</v>
      </c>
      <c r="AC199" s="12" t="s">
        <v>106</v>
      </c>
      <c r="AD199" s="12" t="s">
        <v>106</v>
      </c>
      <c r="AE199" s="12" t="s">
        <v>106</v>
      </c>
      <c r="AF199" s="12" t="s">
        <v>106</v>
      </c>
      <c r="AG199" s="12" t="s">
        <v>106</v>
      </c>
      <c r="AH199" s="12" t="s">
        <v>106</v>
      </c>
      <c r="AI199" s="12" t="s">
        <v>106</v>
      </c>
      <c r="AJ199" s="12" t="s">
        <v>106</v>
      </c>
      <c r="AK199" s="12" t="s">
        <v>107</v>
      </c>
      <c r="AL199" s="12" t="s">
        <v>107</v>
      </c>
      <c r="AM199" s="12" t="s">
        <v>106</v>
      </c>
      <c r="AN199" s="12" t="s">
        <v>106</v>
      </c>
      <c r="AO199" s="12" t="s">
        <v>106</v>
      </c>
      <c r="AP199" s="12" t="s">
        <v>106</v>
      </c>
      <c r="AQ199" s="12" t="s">
        <v>106</v>
      </c>
      <c r="AR199" s="12" t="s">
        <v>106</v>
      </c>
      <c r="AS199" s="12" t="s">
        <v>107</v>
      </c>
      <c r="AT199" s="12" t="s">
        <v>107</v>
      </c>
      <c r="AU199" s="12" t="s">
        <v>106</v>
      </c>
      <c r="AV199" s="12" t="s">
        <v>106</v>
      </c>
      <c r="AW199" s="12" t="s">
        <v>107</v>
      </c>
      <c r="AX199" s="12" t="s">
        <v>107</v>
      </c>
      <c r="AY199" s="12" t="s">
        <v>106</v>
      </c>
      <c r="AZ199" s="12" t="s">
        <v>106</v>
      </c>
      <c r="BA199" s="12" t="s">
        <v>106</v>
      </c>
      <c r="BB199" s="12" t="s">
        <v>106</v>
      </c>
      <c r="BC199" s="12" t="s">
        <v>106</v>
      </c>
      <c r="BD199" s="12" t="s">
        <v>106</v>
      </c>
      <c r="BE199" s="12" t="s">
        <v>106</v>
      </c>
      <c r="BF199" s="12" t="s">
        <v>106</v>
      </c>
      <c r="BG199" s="12" t="s">
        <v>107</v>
      </c>
      <c r="BH199" s="12" t="s">
        <v>107</v>
      </c>
      <c r="BI199" s="12" t="s">
        <v>106</v>
      </c>
      <c r="BJ199" s="12" t="s">
        <v>106</v>
      </c>
      <c r="BK199" s="12" t="s">
        <v>106</v>
      </c>
      <c r="BL199" s="12" t="s">
        <v>106</v>
      </c>
      <c r="BM199" s="12" t="s">
        <v>106</v>
      </c>
      <c r="BN199" s="12" t="s">
        <v>106</v>
      </c>
      <c r="BO199" s="12" t="s">
        <v>107</v>
      </c>
      <c r="BP199" s="12" t="s">
        <v>107</v>
      </c>
    </row>
    <row r="200" spans="1:68" x14ac:dyDescent="0.25">
      <c r="A200" s="14">
        <v>2016</v>
      </c>
      <c r="B200" s="14" t="s">
        <v>104</v>
      </c>
      <c r="C200" s="12" t="s">
        <v>107</v>
      </c>
      <c r="D200" s="12" t="s">
        <v>107</v>
      </c>
      <c r="E200" s="12" t="s">
        <v>106</v>
      </c>
      <c r="F200" s="12" t="s">
        <v>106</v>
      </c>
      <c r="G200" s="12">
        <v>1</v>
      </c>
      <c r="H200" s="12">
        <v>2</v>
      </c>
      <c r="I200" s="12" t="s">
        <v>107</v>
      </c>
      <c r="J200" s="12" t="s">
        <v>107</v>
      </c>
      <c r="K200" s="12" t="s">
        <v>106</v>
      </c>
      <c r="L200" s="12" t="s">
        <v>106</v>
      </c>
      <c r="M200" s="12" t="s">
        <v>107</v>
      </c>
      <c r="N200" s="12" t="s">
        <v>107</v>
      </c>
      <c r="O200" s="11" t="s">
        <v>280</v>
      </c>
      <c r="P200" s="11" t="s">
        <v>280</v>
      </c>
      <c r="Q200" s="12" t="s">
        <v>106</v>
      </c>
      <c r="R200" s="12" t="s">
        <v>106</v>
      </c>
      <c r="S200" s="12" t="s">
        <v>107</v>
      </c>
      <c r="T200" s="12" t="s">
        <v>107</v>
      </c>
      <c r="U200" s="12" t="s">
        <v>106</v>
      </c>
      <c r="V200" s="12" t="s">
        <v>106</v>
      </c>
      <c r="W200" s="12" t="s">
        <v>106</v>
      </c>
      <c r="X200" s="12" t="s">
        <v>106</v>
      </c>
      <c r="Y200" s="12" t="s">
        <v>107</v>
      </c>
      <c r="Z200" s="12" t="s">
        <v>107</v>
      </c>
      <c r="AA200" s="12" t="s">
        <v>106</v>
      </c>
      <c r="AB200" s="12" t="s">
        <v>106</v>
      </c>
      <c r="AC200" s="12" t="s">
        <v>106</v>
      </c>
      <c r="AD200" s="12" t="s">
        <v>106</v>
      </c>
      <c r="AE200" s="12" t="s">
        <v>107</v>
      </c>
      <c r="AF200" s="12" t="s">
        <v>107</v>
      </c>
      <c r="AG200" s="12" t="s">
        <v>106</v>
      </c>
      <c r="AH200" s="12" t="s">
        <v>106</v>
      </c>
      <c r="AI200" s="12" t="s">
        <v>106</v>
      </c>
      <c r="AJ200" s="12" t="s">
        <v>106</v>
      </c>
      <c r="AK200" s="12" t="s">
        <v>107</v>
      </c>
      <c r="AL200" s="12" t="s">
        <v>107</v>
      </c>
      <c r="AM200" s="12" t="s">
        <v>106</v>
      </c>
      <c r="AN200" s="12" t="s">
        <v>106</v>
      </c>
      <c r="AO200" s="12" t="s">
        <v>106</v>
      </c>
      <c r="AP200" s="12" t="s">
        <v>106</v>
      </c>
      <c r="AQ200" s="12" t="s">
        <v>107</v>
      </c>
      <c r="AR200" s="12" t="s">
        <v>107</v>
      </c>
      <c r="AS200" s="12" t="s">
        <v>106</v>
      </c>
      <c r="AT200" s="12" t="s">
        <v>106</v>
      </c>
      <c r="AU200" s="12">
        <v>1</v>
      </c>
      <c r="AV200" s="12">
        <v>2</v>
      </c>
      <c r="AW200" s="12" t="s">
        <v>106</v>
      </c>
      <c r="AX200" s="12" t="s">
        <v>106</v>
      </c>
      <c r="AY200" s="12" t="s">
        <v>107</v>
      </c>
      <c r="AZ200" s="12" t="s">
        <v>107</v>
      </c>
      <c r="BA200" s="12" t="s">
        <v>107</v>
      </c>
      <c r="BB200" s="12" t="s">
        <v>107</v>
      </c>
      <c r="BC200" s="12" t="s">
        <v>106</v>
      </c>
      <c r="BD200" s="12" t="s">
        <v>106</v>
      </c>
      <c r="BE200" s="12" t="s">
        <v>107</v>
      </c>
      <c r="BF200" s="12" t="s">
        <v>107</v>
      </c>
      <c r="BG200" s="12" t="s">
        <v>107</v>
      </c>
      <c r="BH200" s="12" t="s">
        <v>107</v>
      </c>
      <c r="BI200" s="12" t="s">
        <v>107</v>
      </c>
      <c r="BJ200" s="12" t="s">
        <v>107</v>
      </c>
      <c r="BK200" s="12" t="s">
        <v>106</v>
      </c>
      <c r="BL200" s="12" t="s">
        <v>106</v>
      </c>
      <c r="BM200" s="12" t="s">
        <v>106</v>
      </c>
      <c r="BN200" s="12" t="s">
        <v>106</v>
      </c>
      <c r="BO200" s="12" t="s">
        <v>106</v>
      </c>
      <c r="BP200" s="12" t="s">
        <v>106</v>
      </c>
    </row>
    <row r="201" spans="1:68" x14ac:dyDescent="0.25">
      <c r="A201" s="14">
        <v>2016</v>
      </c>
      <c r="B201" s="14" t="s">
        <v>105</v>
      </c>
      <c r="C201" s="12">
        <v>1</v>
      </c>
      <c r="D201" s="12">
        <v>1</v>
      </c>
      <c r="E201" s="12" t="s">
        <v>107</v>
      </c>
      <c r="F201" s="12" t="s">
        <v>107</v>
      </c>
      <c r="G201" s="12">
        <v>1</v>
      </c>
      <c r="H201" s="12">
        <v>2</v>
      </c>
      <c r="I201" s="12">
        <v>1</v>
      </c>
      <c r="J201" s="12">
        <v>2</v>
      </c>
      <c r="K201" s="12">
        <v>1</v>
      </c>
      <c r="L201" s="12">
        <v>2</v>
      </c>
      <c r="M201" s="12" t="s">
        <v>107</v>
      </c>
      <c r="N201" s="12" t="s">
        <v>107</v>
      </c>
      <c r="O201" s="11" t="s">
        <v>280</v>
      </c>
      <c r="P201" s="11" t="s">
        <v>280</v>
      </c>
      <c r="Q201" s="12" t="s">
        <v>106</v>
      </c>
      <c r="R201" s="12" t="s">
        <v>106</v>
      </c>
      <c r="S201" s="12" t="s">
        <v>106</v>
      </c>
      <c r="T201" s="12" t="s">
        <v>106</v>
      </c>
      <c r="U201" s="12" t="s">
        <v>106</v>
      </c>
      <c r="V201" s="12" t="s">
        <v>106</v>
      </c>
      <c r="W201" s="12" t="s">
        <v>106</v>
      </c>
      <c r="X201" s="12" t="s">
        <v>106</v>
      </c>
      <c r="Y201" s="12" t="s">
        <v>107</v>
      </c>
      <c r="Z201" s="12" t="s">
        <v>107</v>
      </c>
      <c r="AA201" s="12" t="s">
        <v>107</v>
      </c>
      <c r="AB201" s="12" t="s">
        <v>107</v>
      </c>
      <c r="AC201" s="12" t="s">
        <v>106</v>
      </c>
      <c r="AD201" s="12" t="s">
        <v>106</v>
      </c>
      <c r="AE201" s="12" t="s">
        <v>107</v>
      </c>
      <c r="AF201" s="12" t="s">
        <v>107</v>
      </c>
      <c r="AG201" s="12" t="s">
        <v>107</v>
      </c>
      <c r="AH201" s="12" t="s">
        <v>107</v>
      </c>
      <c r="AI201" s="12" t="s">
        <v>107</v>
      </c>
      <c r="AJ201" s="12" t="s">
        <v>107</v>
      </c>
      <c r="AK201" s="12" t="s">
        <v>107</v>
      </c>
      <c r="AL201" s="12" t="s">
        <v>107</v>
      </c>
      <c r="AM201" s="12" t="s">
        <v>107</v>
      </c>
      <c r="AN201" s="12" t="s">
        <v>107</v>
      </c>
      <c r="AO201" s="12" t="s">
        <v>107</v>
      </c>
      <c r="AP201" s="12" t="s">
        <v>107</v>
      </c>
      <c r="AQ201" s="12" t="s">
        <v>107</v>
      </c>
      <c r="AR201" s="12" t="s">
        <v>107</v>
      </c>
      <c r="AS201" s="12" t="s">
        <v>107</v>
      </c>
      <c r="AT201" s="12" t="s">
        <v>107</v>
      </c>
      <c r="AU201" s="12" t="s">
        <v>107</v>
      </c>
      <c r="AV201" s="12" t="s">
        <v>107</v>
      </c>
      <c r="AW201" s="12">
        <v>1</v>
      </c>
      <c r="AX201" s="12">
        <v>2</v>
      </c>
      <c r="AY201" s="12">
        <v>1</v>
      </c>
      <c r="AZ201" s="12">
        <v>2</v>
      </c>
      <c r="BA201" s="12">
        <v>1</v>
      </c>
      <c r="BB201" s="12">
        <v>2</v>
      </c>
      <c r="BC201" s="12" t="s">
        <v>107</v>
      </c>
      <c r="BD201" s="12" t="s">
        <v>107</v>
      </c>
      <c r="BE201" s="12" t="s">
        <v>107</v>
      </c>
      <c r="BF201" s="12" t="s">
        <v>107</v>
      </c>
      <c r="BG201" s="12" t="s">
        <v>106</v>
      </c>
      <c r="BH201" s="12" t="s">
        <v>106</v>
      </c>
      <c r="BI201" s="12">
        <v>2</v>
      </c>
      <c r="BJ201" s="12">
        <v>3</v>
      </c>
      <c r="BK201" s="12" t="s">
        <v>106</v>
      </c>
      <c r="BL201" s="12" t="s">
        <v>106</v>
      </c>
      <c r="BM201" s="12">
        <v>4</v>
      </c>
      <c r="BN201" s="12">
        <v>4</v>
      </c>
      <c r="BO201" s="12" t="s">
        <v>107</v>
      </c>
      <c r="BP201" s="12" t="s">
        <v>107</v>
      </c>
    </row>
    <row r="202" spans="1:68" x14ac:dyDescent="0.25"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</row>
    <row r="203" spans="1:68" x14ac:dyDescent="0.25"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</row>
    <row r="204" spans="1:68" x14ac:dyDescent="0.25"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</row>
    <row r="205" spans="1:68" x14ac:dyDescent="0.25">
      <c r="C205" s="12"/>
      <c r="E205" s="12"/>
      <c r="G205" s="12"/>
      <c r="I205" s="12"/>
      <c r="K205" s="12"/>
      <c r="M205" s="12"/>
      <c r="O205" s="12"/>
      <c r="Q205" s="12"/>
      <c r="S205" s="12"/>
      <c r="U205" s="12"/>
      <c r="W205" s="12"/>
      <c r="Y205" s="12"/>
      <c r="AA205" s="12"/>
      <c r="AC205" s="12"/>
      <c r="AE205" s="12"/>
      <c r="AG205" s="12"/>
      <c r="AI205" s="12"/>
      <c r="AK205" s="12"/>
      <c r="AM205" s="12"/>
      <c r="AO205" s="12"/>
      <c r="AQ205" s="12"/>
      <c r="AS205" s="12"/>
      <c r="AU205" s="12"/>
      <c r="AW205" s="12"/>
      <c r="AY205" s="12"/>
      <c r="BA205" s="12"/>
      <c r="BC205" s="12"/>
      <c r="BE205" s="12"/>
      <c r="BG205" s="12"/>
      <c r="BI205" s="12"/>
      <c r="BK205" s="12"/>
      <c r="BM205" s="12"/>
      <c r="BO205" s="12"/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2:Q58"/>
  <sheetViews>
    <sheetView topLeftCell="A22" workbookViewId="0">
      <selection activeCell="B6" sqref="B6:D6"/>
    </sheetView>
  </sheetViews>
  <sheetFormatPr defaultRowHeight="15" x14ac:dyDescent="0.25"/>
  <cols>
    <col min="3" max="3" width="11.5703125" customWidth="1"/>
    <col min="4" max="4" width="13.85546875" customWidth="1"/>
    <col min="10" max="10" width="31" customWidth="1"/>
    <col min="11" max="11" width="10.7109375" customWidth="1"/>
    <col min="12" max="12" width="11.85546875" customWidth="1"/>
    <col min="13" max="13" width="5.140625" customWidth="1"/>
  </cols>
  <sheetData>
    <row r="2" spans="2:17" ht="28.5" x14ac:dyDescent="0.45">
      <c r="B2" s="79" t="s">
        <v>311</v>
      </c>
      <c r="C2" s="80"/>
      <c r="D2" s="80"/>
      <c r="E2" s="80"/>
      <c r="G2" s="61" t="s">
        <v>419</v>
      </c>
    </row>
    <row r="3" spans="2:17" x14ac:dyDescent="0.25">
      <c r="B3" s="48" t="s">
        <v>313</v>
      </c>
    </row>
    <row r="4" spans="2:17" x14ac:dyDescent="0.25">
      <c r="B4" s="48"/>
    </row>
    <row r="5" spans="2:17" ht="19.5" thickBot="1" x14ac:dyDescent="0.35">
      <c r="B5" s="48" t="s">
        <v>430</v>
      </c>
      <c r="C5" s="44"/>
      <c r="D5" s="44"/>
      <c r="I5" s="74" t="s">
        <v>425</v>
      </c>
      <c r="J5" s="75"/>
    </row>
    <row r="6" spans="2:17" ht="19.5" thickBot="1" x14ac:dyDescent="0.35">
      <c r="B6" s="76" t="s">
        <v>116</v>
      </c>
      <c r="C6" s="77"/>
      <c r="D6" s="78"/>
    </row>
    <row r="7" spans="2:17" x14ac:dyDescent="0.25">
      <c r="C7" s="47"/>
      <c r="D7" s="47"/>
      <c r="E7" s="47"/>
      <c r="F7" s="47"/>
      <c r="G7" s="47"/>
      <c r="H7" s="47"/>
      <c r="I7" s="47"/>
      <c r="J7" s="47"/>
    </row>
    <row r="8" spans="2:17" ht="15.75" thickBot="1" x14ac:dyDescent="0.3">
      <c r="B8" s="48" t="s">
        <v>314</v>
      </c>
    </row>
    <row r="9" spans="2:17" ht="19.5" thickBot="1" x14ac:dyDescent="0.35">
      <c r="B9" s="76" t="s">
        <v>32</v>
      </c>
      <c r="C9" s="77"/>
      <c r="D9" s="78"/>
    </row>
    <row r="10" spans="2:17" ht="18.75" x14ac:dyDescent="0.3">
      <c r="B10" s="44"/>
      <c r="C10" s="44"/>
      <c r="D10" s="44"/>
    </row>
    <row r="11" spans="2:17" ht="19.5" thickBot="1" x14ac:dyDescent="0.35">
      <c r="B11" s="44"/>
      <c r="C11" s="44"/>
      <c r="D11" s="44"/>
      <c r="G11" s="44" t="s">
        <v>404</v>
      </c>
      <c r="I11" s="44"/>
      <c r="Q11" s="51" t="s">
        <v>410</v>
      </c>
    </row>
    <row r="12" spans="2:17" ht="19.5" thickBot="1" x14ac:dyDescent="0.35">
      <c r="B12" s="44"/>
      <c r="C12" s="68" t="s">
        <v>278</v>
      </c>
      <c r="D12" s="68" t="s">
        <v>312</v>
      </c>
      <c r="G12" s="44" t="s">
        <v>426</v>
      </c>
      <c r="I12" s="53" t="s">
        <v>406</v>
      </c>
    </row>
    <row r="13" spans="2:17" ht="18.75" x14ac:dyDescent="0.3">
      <c r="B13" s="44"/>
      <c r="C13" s="68" t="s">
        <v>408</v>
      </c>
      <c r="D13" s="68" t="s">
        <v>307</v>
      </c>
      <c r="G13" s="44"/>
    </row>
    <row r="14" spans="2:17" ht="18.75" x14ac:dyDescent="0.3">
      <c r="B14" s="44">
        <v>2016</v>
      </c>
      <c r="C14" s="68">
        <f>INDEX('2015'!$B$2:$BQ$205,MATCH($B$9,'2015'!$B$2:$B$205,0),MATCH($B$6,'2015'!$B$2:$BQ$2,0))</f>
        <v>2</v>
      </c>
      <c r="D14" s="68">
        <f>INDEX('2015'!$B$3:$BQ$205,MATCH($B$9,'2015'!$B$3:$B$205,0),MATCH($B$6,'2015'!$B$3:$BQ$3,0))</f>
        <v>3</v>
      </c>
      <c r="H14" t="s">
        <v>278</v>
      </c>
      <c r="I14" t="s">
        <v>414</v>
      </c>
      <c r="J14" t="s">
        <v>415</v>
      </c>
    </row>
    <row r="15" spans="2:17" ht="18.75" x14ac:dyDescent="0.3">
      <c r="B15" s="44">
        <v>2015</v>
      </c>
      <c r="C15" s="68">
        <f>INDEX('2015'!$B$2:$BQ$205,MATCH($B$9,'2015'!$B$2:$B$205,0),MATCH($B$6,'2015'!$B$2:$BQ$2,0))</f>
        <v>2</v>
      </c>
      <c r="D15" s="68">
        <f>INDEX('2015'!$B$3:$BQ$205,MATCH($B$9,'2015'!$B$3:$B$205,0),MATCH($B$6,'2015'!$B$3:$BQ$3,0))</f>
        <v>3</v>
      </c>
      <c r="G15" s="44">
        <v>2004</v>
      </c>
      <c r="H15" s="44" t="e">
        <f>IF(OR(C26="c",C26="."),#N/A,C26)</f>
        <v>#N/A</v>
      </c>
      <c r="I15" s="44">
        <f>IF($I$12="Yes",IF(OR(C26="c",C26="."),#N/A,($C26-$D26)),0)</f>
        <v>0</v>
      </c>
      <c r="J15" s="44">
        <f>IF($I$12="Yes",IF(OR(C26="c",C26="."),#N/A,($C26+$D26)),0)</f>
        <v>0</v>
      </c>
    </row>
    <row r="16" spans="2:17" ht="18.75" x14ac:dyDescent="0.3">
      <c r="B16" s="44">
        <v>2014</v>
      </c>
      <c r="C16" s="68">
        <f>INDEX('2014'!$B$2:$BQ$205,MATCH($B$9,'2014'!$B$2:$B$205,0),MATCH($B$6,'2014'!$B$2:$BQ$2,0))</f>
        <v>3</v>
      </c>
      <c r="D16" s="68">
        <f>INDEX('2014'!$B$3:$BQ$205,MATCH($B$9,'2014'!$B$3:$B$205,0),MATCH($B$6,'2014'!$B$3:$BQ$3,0))</f>
        <v>4</v>
      </c>
      <c r="G16" s="44">
        <v>2005</v>
      </c>
      <c r="H16" s="44" t="e">
        <f>IF(OR(C25="c",C25="."),#N/A,C25)</f>
        <v>#N/A</v>
      </c>
      <c r="I16" s="44">
        <f>IF($I$12="Yes",IF(OR(C25="c",C25="."),#N/A,($C25-$D25)),0)</f>
        <v>0</v>
      </c>
      <c r="J16" s="44">
        <f>IF($I$12="Yes",IF(OR(C25="c",C25="."),#N/A,($C25+$D25)),0)</f>
        <v>0</v>
      </c>
    </row>
    <row r="17" spans="2:12" ht="18.75" x14ac:dyDescent="0.3">
      <c r="B17" s="44">
        <f>B16-1</f>
        <v>2013</v>
      </c>
      <c r="C17" s="68">
        <f>INDEX('2013'!$B$2:$BQ$205,MATCH($B$9,'2013'!$B$2:$B$205,0),MATCH($B$6,'2013'!$B$2:$BQ$2,0))</f>
        <v>3</v>
      </c>
      <c r="D17" s="68">
        <f>INDEX('2013'!$B$3:$BQ$205,MATCH($B$9,'2013'!$B$3:$B$205,0),MATCH($B$6,'2013'!$B$3:$BQ$3,0))</f>
        <v>3</v>
      </c>
      <c r="G17" s="44">
        <v>2006</v>
      </c>
      <c r="H17" s="44">
        <f>IF(OR(C24="c",C24="."),#N/A,C24)</f>
        <v>4</v>
      </c>
      <c r="I17" s="44">
        <f>IF($I$12="Yes",IF(OR(C24="c",C24="."),#N/A,($C24-$D24)),0)</f>
        <v>0</v>
      </c>
      <c r="J17" s="44">
        <f>IF($I$12="Yes",IF(OR(C24="c",C24="."),#N/A,($C24+$D24)),0)</f>
        <v>0</v>
      </c>
    </row>
    <row r="18" spans="2:12" ht="18.75" x14ac:dyDescent="0.3">
      <c r="B18" s="44">
        <f t="shared" ref="B18:B26" si="0">B17-1</f>
        <v>2012</v>
      </c>
      <c r="C18" s="68">
        <f>INDEX('2012'!$B$2:$BQ$205,MATCH($B$9,'2012'!$B$2:$B$205,0),MATCH($B$6,'2012'!$B$2:$BQ$2,0))</f>
        <v>3</v>
      </c>
      <c r="D18" s="68">
        <f>INDEX('2012'!$B$3:$BQ$205,MATCH($B$9,'2012'!$B$3:$B$205,0),MATCH($B$6,'2012'!$B$3:$BQ$3,0))</f>
        <v>3</v>
      </c>
      <c r="G18" s="44">
        <v>2007</v>
      </c>
      <c r="H18" s="44">
        <f>IF(OR(C23="c",C23="."),#N/A,C23)</f>
        <v>3</v>
      </c>
      <c r="I18" s="44">
        <f>IF($I$12="Yes",IF(OR(C23="c",C23="."),#N/A,($C23-$D23)),0)</f>
        <v>0</v>
      </c>
      <c r="J18" s="44">
        <f>IF($I$12="Yes",IF(OR(C23="c",C23="."),#N/A,($C23+$D23)),0)</f>
        <v>0</v>
      </c>
    </row>
    <row r="19" spans="2:12" ht="18.75" x14ac:dyDescent="0.3">
      <c r="B19" s="44">
        <f t="shared" si="0"/>
        <v>2011</v>
      </c>
      <c r="C19" s="68">
        <f>INDEX('2011'!$B$2:$BQ$205,MATCH($B$9,'2011'!$B$2:$B$205,0),MATCH($B$6,'2011'!$B$2:$BQ$2,0))</f>
        <v>5</v>
      </c>
      <c r="D19" s="68">
        <f>INDEX('2011'!$B$3:$BQ$205,MATCH($B$9,'2011'!$B$3:$B$205,0),MATCH($B$6,'2011'!$B$3:$BQ$3,0))</f>
        <v>5</v>
      </c>
      <c r="G19" s="44">
        <v>2008</v>
      </c>
      <c r="H19" s="44">
        <f>IF(OR(C22="c",C22="."),#N/A,C22)</f>
        <v>3</v>
      </c>
      <c r="I19" s="44">
        <f>IF($I$12="Yes",IF(OR(C22="c",C22="."),#N/A,($C22-$D22)),0)</f>
        <v>0</v>
      </c>
      <c r="J19" s="44">
        <f>IF($I$12="Yes",IF(OR(C22="c",C22="."),#N/A,($C22+$D22)),0)</f>
        <v>0</v>
      </c>
    </row>
    <row r="20" spans="2:12" ht="18.75" x14ac:dyDescent="0.3">
      <c r="B20" s="44">
        <f t="shared" si="0"/>
        <v>2010</v>
      </c>
      <c r="C20" s="68" t="str">
        <f>INDEX('2010'!$B$2:$BQ$205,MATCH($B$9,'2010'!$B$2:$B$205,0),MATCH($B$6,'2010'!$B$2:$BQ$2,0))</f>
        <v>c</v>
      </c>
      <c r="D20" s="68" t="str">
        <f>INDEX('2010'!$B$3:$BQ$205,MATCH($B$9,'2010'!$B$3:$B$205,0),MATCH($B$6,'2010'!$B$3:$BQ$3,0))</f>
        <v>c</v>
      </c>
      <c r="G20" s="44">
        <v>2009</v>
      </c>
      <c r="H20" s="44">
        <f>IF(OR(C21="c",C21="."),#N/A,C21)</f>
        <v>2</v>
      </c>
      <c r="I20" s="44">
        <f>IF($I$12="Yes",IF(OR(C21="c",C21="."),#N/A,($C21-$D21)),0)</f>
        <v>0</v>
      </c>
      <c r="J20" s="44">
        <f>IF($I$12="Yes",IF(OR(C21="c",C21="."),#N/A,($C21+$D21)),0)</f>
        <v>0</v>
      </c>
    </row>
    <row r="21" spans="2:12" ht="18.75" x14ac:dyDescent="0.3">
      <c r="B21" s="44">
        <f t="shared" si="0"/>
        <v>2009</v>
      </c>
      <c r="C21" s="68">
        <f>INDEX('2009'!$B$2:$BQ$205,MATCH($B$9,'2009'!$B$2:$B$205,0),MATCH($B$6,'2009'!$B$2:$BQ$2,0))</f>
        <v>2</v>
      </c>
      <c r="D21" s="68">
        <f>INDEX('2009'!$B$3:$BQ$205,MATCH($B$9,'2009'!$B$3:$B$205,0),MATCH($B$6,'2009'!$B$3:$BQ$3,0))</f>
        <v>3</v>
      </c>
      <c r="G21" s="44">
        <v>2010</v>
      </c>
      <c r="H21" s="44" t="e">
        <f>IF(OR(C20="c",C20="."),#N/A,C20)</f>
        <v>#N/A</v>
      </c>
      <c r="I21" s="44">
        <f>IF($I$12="Yes",IF(OR(C20="c",C20="."),#N/A,($C20-$D20)),0)</f>
        <v>0</v>
      </c>
      <c r="J21" s="44">
        <f>IF($I$12="Yes",IF(OR(C20="c",C20="."),#N/A,($C20+$D20)),0)</f>
        <v>0</v>
      </c>
    </row>
    <row r="22" spans="2:12" ht="18.75" x14ac:dyDescent="0.3">
      <c r="B22" s="44">
        <f t="shared" si="0"/>
        <v>2008</v>
      </c>
      <c r="C22" s="68">
        <f>INDEX('2008'!$B$2:$BQ$205,MATCH($B$9,'2008'!$B$2:$B$205,0),MATCH($B$6,'2008'!$B$2:$BQ$2,0))</f>
        <v>3</v>
      </c>
      <c r="D22" s="68">
        <f>INDEX('2008'!$B$3:$BQ$205,MATCH($B$9,'2008'!$B$3:$B$205,0),MATCH($B$6,'2008'!$B$3:$BQ$3,0))</f>
        <v>4</v>
      </c>
      <c r="G22" s="44">
        <v>2011</v>
      </c>
      <c r="H22" s="44">
        <f>IF(OR(C19="c",C19="."),#N/A,C19)</f>
        <v>5</v>
      </c>
      <c r="I22" s="44">
        <f>IF($I$12="Yes",IF(OR(C19="c",C19="."),#N/A,($C19-$D19)),0)</f>
        <v>0</v>
      </c>
      <c r="J22" s="44">
        <f>IF($I$12="Yes",IF(OR(C19="c",C19="."),#N/A,($C19+$D19)),0)</f>
        <v>0</v>
      </c>
    </row>
    <row r="23" spans="2:12" ht="18.75" x14ac:dyDescent="0.3">
      <c r="B23" s="44">
        <f t="shared" si="0"/>
        <v>2007</v>
      </c>
      <c r="C23" s="68">
        <f>INDEX('2007'!$B$2:$BQ$205,MATCH($B$9,'2007'!$B$2:$B$205,0),MATCH($B$6,'2007'!$B$2:$BQ$2,0))</f>
        <v>3</v>
      </c>
      <c r="D23" s="68">
        <f>INDEX('2007'!$B$3:$BQ$205,MATCH($B$9,'2007'!$B$3:$B$205,0),MATCH($B$6,'2007'!$B$3:$BQ$3,0))</f>
        <v>3</v>
      </c>
      <c r="G23" s="44">
        <v>2012</v>
      </c>
      <c r="H23" s="44">
        <f>IF(OR(C18="c",C18="."),#N/A,C18)</f>
        <v>3</v>
      </c>
      <c r="I23" s="44">
        <f>IF($I$12="Yes",IF(OR(C18="c",C18="."),#N/A,($C18-$D18)),0)</f>
        <v>0</v>
      </c>
      <c r="J23" s="44">
        <f>IF($I$12="Yes",IF(OR(C18="c",C18="."),#N/A,($C18+$D18)),0)</f>
        <v>0</v>
      </c>
    </row>
    <row r="24" spans="2:12" ht="18.75" x14ac:dyDescent="0.3">
      <c r="B24" s="44">
        <f t="shared" si="0"/>
        <v>2006</v>
      </c>
      <c r="C24" s="68">
        <f>INDEX('2006'!$B$2:$BQ$205,MATCH($B$9,'2006'!$B$2:$B$205,0),MATCH($B$6,'2006'!$B$2:$BQ$2,0))</f>
        <v>4</v>
      </c>
      <c r="D24" s="68">
        <f>INDEX('2006'!$B$3:$BQ$205,MATCH($B$9,'2006'!$B$3:$B$205,0),MATCH($B$6,'2006'!$B$3:$BQ$3,0))</f>
        <v>4</v>
      </c>
      <c r="G24" s="44">
        <v>2013</v>
      </c>
      <c r="H24" s="44">
        <f>IF(OR(C17="c",C17="."),#N/A,C17)</f>
        <v>3</v>
      </c>
      <c r="I24" s="44">
        <f>IF($I$12="Yes",IF(OR(C17="c",C17="."),#N/A,($C17-$D17)),0)</f>
        <v>0</v>
      </c>
      <c r="J24" s="44">
        <f>IF($I$12="Yes",IF(OR(C17="c",C17="."),#N/A,($C17+$D17)),0)</f>
        <v>0</v>
      </c>
    </row>
    <row r="25" spans="2:12" ht="18.75" x14ac:dyDescent="0.3">
      <c r="B25" s="44">
        <f t="shared" si="0"/>
        <v>2005</v>
      </c>
      <c r="C25" s="68" t="str">
        <f>INDEX('2005'!$B$2:$BQ$205,MATCH($B$9,'2005'!$B$2:$B$205,0),MATCH($B$6,'2005'!$B$2:$BQ$2,0))</f>
        <v>.</v>
      </c>
      <c r="D25" s="68" t="str">
        <f>INDEX('2005'!$B$3:$BQ$205,MATCH($B$9,'2005'!$B$3:$B$205,0),MATCH($B$6,'2005'!$B$3:$BQ$3,0))</f>
        <v>.</v>
      </c>
      <c r="G25" s="44">
        <v>2014</v>
      </c>
      <c r="H25" s="44">
        <f>IF(OR(C16="c",C16="."),#N/A,C16)</f>
        <v>3</v>
      </c>
      <c r="I25" s="44">
        <f>IF($I$12="Yes",IF(OR(C16="c",C16="."),#N/A,($C16-$D16)),0)</f>
        <v>0</v>
      </c>
      <c r="J25" s="44">
        <f>IF($I$12="Yes",IF(OR(C16="c",C16="."),#N/A,($C16+$D16)),0)</f>
        <v>0</v>
      </c>
    </row>
    <row r="26" spans="2:12" ht="18.75" x14ac:dyDescent="0.3">
      <c r="B26" s="44">
        <f t="shared" si="0"/>
        <v>2004</v>
      </c>
      <c r="C26" s="68" t="str">
        <f>INDEX('2004'!$B$2:$BQ$205,MATCH($B$9,'2004'!$B$2:$B$205,0),MATCH($B$6,'2004'!$B$2:$BQ$2,0))</f>
        <v>c</v>
      </c>
      <c r="D26" s="68" t="str">
        <f>INDEX('2004'!$B$3:$BQ$205,MATCH($B$9,'2004'!$B$3:$B$205,0),MATCH($B$6,'2004'!$B$3:$BQ$3,0))</f>
        <v>c</v>
      </c>
      <c r="G26" s="44">
        <v>2015</v>
      </c>
      <c r="H26" s="44">
        <f>IF(OR(C15="c",C15="."),#N/A,C15)</f>
        <v>2</v>
      </c>
      <c r="I26" s="44">
        <f>IF($I$12="Yes",IF(OR(C15="c",C15="."),#N/A,($C15-$D15)),0)</f>
        <v>0</v>
      </c>
      <c r="J26" s="44">
        <f>IF($I$12="Yes",IF(OR(C15="c",C15="."),#N/A,($C15+$D15)),0)</f>
        <v>0</v>
      </c>
    </row>
    <row r="27" spans="2:12" ht="18.75" x14ac:dyDescent="0.3">
      <c r="B27" s="44"/>
      <c r="D27" s="44"/>
      <c r="G27" s="44">
        <v>2016</v>
      </c>
      <c r="H27" s="44">
        <f>IF(OR(C14="c",C14="."),#N/A,C14)</f>
        <v>2</v>
      </c>
      <c r="I27" s="44">
        <f>IF($I$12="Yes",IF(OR(C14="c",C14="."),#N/A,($C14-$D14)),0)</f>
        <v>0</v>
      </c>
      <c r="J27" s="44">
        <f>IF($I$12="Yes",IF(OR(C14="c",C14="."),#N/A,($C14+$D14)),0)</f>
        <v>0</v>
      </c>
    </row>
    <row r="28" spans="2:12" x14ac:dyDescent="0.25">
      <c r="H28" t="str">
        <f>B6&amp;", number born in "&amp;B9&amp;" (000s)"</f>
        <v>Ealing, number born in France (000s)</v>
      </c>
    </row>
    <row r="29" spans="2:12" ht="18.75" x14ac:dyDescent="0.3">
      <c r="J29" s="44"/>
      <c r="K29" s="51"/>
      <c r="L29" s="51"/>
    </row>
    <row r="30" spans="2:12" ht="18.75" x14ac:dyDescent="0.3">
      <c r="J30" s="44"/>
      <c r="K30" s="51"/>
      <c r="L30" s="51"/>
    </row>
    <row r="31" spans="2:12" ht="18.75" x14ac:dyDescent="0.3">
      <c r="J31" s="44"/>
      <c r="K31" s="51"/>
      <c r="L31" s="51"/>
    </row>
    <row r="32" spans="2:12" ht="18.75" x14ac:dyDescent="0.3">
      <c r="J32" s="44"/>
      <c r="K32" s="51"/>
      <c r="L32" s="51"/>
    </row>
    <row r="33" spans="10:12" ht="18.75" x14ac:dyDescent="0.3">
      <c r="J33" s="44"/>
      <c r="K33" s="51"/>
      <c r="L33" s="51"/>
    </row>
    <row r="34" spans="10:12" ht="18.75" x14ac:dyDescent="0.3">
      <c r="J34" s="44"/>
      <c r="K34" s="51"/>
      <c r="L34" s="51"/>
    </row>
    <row r="35" spans="10:12" ht="18.75" x14ac:dyDescent="0.3">
      <c r="J35" s="44"/>
      <c r="K35" s="51"/>
      <c r="L35" s="51"/>
    </row>
    <row r="36" spans="10:12" ht="18.75" x14ac:dyDescent="0.3">
      <c r="J36" s="44"/>
      <c r="K36" s="51"/>
      <c r="L36" s="51"/>
    </row>
    <row r="37" spans="10:12" ht="18.75" x14ac:dyDescent="0.3">
      <c r="J37" s="44"/>
      <c r="K37" s="51"/>
      <c r="L37" s="51"/>
    </row>
    <row r="38" spans="10:12" ht="18.75" x14ac:dyDescent="0.3">
      <c r="J38" s="44"/>
      <c r="K38" s="51"/>
      <c r="L38" s="51"/>
    </row>
    <row r="39" spans="10:12" ht="18.75" x14ac:dyDescent="0.3">
      <c r="J39" s="44"/>
      <c r="K39" s="51"/>
      <c r="L39" s="51"/>
    </row>
    <row r="40" spans="10:12" ht="18.75" x14ac:dyDescent="0.3">
      <c r="J40" s="44"/>
      <c r="K40" s="51"/>
      <c r="L40" s="51"/>
    </row>
    <row r="41" spans="10:12" ht="18.75" x14ac:dyDescent="0.3">
      <c r="J41" s="44"/>
      <c r="K41" s="51"/>
      <c r="L41" s="51"/>
    </row>
    <row r="42" spans="10:12" ht="18.75" x14ac:dyDescent="0.3">
      <c r="J42" s="44"/>
      <c r="K42" s="51"/>
      <c r="L42" s="51"/>
    </row>
    <row r="43" spans="10:12" ht="18.75" x14ac:dyDescent="0.3">
      <c r="J43" s="44"/>
      <c r="K43" s="51"/>
      <c r="L43" s="51"/>
    </row>
    <row r="44" spans="10:12" ht="18.75" x14ac:dyDescent="0.3">
      <c r="J44" s="44"/>
      <c r="K44" s="51"/>
      <c r="L44" s="51"/>
    </row>
    <row r="45" spans="10:12" ht="18.75" x14ac:dyDescent="0.3">
      <c r="J45" s="44"/>
    </row>
    <row r="46" spans="10:12" ht="18.75" x14ac:dyDescent="0.3">
      <c r="J46" s="44"/>
    </row>
    <row r="47" spans="10:12" ht="18.75" x14ac:dyDescent="0.3">
      <c r="J47" s="44"/>
    </row>
    <row r="48" spans="10:12" ht="18.75" x14ac:dyDescent="0.3">
      <c r="J48" s="44" t="s">
        <v>411</v>
      </c>
    </row>
    <row r="49" spans="10:11" ht="18.75" x14ac:dyDescent="0.3">
      <c r="J49" s="44"/>
    </row>
    <row r="50" spans="10:11" ht="18.75" x14ac:dyDescent="0.3">
      <c r="J50" s="44" t="s">
        <v>412</v>
      </c>
    </row>
    <row r="51" spans="10:11" ht="18.75" x14ac:dyDescent="0.3">
      <c r="J51" s="44" t="s">
        <v>412</v>
      </c>
    </row>
    <row r="52" spans="10:11" ht="18.75" x14ac:dyDescent="0.3">
      <c r="J52" s="54" t="s">
        <v>413</v>
      </c>
    </row>
    <row r="54" spans="10:11" ht="18.75" x14ac:dyDescent="0.3">
      <c r="J54" s="44" t="str">
        <f>INDEX('2010'!$B$3:$B$205,MATCH(LARGE('2010'!$C$3:$C$205,2),'2010'!$C$3:$C$205,0))</f>
        <v>United Kingdom</v>
      </c>
      <c r="K54" t="str">
        <f>VLOOKUP(LARGE('2010'!$C$3:$C$205,2),'2010'!$C$3:$BR$205,67,FALSE)</f>
        <v>United Kingdom</v>
      </c>
    </row>
    <row r="55" spans="10:11" ht="18.75" x14ac:dyDescent="0.3">
      <c r="J55" s="44" t="str">
        <f>INDEX('2010'!$B$3:$B$205,MATCH(LARGE('2010'!$C$3:$C$205,3),'2010'!$C$3:$C$205,0))</f>
        <v>Nigeria</v>
      </c>
      <c r="K55" t="str">
        <f>VLOOKUP(LARGE('2010'!$C$3:$C$205,3),'2010'!$C$3:$GR$205,67,FALSE)</f>
        <v>Nigeria</v>
      </c>
    </row>
    <row r="56" spans="10:11" ht="18.75" x14ac:dyDescent="0.3">
      <c r="J56" s="44" t="str">
        <f>INDEX('2010'!$B$3:$B$205,MATCH(LARGE('2010'!$C$3:$C$205,4),'2010'!$C$3:$C$205,0))</f>
        <v>Bangladesh</v>
      </c>
      <c r="K56" t="str">
        <f>VLOOKUP(LARGE('2010'!$C$3:$C$205,4),'2010'!$C$3:$BR$205,67,FALSE)</f>
        <v>Bangladesh</v>
      </c>
    </row>
    <row r="57" spans="10:11" ht="18.75" x14ac:dyDescent="0.3">
      <c r="J57" s="44" t="str">
        <f>INDEX('2010'!$B$3:$B$205,MATCH(LARGE('2010'!$C$3:$C$205,5),'2010'!$C$3:$C$205,0))</f>
        <v>Bangladesh</v>
      </c>
      <c r="K57" t="str">
        <f>VLOOKUP(LARGE('2010'!$C$3:$C$205,6),'2010'!$C$3:$BR$205,67,FALSE)</f>
        <v>Ghana</v>
      </c>
    </row>
    <row r="58" spans="10:11" ht="18.75" x14ac:dyDescent="0.3">
      <c r="J58" s="44" t="str">
        <f>INDEX('2010'!$B$3:$B$205,MATCH(LARGE('2010'!$C$3:$C$205,6),'2010'!$C$3:$C$205,0))</f>
        <v>Ghana</v>
      </c>
      <c r="K58">
        <f>VLOOKUP(LARGE('2010'!$C$3:$C$205,6),'2010'!$C$3:$C$205,1,FALSE)</f>
        <v>3</v>
      </c>
    </row>
  </sheetData>
  <mergeCells count="4">
    <mergeCell ref="B9:D9"/>
    <mergeCell ref="B6:D6"/>
    <mergeCell ref="I5:J5"/>
    <mergeCell ref="B2:E2"/>
  </mergeCells>
  <dataValidations count="3">
    <dataValidation type="list" allowBlank="1" showInputMessage="1" showErrorMessage="1" sqref="B9">
      <formula1>countries</formula1>
    </dataValidation>
    <dataValidation type="list" allowBlank="1" showInputMessage="1" showErrorMessage="1" sqref="B6">
      <formula1>boroughs</formula1>
    </dataValidation>
    <dataValidation type="list" allowBlank="1" showInputMessage="1" showErrorMessage="1" sqref="I12">
      <formula1>graph</formula1>
    </dataValidation>
  </dataValidations>
  <hyperlinks>
    <hyperlink ref="I5" location="'Compare areas'!A1" display="Click to return to index"/>
    <hyperlink ref="I5:J5" location="Index!A1" display="Click to return to index"/>
  </hyperlink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2:M53"/>
  <sheetViews>
    <sheetView topLeftCell="A16" workbookViewId="0">
      <selection activeCell="B10" sqref="B10"/>
    </sheetView>
  </sheetViews>
  <sheetFormatPr defaultRowHeight="15" x14ac:dyDescent="0.25"/>
  <cols>
    <col min="2" max="2" width="29.140625" customWidth="1"/>
    <col min="3" max="3" width="11.5703125" customWidth="1"/>
    <col min="4" max="4" width="13.85546875" customWidth="1"/>
    <col min="7" max="7" width="13.28515625" customWidth="1"/>
    <col min="10" max="10" width="11.140625" customWidth="1"/>
    <col min="11" max="11" width="14.42578125" customWidth="1"/>
    <col min="12" max="12" width="11.85546875" customWidth="1"/>
    <col min="13" max="13" width="5.140625" customWidth="1"/>
  </cols>
  <sheetData>
    <row r="2" spans="2:13" ht="28.5" x14ac:dyDescent="0.45">
      <c r="B2" s="45" t="s">
        <v>311</v>
      </c>
      <c r="C2" s="46"/>
      <c r="D2" s="45"/>
      <c r="E2" s="45"/>
      <c r="G2" s="61" t="s">
        <v>419</v>
      </c>
    </row>
    <row r="3" spans="2:13" x14ac:dyDescent="0.25">
      <c r="B3" s="48" t="s">
        <v>313</v>
      </c>
    </row>
    <row r="4" spans="2:13" x14ac:dyDescent="0.25"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</row>
    <row r="5" spans="2:13" ht="15.75" thickBot="1" x14ac:dyDescent="0.3">
      <c r="B5" s="48" t="s">
        <v>314</v>
      </c>
      <c r="F5" s="74" t="s">
        <v>425</v>
      </c>
      <c r="G5" s="75"/>
    </row>
    <row r="6" spans="2:13" ht="19.5" thickBot="1" x14ac:dyDescent="0.35">
      <c r="B6" s="76" t="s">
        <v>74</v>
      </c>
      <c r="C6" s="83"/>
    </row>
    <row r="7" spans="2:13" ht="18.75" x14ac:dyDescent="0.3">
      <c r="B7" s="44"/>
      <c r="C7" s="44"/>
      <c r="D7" s="44"/>
    </row>
    <row r="8" spans="2:13" ht="15.75" thickBot="1" x14ac:dyDescent="0.3">
      <c r="C8" s="48" t="s">
        <v>316</v>
      </c>
    </row>
    <row r="9" spans="2:13" ht="19.5" thickBot="1" x14ac:dyDescent="0.35">
      <c r="C9" s="49">
        <v>2008</v>
      </c>
      <c r="F9" s="49">
        <v>2016</v>
      </c>
    </row>
    <row r="11" spans="2:13" ht="18.75" x14ac:dyDescent="0.3">
      <c r="J11" s="66"/>
    </row>
    <row r="12" spans="2:13" x14ac:dyDescent="0.25">
      <c r="C12" s="70"/>
      <c r="D12" s="70"/>
      <c r="E12" s="70"/>
      <c r="F12" s="70"/>
      <c r="G12" s="70"/>
      <c r="H12" s="70"/>
      <c r="I12" s="84" t="str">
        <f>"change between "&amp;C9&amp;" and "&amp;F9&amp;" 000s"</f>
        <v>change between 2008 and 2016 000s</v>
      </c>
      <c r="J12" s="85"/>
    </row>
    <row r="13" spans="2:13" ht="18.75" customHeight="1" x14ac:dyDescent="0.3">
      <c r="C13" s="71" t="s">
        <v>278</v>
      </c>
      <c r="D13" s="71" t="s">
        <v>312</v>
      </c>
      <c r="E13" s="70"/>
      <c r="F13" s="71" t="s">
        <v>278</v>
      </c>
      <c r="G13" s="71" t="s">
        <v>312</v>
      </c>
      <c r="H13" s="70"/>
      <c r="I13" s="85"/>
      <c r="J13" s="85"/>
    </row>
    <row r="14" spans="2:13" ht="18.75" x14ac:dyDescent="0.3">
      <c r="C14" s="72" t="s">
        <v>427</v>
      </c>
      <c r="D14" s="72" t="s">
        <v>307</v>
      </c>
      <c r="E14" s="73"/>
      <c r="F14" s="72" t="s">
        <v>427</v>
      </c>
      <c r="G14" s="72" t="s">
        <v>307</v>
      </c>
      <c r="H14" s="73"/>
      <c r="I14" s="86"/>
      <c r="J14" s="86"/>
    </row>
    <row r="15" spans="2:13" ht="18.75" x14ac:dyDescent="0.3">
      <c r="B15" s="44" t="s">
        <v>108</v>
      </c>
      <c r="C15" s="51">
        <f ca="1">INDEX(INDIRECT(Notes!$B$59),MATCH($B$6,INDIRECT(Notes!$C$59),0),MATCH($B15,INDIRECT(Notes!$D$59),0))</f>
        <v>1</v>
      </c>
      <c r="D15" s="51">
        <f ca="1">INDEX(INDIRECT(Notes!$E$59),MATCH($B$6,INDIRECT(Notes!$F$59),0),MATCH($B15,INDIRECT(Notes!$G$59),0))</f>
        <v>1</v>
      </c>
      <c r="E15" s="51"/>
      <c r="F15" s="51">
        <f ca="1">INDEX(INDIRECT(Notes!$B$55),MATCH($B$6,INDIRECT(Notes!$C$55),0),MATCH($B15,INDIRECT(Notes!$D$55),0))</f>
        <v>6</v>
      </c>
      <c r="G15" s="51">
        <f ca="1">INDEX(INDIRECT(Notes!$E$55),MATCH($B$6,INDIRECT(Notes!$F$55),0),MATCH($B15,INDIRECT(Notes!$G$55),0))</f>
        <v>4</v>
      </c>
      <c r="H15" s="51"/>
      <c r="I15" s="81">
        <f ca="1">IFERROR(F15-C15,"n/a")</f>
        <v>5</v>
      </c>
      <c r="J15" s="82"/>
    </row>
    <row r="16" spans="2:13" ht="18.75" x14ac:dyDescent="0.3">
      <c r="B16" s="44" t="s">
        <v>109</v>
      </c>
      <c r="C16" s="51">
        <f ca="1">INDEX(INDIRECT(Notes!$B$59),MATCH($B$6,INDIRECT(Notes!$C$59),0),MATCH($B16,INDIRECT(Notes!$D$59),0))</f>
        <v>2</v>
      </c>
      <c r="D16" s="51">
        <f ca="1">INDEX(INDIRECT(Notes!$E$59),MATCH($B$6,INDIRECT(Notes!$F$59),0),MATCH($B16,INDIRECT(Notes!$G$59),0))</f>
        <v>2</v>
      </c>
      <c r="E16" s="51"/>
      <c r="F16" s="51">
        <f ca="1">INDEX(INDIRECT(Notes!$B$55),MATCH($B$6,INDIRECT(Notes!$C$55),0),MATCH($B16,INDIRECT(Notes!$D$55),0))</f>
        <v>12</v>
      </c>
      <c r="G16" s="51">
        <f ca="1">INDEX(INDIRECT(Notes!$E$55),MATCH($B$6,INDIRECT(Notes!$F$55),0),MATCH($B16,INDIRECT(Notes!$G$55),0))</f>
        <v>7</v>
      </c>
      <c r="I16" s="81">
        <f t="shared" ref="I16:I46" ca="1" si="0">IFERROR(F16-C16,"n/a")</f>
        <v>10</v>
      </c>
      <c r="J16" s="82"/>
    </row>
    <row r="17" spans="2:10" ht="18.75" x14ac:dyDescent="0.3">
      <c r="B17" s="44" t="s">
        <v>110</v>
      </c>
      <c r="C17" s="51" t="str">
        <f ca="1">INDEX(INDIRECT(Notes!$B$59),MATCH($B$6,INDIRECT(Notes!$C$59),0),MATCH($B17,INDIRECT(Notes!$D$59),0))</f>
        <v>.</v>
      </c>
      <c r="D17" s="51" t="str">
        <f ca="1">INDEX(INDIRECT(Notes!$E$59),MATCH($B$6,INDIRECT(Notes!$F$59),0),MATCH($B17,INDIRECT(Notes!$G$59),0))</f>
        <v>.</v>
      </c>
      <c r="E17" s="51"/>
      <c r="F17" s="51" t="str">
        <f ca="1">INDEX(INDIRECT(Notes!$B$55),MATCH($B$6,INDIRECT(Notes!$C$55),0),MATCH($B17,INDIRECT(Notes!$D$55),0))</f>
        <v>c</v>
      </c>
      <c r="G17" s="51" t="str">
        <f ca="1">INDEX(INDIRECT(Notes!$E$55),MATCH($B$6,INDIRECT(Notes!$F$55),0),MATCH($B17,INDIRECT(Notes!$G$55),0))</f>
        <v>c</v>
      </c>
      <c r="I17" s="81" t="str">
        <f t="shared" ca="1" si="0"/>
        <v>n/a</v>
      </c>
      <c r="J17" s="82"/>
    </row>
    <row r="18" spans="2:10" ht="18.75" x14ac:dyDescent="0.3">
      <c r="B18" s="44" t="s">
        <v>111</v>
      </c>
      <c r="C18" s="51">
        <f ca="1">INDEX(INDIRECT(Notes!$B$59),MATCH($B$6,INDIRECT(Notes!$C$59),0),MATCH($B18,INDIRECT(Notes!$D$59),0))</f>
        <v>4</v>
      </c>
      <c r="D18" s="51">
        <f ca="1">INDEX(INDIRECT(Notes!$E$59),MATCH($B$6,INDIRECT(Notes!$F$59),0),MATCH($B18,INDIRECT(Notes!$G$59),0))</f>
        <v>3</v>
      </c>
      <c r="E18" s="51"/>
      <c r="F18" s="51">
        <f ca="1">INDEX(INDIRECT(Notes!$B$55),MATCH($B$6,INDIRECT(Notes!$C$55),0),MATCH($B18,INDIRECT(Notes!$D$55),0))</f>
        <v>9</v>
      </c>
      <c r="G18" s="51">
        <f ca="1">INDEX(INDIRECT(Notes!$E$55),MATCH($B$6,INDIRECT(Notes!$F$55),0),MATCH($B18,INDIRECT(Notes!$G$55),0))</f>
        <v>5</v>
      </c>
      <c r="I18" s="81">
        <f t="shared" ca="1" si="0"/>
        <v>5</v>
      </c>
      <c r="J18" s="82"/>
    </row>
    <row r="19" spans="2:10" ht="18.75" x14ac:dyDescent="0.3">
      <c r="B19" s="44" t="s">
        <v>112</v>
      </c>
      <c r="C19" s="51" t="str">
        <f ca="1">INDEX(INDIRECT(Notes!$B$59),MATCH($B$6,INDIRECT(Notes!$C$59),0),MATCH($B19,INDIRECT(Notes!$D$59),0))</f>
        <v>.</v>
      </c>
      <c r="D19" s="51" t="str">
        <f ca="1">INDEX(INDIRECT(Notes!$E$59),MATCH($B$6,INDIRECT(Notes!$F$59),0),MATCH($B19,INDIRECT(Notes!$G$59),0))</f>
        <v>.</v>
      </c>
      <c r="E19" s="51"/>
      <c r="F19" s="51">
        <f ca="1">INDEX(INDIRECT(Notes!$B$55),MATCH($B$6,INDIRECT(Notes!$C$55),0),MATCH($B19,INDIRECT(Notes!$D$55),0))</f>
        <v>3</v>
      </c>
      <c r="G19" s="51">
        <f ca="1">INDEX(INDIRECT(Notes!$E$55),MATCH($B$6,INDIRECT(Notes!$F$55),0),MATCH($B19,INDIRECT(Notes!$G$55),0))</f>
        <v>3</v>
      </c>
      <c r="I19" s="81" t="str">
        <f t="shared" ca="1" si="0"/>
        <v>n/a</v>
      </c>
      <c r="J19" s="82"/>
    </row>
    <row r="20" spans="2:10" ht="18.75" x14ac:dyDescent="0.3">
      <c r="B20" s="44" t="s">
        <v>113</v>
      </c>
      <c r="C20" s="51" t="str">
        <f ca="1">INDEX(INDIRECT(Notes!$B$59),MATCH($B$6,INDIRECT(Notes!$C$59),0),MATCH($B20,INDIRECT(Notes!$D$59),0))</f>
        <v>.</v>
      </c>
      <c r="D20" s="51" t="str">
        <f ca="1">INDEX(INDIRECT(Notes!$E$59),MATCH($B$6,INDIRECT(Notes!$F$59),0),MATCH($B20,INDIRECT(Notes!$G$59),0))</f>
        <v>.</v>
      </c>
      <c r="E20" s="51"/>
      <c r="F20" s="51" t="str">
        <f ca="1">INDEX(INDIRECT(Notes!$B$55),MATCH($B$6,INDIRECT(Notes!$C$55),0),MATCH($B20,INDIRECT(Notes!$D$55),0))</f>
        <v>c</v>
      </c>
      <c r="G20" s="51" t="str">
        <f ca="1">INDEX(INDIRECT(Notes!$E$55),MATCH($B$6,INDIRECT(Notes!$F$55),0),MATCH($B20,INDIRECT(Notes!$G$55),0))</f>
        <v>c</v>
      </c>
      <c r="I20" s="81" t="str">
        <f t="shared" ca="1" si="0"/>
        <v>n/a</v>
      </c>
      <c r="J20" s="82"/>
    </row>
    <row r="21" spans="2:10" ht="18.75" x14ac:dyDescent="0.3">
      <c r="B21" s="44" t="s">
        <v>115</v>
      </c>
      <c r="C21" s="51" t="str">
        <f ca="1">INDEX(INDIRECT(Notes!$B$59),MATCH($B$6,INDIRECT(Notes!$C$59),0),MATCH($B21,INDIRECT(Notes!$D$59),0))</f>
        <v>c</v>
      </c>
      <c r="D21" s="51" t="str">
        <f ca="1">INDEX(INDIRECT(Notes!$E$59),MATCH($B$6,INDIRECT(Notes!$F$59),0),MATCH($B21,INDIRECT(Notes!$G$59),0))</f>
        <v>c</v>
      </c>
      <c r="E21" s="51"/>
      <c r="F21" s="51">
        <f ca="1">INDEX(INDIRECT(Notes!$B$55),MATCH($B$6,INDIRECT(Notes!$C$55),0),MATCH($B21,INDIRECT(Notes!$D$55),0))</f>
        <v>5</v>
      </c>
      <c r="G21" s="51">
        <f ca="1">INDEX(INDIRECT(Notes!$E$55),MATCH($B$6,INDIRECT(Notes!$F$55),0),MATCH($B21,INDIRECT(Notes!$G$55),0))</f>
        <v>4</v>
      </c>
      <c r="I21" s="81" t="str">
        <f t="shared" ca="1" si="0"/>
        <v>n/a</v>
      </c>
      <c r="J21" s="82"/>
    </row>
    <row r="22" spans="2:10" ht="18.75" x14ac:dyDescent="0.3">
      <c r="B22" s="44" t="s">
        <v>116</v>
      </c>
      <c r="C22" s="51" t="str">
        <f ca="1">INDEX(INDIRECT(Notes!$B$59),MATCH($B$6,INDIRECT(Notes!$C$59),0),MATCH($B22,INDIRECT(Notes!$D$59),0))</f>
        <v>.</v>
      </c>
      <c r="D22" s="51" t="str">
        <f ca="1">INDEX(INDIRECT(Notes!$E$59),MATCH($B$6,INDIRECT(Notes!$F$59),0),MATCH($B22,INDIRECT(Notes!$G$59),0))</f>
        <v>.</v>
      </c>
      <c r="E22" s="51"/>
      <c r="F22" s="51">
        <f ca="1">INDEX(INDIRECT(Notes!$B$55),MATCH($B$6,INDIRECT(Notes!$C$55),0),MATCH($B22,INDIRECT(Notes!$D$55),0))</f>
        <v>3</v>
      </c>
      <c r="G22" s="51">
        <f ca="1">INDEX(INDIRECT(Notes!$E$55),MATCH($B$6,INDIRECT(Notes!$F$55),0),MATCH($B22,INDIRECT(Notes!$G$55),0))</f>
        <v>4</v>
      </c>
      <c r="I22" s="81" t="str">
        <f t="shared" ca="1" si="0"/>
        <v>n/a</v>
      </c>
      <c r="J22" s="82"/>
    </row>
    <row r="23" spans="2:10" ht="18.75" x14ac:dyDescent="0.3">
      <c r="B23" s="44" t="s">
        <v>117</v>
      </c>
      <c r="C23" s="51">
        <f ca="1">INDEX(INDIRECT(Notes!$B$59),MATCH($B$6,INDIRECT(Notes!$C$59),0),MATCH($B23,INDIRECT(Notes!$D$59),0))</f>
        <v>2</v>
      </c>
      <c r="D23" s="51">
        <f ca="1">INDEX(INDIRECT(Notes!$E$59),MATCH($B$6,INDIRECT(Notes!$F$59),0),MATCH($B23,INDIRECT(Notes!$G$59),0))</f>
        <v>2</v>
      </c>
      <c r="E23" s="51"/>
      <c r="F23" s="51">
        <f ca="1">INDEX(INDIRECT(Notes!$B$55),MATCH($B$6,INDIRECT(Notes!$C$55),0),MATCH($B23,INDIRECT(Notes!$D$55),0))</f>
        <v>3</v>
      </c>
      <c r="G23" s="51">
        <f ca="1">INDEX(INDIRECT(Notes!$E$55),MATCH($B$6,INDIRECT(Notes!$F$55),0),MATCH($B23,INDIRECT(Notes!$G$55),0))</f>
        <v>3</v>
      </c>
      <c r="I23" s="81">
        <f t="shared" ca="1" si="0"/>
        <v>1</v>
      </c>
      <c r="J23" s="82"/>
    </row>
    <row r="24" spans="2:10" ht="18.75" x14ac:dyDescent="0.3">
      <c r="B24" s="44" t="s">
        <v>118</v>
      </c>
      <c r="C24" s="51">
        <f ca="1">INDEX(INDIRECT(Notes!$B$59),MATCH($B$6,INDIRECT(Notes!$C$59),0),MATCH($B24,INDIRECT(Notes!$D$59),0))</f>
        <v>1</v>
      </c>
      <c r="D24" s="51">
        <f ca="1">INDEX(INDIRECT(Notes!$E$59),MATCH($B$6,INDIRECT(Notes!$F$59),0),MATCH($B24,INDIRECT(Notes!$G$59),0))</f>
        <v>2</v>
      </c>
      <c r="E24" s="51"/>
      <c r="F24" s="51">
        <f ca="1">INDEX(INDIRECT(Notes!$B$55),MATCH($B$6,INDIRECT(Notes!$C$55),0),MATCH($B24,INDIRECT(Notes!$D$55),0))</f>
        <v>3</v>
      </c>
      <c r="G24" s="51">
        <f ca="1">INDEX(INDIRECT(Notes!$E$55),MATCH($B$6,INDIRECT(Notes!$F$55),0),MATCH($B24,INDIRECT(Notes!$G$55),0))</f>
        <v>4</v>
      </c>
      <c r="I24" s="81">
        <f t="shared" ca="1" si="0"/>
        <v>2</v>
      </c>
      <c r="J24" s="82"/>
    </row>
    <row r="25" spans="2:10" ht="18.75" x14ac:dyDescent="0.3">
      <c r="B25" s="44" t="s">
        <v>139</v>
      </c>
      <c r="C25" s="51">
        <f ca="1">INDEX(INDIRECT(Notes!$B$59),MATCH($B$6,INDIRECT(Notes!$C$59),0),MATCH($B25,INDIRECT(Notes!$D$59),0))</f>
        <v>1</v>
      </c>
      <c r="D25" s="51">
        <f ca="1">INDEX(INDIRECT(Notes!$E$59),MATCH($B$6,INDIRECT(Notes!$F$59),0),MATCH($B25,INDIRECT(Notes!$G$59),0))</f>
        <v>1</v>
      </c>
      <c r="E25" s="51"/>
      <c r="F25" s="51" t="str">
        <f ca="1">INDEX(INDIRECT(Notes!$B$55),MATCH($B$6,INDIRECT(Notes!$C$55),0),MATCH($B25,INDIRECT(Notes!$D$55),0))</f>
        <v>c</v>
      </c>
      <c r="G25" s="51" t="str">
        <f ca="1">INDEX(INDIRECT(Notes!$E$55),MATCH($B$6,INDIRECT(Notes!$F$55),0),MATCH($B25,INDIRECT(Notes!$G$55),0))</f>
        <v>c</v>
      </c>
      <c r="I25" s="81" t="str">
        <f t="shared" ca="1" si="0"/>
        <v>n/a</v>
      </c>
      <c r="J25" s="82"/>
    </row>
    <row r="26" spans="2:10" ht="18.75" x14ac:dyDescent="0.3">
      <c r="B26" s="44" t="s">
        <v>119</v>
      </c>
      <c r="C26" s="51" t="str">
        <f ca="1">INDEX(INDIRECT(Notes!$B$59),MATCH($B$6,INDIRECT(Notes!$C$59),0),MATCH($B26,INDIRECT(Notes!$D$59),0))</f>
        <v>c</v>
      </c>
      <c r="D26" s="51" t="str">
        <f ca="1">INDEX(INDIRECT(Notes!$E$59),MATCH($B$6,INDIRECT(Notes!$F$59),0),MATCH($B26,INDIRECT(Notes!$G$59),0))</f>
        <v>c</v>
      </c>
      <c r="E26" s="51"/>
      <c r="F26" s="51" t="str">
        <f ca="1">INDEX(INDIRECT(Notes!$B$55),MATCH($B$6,INDIRECT(Notes!$C$55),0),MATCH($B26,INDIRECT(Notes!$D$55),0))</f>
        <v>.</v>
      </c>
      <c r="G26" s="51" t="str">
        <f ca="1">INDEX(INDIRECT(Notes!$E$55),MATCH($B$6,INDIRECT(Notes!$F$55),0),MATCH($B26,INDIRECT(Notes!$G$55),0))</f>
        <v>.</v>
      </c>
      <c r="I26" s="81" t="str">
        <f t="shared" ca="1" si="0"/>
        <v>n/a</v>
      </c>
      <c r="J26" s="82"/>
    </row>
    <row r="27" spans="2:10" ht="18.75" x14ac:dyDescent="0.3">
      <c r="B27" s="44" t="s">
        <v>140</v>
      </c>
      <c r="C27" s="51">
        <f ca="1">INDEX(INDIRECT(Notes!$B$59),MATCH($B$6,INDIRECT(Notes!$C$59),0),MATCH($B27,INDIRECT(Notes!$D$59),0))</f>
        <v>2</v>
      </c>
      <c r="D27" s="51">
        <f ca="1">INDEX(INDIRECT(Notes!$E$59),MATCH($B$6,INDIRECT(Notes!$F$59),0),MATCH($B27,INDIRECT(Notes!$G$59),0))</f>
        <v>2</v>
      </c>
      <c r="E27" s="51"/>
      <c r="F27" s="51">
        <f ca="1">INDEX(INDIRECT(Notes!$B$55),MATCH($B$6,INDIRECT(Notes!$C$55),0),MATCH($B27,INDIRECT(Notes!$D$55),0))</f>
        <v>3</v>
      </c>
      <c r="G27" s="51">
        <f ca="1">INDEX(INDIRECT(Notes!$E$55),MATCH($B$6,INDIRECT(Notes!$F$55),0),MATCH($B27,INDIRECT(Notes!$G$55),0))</f>
        <v>3</v>
      </c>
      <c r="I27" s="81">
        <f t="shared" ca="1" si="0"/>
        <v>1</v>
      </c>
      <c r="J27" s="82"/>
    </row>
    <row r="28" spans="2:10" ht="18.75" x14ac:dyDescent="0.3">
      <c r="B28" s="44" t="s">
        <v>121</v>
      </c>
      <c r="C28" s="51">
        <f ca="1">INDEX(INDIRECT(Notes!$B$59),MATCH($B$6,INDIRECT(Notes!$C$59),0),MATCH($B28,INDIRECT(Notes!$D$59),0))</f>
        <v>3</v>
      </c>
      <c r="D28" s="51">
        <f ca="1">INDEX(INDIRECT(Notes!$E$59),MATCH($B$6,INDIRECT(Notes!$F$59),0),MATCH($B28,INDIRECT(Notes!$G$59),0))</f>
        <v>3</v>
      </c>
      <c r="E28" s="51"/>
      <c r="F28" s="51">
        <f ca="1">INDEX(INDIRECT(Notes!$B$55),MATCH($B$6,INDIRECT(Notes!$C$55),0),MATCH($B28,INDIRECT(Notes!$D$55),0))</f>
        <v>16</v>
      </c>
      <c r="G28" s="51">
        <f ca="1">INDEX(INDIRECT(Notes!$E$55),MATCH($B$6,INDIRECT(Notes!$F$55),0),MATCH($B28,INDIRECT(Notes!$G$55),0))</f>
        <v>7</v>
      </c>
      <c r="I28" s="81">
        <f t="shared" ca="1" si="0"/>
        <v>13</v>
      </c>
      <c r="J28" s="82"/>
    </row>
    <row r="29" spans="2:10" ht="18.75" x14ac:dyDescent="0.3">
      <c r="B29" s="44" t="s">
        <v>120</v>
      </c>
      <c r="C29" s="51" t="str">
        <f ca="1">INDEX(INDIRECT(Notes!$B$59),MATCH($B$6,INDIRECT(Notes!$C$59),0),MATCH($B29,INDIRECT(Notes!$D$59),0))</f>
        <v>.</v>
      </c>
      <c r="D29" s="51" t="str">
        <f ca="1">INDEX(INDIRECT(Notes!$E$59),MATCH($B$6,INDIRECT(Notes!$F$59),0),MATCH($B29,INDIRECT(Notes!$G$59),0))</f>
        <v>.</v>
      </c>
      <c r="E29" s="51"/>
      <c r="F29" s="51">
        <f ca="1">INDEX(INDIRECT(Notes!$B$55),MATCH($B$6,INDIRECT(Notes!$C$55),0),MATCH($B29,INDIRECT(Notes!$D$55),0))</f>
        <v>2</v>
      </c>
      <c r="G29" s="51">
        <f ca="1">INDEX(INDIRECT(Notes!$E$55),MATCH($B$6,INDIRECT(Notes!$F$55),0),MATCH($B29,INDIRECT(Notes!$G$55),0))</f>
        <v>3</v>
      </c>
      <c r="I29" s="81" t="str">
        <f t="shared" ca="1" si="0"/>
        <v>n/a</v>
      </c>
      <c r="J29" s="82"/>
    </row>
    <row r="30" spans="2:10" ht="18.75" x14ac:dyDescent="0.3">
      <c r="B30" s="44" t="s">
        <v>122</v>
      </c>
      <c r="C30" s="51">
        <f ca="1">INDEX(INDIRECT(Notes!$B$59),MATCH($B$6,INDIRECT(Notes!$C$59),0),MATCH($B30,INDIRECT(Notes!$D$59),0))</f>
        <v>1</v>
      </c>
      <c r="D30" s="51">
        <f ca="1">INDEX(INDIRECT(Notes!$E$59),MATCH($B$6,INDIRECT(Notes!$F$59),0),MATCH($B30,INDIRECT(Notes!$G$59),0))</f>
        <v>2</v>
      </c>
      <c r="E30" s="51"/>
      <c r="F30" s="51">
        <f ca="1">INDEX(INDIRECT(Notes!$B$55),MATCH($B$6,INDIRECT(Notes!$C$55),0),MATCH($B30,INDIRECT(Notes!$D$55),0))</f>
        <v>3</v>
      </c>
      <c r="G30" s="51">
        <f ca="1">INDEX(INDIRECT(Notes!$E$55),MATCH($B$6,INDIRECT(Notes!$F$55),0),MATCH($B30,INDIRECT(Notes!$G$55),0))</f>
        <v>3</v>
      </c>
      <c r="I30" s="81">
        <f t="shared" ca="1" si="0"/>
        <v>2</v>
      </c>
      <c r="J30" s="82"/>
    </row>
    <row r="31" spans="2:10" ht="18.75" x14ac:dyDescent="0.3">
      <c r="B31" s="44" t="s">
        <v>123</v>
      </c>
      <c r="C31" s="51" t="str">
        <f ca="1">INDEX(INDIRECT(Notes!$B$59),MATCH($B$6,INDIRECT(Notes!$C$59),0),MATCH($B31,INDIRECT(Notes!$D$59),0))</f>
        <v>.</v>
      </c>
      <c r="D31" s="51" t="str">
        <f ca="1">INDEX(INDIRECT(Notes!$E$59),MATCH($B$6,INDIRECT(Notes!$F$59),0),MATCH($B31,INDIRECT(Notes!$G$59),0))</f>
        <v>.</v>
      </c>
      <c r="E31" s="51"/>
      <c r="F31" s="51">
        <f ca="1">INDEX(INDIRECT(Notes!$B$55),MATCH($B$6,INDIRECT(Notes!$C$55),0),MATCH($B31,INDIRECT(Notes!$D$55),0))</f>
        <v>6</v>
      </c>
      <c r="G31" s="51">
        <f ca="1">INDEX(INDIRECT(Notes!$E$55),MATCH($B$6,INDIRECT(Notes!$F$55),0),MATCH($B31,INDIRECT(Notes!$G$55),0))</f>
        <v>5</v>
      </c>
      <c r="I31" s="81" t="str">
        <f t="shared" ca="1" si="0"/>
        <v>n/a</v>
      </c>
      <c r="J31" s="82"/>
    </row>
    <row r="32" spans="2:10" ht="18.75" x14ac:dyDescent="0.3">
      <c r="B32" s="44" t="s">
        <v>124</v>
      </c>
      <c r="C32" s="51" t="str">
        <f ca="1">INDEX(INDIRECT(Notes!$B$59),MATCH($B$6,INDIRECT(Notes!$C$59),0),MATCH($B32,INDIRECT(Notes!$D$59),0))</f>
        <v>.</v>
      </c>
      <c r="D32" s="51" t="str">
        <f ca="1">INDEX(INDIRECT(Notes!$E$59),MATCH($B$6,INDIRECT(Notes!$F$59),0),MATCH($B32,INDIRECT(Notes!$G$59),0))</f>
        <v>.</v>
      </c>
      <c r="E32" s="51"/>
      <c r="F32" s="51" t="str">
        <f ca="1">INDEX(INDIRECT(Notes!$B$55),MATCH($B$6,INDIRECT(Notes!$C$55),0),MATCH($B32,INDIRECT(Notes!$D$55),0))</f>
        <v>c</v>
      </c>
      <c r="G32" s="51" t="str">
        <f ca="1">INDEX(INDIRECT(Notes!$E$55),MATCH($B$6,INDIRECT(Notes!$F$55),0),MATCH($B32,INDIRECT(Notes!$G$55),0))</f>
        <v>c</v>
      </c>
      <c r="I32" s="81" t="str">
        <f t="shared" ca="1" si="0"/>
        <v>n/a</v>
      </c>
      <c r="J32" s="82"/>
    </row>
    <row r="33" spans="2:10" ht="18.75" x14ac:dyDescent="0.3">
      <c r="B33" s="44" t="s">
        <v>137</v>
      </c>
      <c r="C33" s="51" t="str">
        <f ca="1">INDEX(INDIRECT(Notes!$B$59),MATCH($B$6,INDIRECT(Notes!$C$59),0),MATCH($B33,INDIRECT(Notes!$D$59),0))</f>
        <v>c</v>
      </c>
      <c r="D33" s="51" t="str">
        <f ca="1">INDEX(INDIRECT(Notes!$E$59),MATCH($B$6,INDIRECT(Notes!$F$59),0),MATCH($B33,INDIRECT(Notes!$G$59),0))</f>
        <v>c</v>
      </c>
      <c r="E33" s="51"/>
      <c r="F33" s="51">
        <f ca="1">INDEX(INDIRECT(Notes!$B$55),MATCH($B$6,INDIRECT(Notes!$C$55),0),MATCH($B33,INDIRECT(Notes!$D$55),0))</f>
        <v>2</v>
      </c>
      <c r="G33" s="51">
        <f ca="1">INDEX(INDIRECT(Notes!$E$55),MATCH($B$6,INDIRECT(Notes!$F$55),0),MATCH($B33,INDIRECT(Notes!$G$55),0))</f>
        <v>2</v>
      </c>
      <c r="I33" s="81" t="str">
        <f t="shared" ca="1" si="0"/>
        <v>n/a</v>
      </c>
      <c r="J33" s="82"/>
    </row>
    <row r="34" spans="2:10" ht="18.75" x14ac:dyDescent="0.3">
      <c r="B34" s="44" t="s">
        <v>125</v>
      </c>
      <c r="C34" s="51" t="str">
        <f ca="1">INDEX(INDIRECT(Notes!$B$59),MATCH($B$6,INDIRECT(Notes!$C$59),0),MATCH($B34,INDIRECT(Notes!$D$59),0))</f>
        <v>.</v>
      </c>
      <c r="D34" s="51" t="str">
        <f ca="1">INDEX(INDIRECT(Notes!$E$59),MATCH($B$6,INDIRECT(Notes!$F$59),0),MATCH($B34,INDIRECT(Notes!$G$59),0))</f>
        <v>.</v>
      </c>
      <c r="E34" s="51"/>
      <c r="F34" s="51">
        <f ca="1">INDEX(INDIRECT(Notes!$B$55),MATCH($B$6,INDIRECT(Notes!$C$55),0),MATCH($B34,INDIRECT(Notes!$D$55),0))</f>
        <v>2</v>
      </c>
      <c r="G34" s="51">
        <f ca="1">INDEX(INDIRECT(Notes!$E$55),MATCH($B$6,INDIRECT(Notes!$F$55),0),MATCH($B34,INDIRECT(Notes!$G$55),0))</f>
        <v>2</v>
      </c>
      <c r="I34" s="81" t="str">
        <f t="shared" ca="1" si="0"/>
        <v>n/a</v>
      </c>
      <c r="J34" s="82"/>
    </row>
    <row r="35" spans="2:10" ht="18.75" x14ac:dyDescent="0.3">
      <c r="B35" s="44" t="s">
        <v>126</v>
      </c>
      <c r="C35" s="51" t="str">
        <f ca="1">INDEX(INDIRECT(Notes!$B$59),MATCH($B$6,INDIRECT(Notes!$C$59),0),MATCH($B35,INDIRECT(Notes!$D$59),0))</f>
        <v>c</v>
      </c>
      <c r="D35" s="51" t="str">
        <f ca="1">INDEX(INDIRECT(Notes!$E$59),MATCH($B$6,INDIRECT(Notes!$F$59),0),MATCH($B35,INDIRECT(Notes!$G$59),0))</f>
        <v>c</v>
      </c>
      <c r="E35" s="51"/>
      <c r="F35" s="51" t="str">
        <f ca="1">INDEX(INDIRECT(Notes!$B$55),MATCH($B$6,INDIRECT(Notes!$C$55),0),MATCH($B35,INDIRECT(Notes!$D$55),0))</f>
        <v>c</v>
      </c>
      <c r="G35" s="51" t="str">
        <f ca="1">INDEX(INDIRECT(Notes!$E$55),MATCH($B$6,INDIRECT(Notes!$F$55),0),MATCH($B35,INDIRECT(Notes!$G$55),0))</f>
        <v>c</v>
      </c>
      <c r="I35" s="81" t="str">
        <f t="shared" ca="1" si="0"/>
        <v>n/a</v>
      </c>
      <c r="J35" s="82"/>
    </row>
    <row r="36" spans="2:10" ht="18.75" x14ac:dyDescent="0.3">
      <c r="B36" s="44" t="s">
        <v>127</v>
      </c>
      <c r="C36" s="51" t="str">
        <f ca="1">INDEX(INDIRECT(Notes!$B$59),MATCH($B$6,INDIRECT(Notes!$C$59),0),MATCH($B36,INDIRECT(Notes!$D$59),0))</f>
        <v>c</v>
      </c>
      <c r="D36" s="51" t="str">
        <f ca="1">INDEX(INDIRECT(Notes!$E$59),MATCH($B$6,INDIRECT(Notes!$F$59),0),MATCH($B36,INDIRECT(Notes!$G$59),0))</f>
        <v>c</v>
      </c>
      <c r="E36" s="51"/>
      <c r="F36" s="51" t="str">
        <f ca="1">INDEX(INDIRECT(Notes!$B$55),MATCH($B$6,INDIRECT(Notes!$C$55),0),MATCH($B36,INDIRECT(Notes!$D$55),0))</f>
        <v>c</v>
      </c>
      <c r="G36" s="51" t="str">
        <f ca="1">INDEX(INDIRECT(Notes!$E$55),MATCH($B$6,INDIRECT(Notes!$F$55),0),MATCH($B36,INDIRECT(Notes!$G$55),0))</f>
        <v>c</v>
      </c>
      <c r="I36" s="81" t="str">
        <f t="shared" ca="1" si="0"/>
        <v>n/a</v>
      </c>
      <c r="J36" s="82"/>
    </row>
    <row r="37" spans="2:10" ht="18.75" x14ac:dyDescent="0.3">
      <c r="B37" s="44" t="s">
        <v>128</v>
      </c>
      <c r="C37" s="51">
        <f ca="1">INDEX(INDIRECT(Notes!$B$59),MATCH($B$6,INDIRECT(Notes!$C$59),0),MATCH($B37,INDIRECT(Notes!$D$59),0))</f>
        <v>1</v>
      </c>
      <c r="D37" s="51">
        <f ca="1">INDEX(INDIRECT(Notes!$E$59),MATCH($B$6,INDIRECT(Notes!$F$59),0),MATCH($B37,INDIRECT(Notes!$G$59),0))</f>
        <v>2</v>
      </c>
      <c r="E37" s="51"/>
      <c r="F37" s="51">
        <f ca="1">INDEX(INDIRECT(Notes!$B$55),MATCH($B$6,INDIRECT(Notes!$C$55),0),MATCH($B37,INDIRECT(Notes!$D$55),0))</f>
        <v>2</v>
      </c>
      <c r="G37" s="51">
        <f ca="1">INDEX(INDIRECT(Notes!$E$55),MATCH($B$6,INDIRECT(Notes!$F$55),0),MATCH($B37,INDIRECT(Notes!$G$55),0))</f>
        <v>3</v>
      </c>
      <c r="I37" s="81">
        <f t="shared" ca="1" si="0"/>
        <v>1</v>
      </c>
      <c r="J37" s="82"/>
    </row>
    <row r="38" spans="2:10" ht="18.75" x14ac:dyDescent="0.3">
      <c r="B38" s="44" t="s">
        <v>129</v>
      </c>
      <c r="C38" s="51">
        <f ca="1">INDEX(INDIRECT(Notes!$B$59),MATCH($B$6,INDIRECT(Notes!$C$59),0),MATCH($B38,INDIRECT(Notes!$D$59),0))</f>
        <v>3</v>
      </c>
      <c r="D38" s="51">
        <f ca="1">INDEX(INDIRECT(Notes!$E$59),MATCH($B$6,INDIRECT(Notes!$F$59),0),MATCH($B38,INDIRECT(Notes!$G$59),0))</f>
        <v>3</v>
      </c>
      <c r="E38" s="51"/>
      <c r="F38" s="51">
        <f ca="1">INDEX(INDIRECT(Notes!$B$55),MATCH($B$6,INDIRECT(Notes!$C$55),0),MATCH($B38,INDIRECT(Notes!$D$55),0))</f>
        <v>12</v>
      </c>
      <c r="G38" s="51">
        <f ca="1">INDEX(INDIRECT(Notes!$E$55),MATCH($B$6,INDIRECT(Notes!$F$55),0),MATCH($B38,INDIRECT(Notes!$G$55),0))</f>
        <v>7</v>
      </c>
      <c r="I38" s="81">
        <f t="shared" ca="1" si="0"/>
        <v>9</v>
      </c>
      <c r="J38" s="82"/>
    </row>
    <row r="39" spans="2:10" ht="18.75" x14ac:dyDescent="0.3">
      <c r="B39" s="44" t="s">
        <v>130</v>
      </c>
      <c r="C39" s="51">
        <f ca="1">INDEX(INDIRECT(Notes!$B$59),MATCH($B$6,INDIRECT(Notes!$C$59),0),MATCH($B39,INDIRECT(Notes!$D$59),0))</f>
        <v>2</v>
      </c>
      <c r="D39" s="51">
        <f ca="1">INDEX(INDIRECT(Notes!$E$59),MATCH($B$6,INDIRECT(Notes!$F$59),0),MATCH($B39,INDIRECT(Notes!$G$59),0))</f>
        <v>3</v>
      </c>
      <c r="E39" s="51"/>
      <c r="F39" s="51">
        <f ca="1">INDEX(INDIRECT(Notes!$B$55),MATCH($B$6,INDIRECT(Notes!$C$55),0),MATCH($B39,INDIRECT(Notes!$D$55),0))</f>
        <v>7</v>
      </c>
      <c r="G39" s="51">
        <f ca="1">INDEX(INDIRECT(Notes!$E$55),MATCH($B$6,INDIRECT(Notes!$F$55),0),MATCH($B39,INDIRECT(Notes!$G$55),0))</f>
        <v>5</v>
      </c>
      <c r="I39" s="81">
        <f t="shared" ca="1" si="0"/>
        <v>5</v>
      </c>
      <c r="J39" s="82"/>
    </row>
    <row r="40" spans="2:10" ht="18.75" x14ac:dyDescent="0.3">
      <c r="B40" s="44" t="s">
        <v>131</v>
      </c>
      <c r="C40" s="51" t="str">
        <f ca="1">INDEX(INDIRECT(Notes!$B$59),MATCH($B$6,INDIRECT(Notes!$C$59),0),MATCH($B40,INDIRECT(Notes!$D$59),0))</f>
        <v>.</v>
      </c>
      <c r="D40" s="51" t="str">
        <f ca="1">INDEX(INDIRECT(Notes!$E$59),MATCH($B$6,INDIRECT(Notes!$F$59),0),MATCH($B40,INDIRECT(Notes!$G$59),0))</f>
        <v>.</v>
      </c>
      <c r="E40" s="51"/>
      <c r="F40" s="51" t="str">
        <f ca="1">INDEX(INDIRECT(Notes!$B$55),MATCH($B$6,INDIRECT(Notes!$C$55),0),MATCH($B40,INDIRECT(Notes!$D$55),0))</f>
        <v>c</v>
      </c>
      <c r="G40" s="51" t="str">
        <f ca="1">INDEX(INDIRECT(Notes!$E$55),MATCH($B$6,INDIRECT(Notes!$F$55),0),MATCH($B40,INDIRECT(Notes!$G$55),0))</f>
        <v>c</v>
      </c>
      <c r="I40" s="81" t="str">
        <f t="shared" ca="1" si="0"/>
        <v>n/a</v>
      </c>
      <c r="J40" s="82"/>
    </row>
    <row r="41" spans="2:10" ht="18.75" x14ac:dyDescent="0.3">
      <c r="B41" s="44" t="s">
        <v>132</v>
      </c>
      <c r="C41" s="51" t="str">
        <f ca="1">INDEX(INDIRECT(Notes!$B$59),MATCH($B$6,INDIRECT(Notes!$C$59),0),MATCH($B41,INDIRECT(Notes!$D$59),0))</f>
        <v>c</v>
      </c>
      <c r="D41" s="51" t="str">
        <f ca="1">INDEX(INDIRECT(Notes!$E$59),MATCH($B$6,INDIRECT(Notes!$F$59),0),MATCH($B41,INDIRECT(Notes!$G$59),0))</f>
        <v>c</v>
      </c>
      <c r="E41" s="51"/>
      <c r="F41" s="51" t="str">
        <f ca="1">INDEX(INDIRECT(Notes!$B$55),MATCH($B$6,INDIRECT(Notes!$C$55),0),MATCH($B41,INDIRECT(Notes!$D$55),0))</f>
        <v>c</v>
      </c>
      <c r="G41" s="51" t="str">
        <f ca="1">INDEX(INDIRECT(Notes!$E$55),MATCH($B$6,INDIRECT(Notes!$F$55),0),MATCH($B41,INDIRECT(Notes!$G$55),0))</f>
        <v>c</v>
      </c>
      <c r="I41" s="81" t="str">
        <f t="shared" ca="1" si="0"/>
        <v>n/a</v>
      </c>
      <c r="J41" s="82"/>
    </row>
    <row r="42" spans="2:10" ht="18.75" x14ac:dyDescent="0.3">
      <c r="B42" s="44" t="s">
        <v>138</v>
      </c>
      <c r="C42" s="51" t="str">
        <f ca="1">INDEX(INDIRECT(Notes!$B$59),MATCH($B$6,INDIRECT(Notes!$C$59),0),MATCH($B42,INDIRECT(Notes!$D$59),0))</f>
        <v>c</v>
      </c>
      <c r="D42" s="51" t="str">
        <f ca="1">INDEX(INDIRECT(Notes!$E$59),MATCH($B$6,INDIRECT(Notes!$F$59),0),MATCH($B42,INDIRECT(Notes!$G$59),0))</f>
        <v>c</v>
      </c>
      <c r="E42" s="51"/>
      <c r="F42" s="51">
        <f ca="1">INDEX(INDIRECT(Notes!$B$55),MATCH($B$6,INDIRECT(Notes!$C$55),0),MATCH($B42,INDIRECT(Notes!$D$55),0))</f>
        <v>1</v>
      </c>
      <c r="G42" s="51">
        <f ca="1">INDEX(INDIRECT(Notes!$E$55),MATCH($B$6,INDIRECT(Notes!$F$55),0),MATCH($B42,INDIRECT(Notes!$G$55),0))</f>
        <v>2</v>
      </c>
      <c r="I42" s="81" t="str">
        <f t="shared" ca="1" si="0"/>
        <v>n/a</v>
      </c>
      <c r="J42" s="82"/>
    </row>
    <row r="43" spans="2:10" ht="18.75" x14ac:dyDescent="0.3">
      <c r="B43" s="44" t="s">
        <v>133</v>
      </c>
      <c r="C43" s="51" t="str">
        <f ca="1">INDEX(INDIRECT(Notes!$B$59),MATCH($B$6,INDIRECT(Notes!$C$59),0),MATCH($B43,INDIRECT(Notes!$D$59),0))</f>
        <v>c</v>
      </c>
      <c r="D43" s="51" t="str">
        <f ca="1">INDEX(INDIRECT(Notes!$E$59),MATCH($B$6,INDIRECT(Notes!$F$59),0),MATCH($B43,INDIRECT(Notes!$G$59),0))</f>
        <v>c</v>
      </c>
      <c r="E43" s="51"/>
      <c r="F43" s="51">
        <f ca="1">INDEX(INDIRECT(Notes!$B$55),MATCH($B$6,INDIRECT(Notes!$C$55),0),MATCH($B43,INDIRECT(Notes!$D$55),0))</f>
        <v>2</v>
      </c>
      <c r="G43" s="51">
        <f ca="1">INDEX(INDIRECT(Notes!$E$55),MATCH($B$6,INDIRECT(Notes!$F$55),0),MATCH($B43,INDIRECT(Notes!$G$55),0))</f>
        <v>3</v>
      </c>
      <c r="I43" s="81" t="str">
        <f t="shared" ca="1" si="0"/>
        <v>n/a</v>
      </c>
      <c r="J43" s="82"/>
    </row>
    <row r="44" spans="2:10" ht="18.75" x14ac:dyDescent="0.3">
      <c r="B44" s="44" t="s">
        <v>134</v>
      </c>
      <c r="C44" s="51" t="str">
        <f ca="1">INDEX(INDIRECT(Notes!$B$59),MATCH($B$6,INDIRECT(Notes!$C$59),0),MATCH($B44,INDIRECT(Notes!$D$59),0))</f>
        <v>c</v>
      </c>
      <c r="D44" s="51" t="str">
        <f ca="1">INDEX(INDIRECT(Notes!$E$59),MATCH($B$6,INDIRECT(Notes!$F$59),0),MATCH($B44,INDIRECT(Notes!$G$59),0))</f>
        <v>c</v>
      </c>
      <c r="E44" s="51"/>
      <c r="F44" s="51">
        <f ca="1">INDEX(INDIRECT(Notes!$B$55),MATCH($B$6,INDIRECT(Notes!$C$55),0),MATCH($B44,INDIRECT(Notes!$D$55),0))</f>
        <v>14</v>
      </c>
      <c r="G44" s="51">
        <f ca="1">INDEX(INDIRECT(Notes!$E$55),MATCH($B$6,INDIRECT(Notes!$F$55),0),MATCH($B44,INDIRECT(Notes!$G$55),0))</f>
        <v>8</v>
      </c>
      <c r="I44" s="81" t="str">
        <f t="shared" ca="1" si="0"/>
        <v>n/a</v>
      </c>
      <c r="J44" s="82"/>
    </row>
    <row r="45" spans="2:10" ht="18.75" x14ac:dyDescent="0.3">
      <c r="B45" s="44" t="s">
        <v>135</v>
      </c>
      <c r="C45" s="51" t="str">
        <f ca="1">INDEX(INDIRECT(Notes!$B$59),MATCH($B$6,INDIRECT(Notes!$C$59),0),MATCH($B45,INDIRECT(Notes!$D$59),0))</f>
        <v>.</v>
      </c>
      <c r="D45" s="51" t="str">
        <f ca="1">INDEX(INDIRECT(Notes!$E$59),MATCH($B$6,INDIRECT(Notes!$F$59),0),MATCH($B45,INDIRECT(Notes!$G$59),0))</f>
        <v>.</v>
      </c>
      <c r="E45" s="51"/>
      <c r="F45" s="51" t="str">
        <f ca="1">INDEX(INDIRECT(Notes!$B$55),MATCH($B$6,INDIRECT(Notes!$C$55),0),MATCH($B45,INDIRECT(Notes!$D$55),0))</f>
        <v>.</v>
      </c>
      <c r="G45" s="51" t="str">
        <f ca="1">INDEX(INDIRECT(Notes!$E$55),MATCH($B$6,INDIRECT(Notes!$F$55),0),MATCH($B45,INDIRECT(Notes!$G$55),0))</f>
        <v>.</v>
      </c>
      <c r="I45" s="81" t="str">
        <f t="shared" ca="1" si="0"/>
        <v>n/a</v>
      </c>
      <c r="J45" s="82"/>
    </row>
    <row r="46" spans="2:10" ht="18.75" x14ac:dyDescent="0.3">
      <c r="B46" s="44" t="s">
        <v>136</v>
      </c>
      <c r="C46" s="51">
        <f ca="1">INDEX(INDIRECT(Notes!$B$59),MATCH($B$6,INDIRECT(Notes!$C$59),0),MATCH($B46,INDIRECT(Notes!$D$59),0))</f>
        <v>1</v>
      </c>
      <c r="D46" s="51">
        <f ca="1">INDEX(INDIRECT(Notes!$E$59),MATCH($B$6,INDIRECT(Notes!$F$59),0),MATCH($B46,INDIRECT(Notes!$G$59),0))</f>
        <v>1</v>
      </c>
      <c r="E46" s="51"/>
      <c r="F46" s="51" t="str">
        <f ca="1">INDEX(INDIRECT(Notes!$B$55),MATCH($B$6,INDIRECT(Notes!$C$55),0),MATCH($B46,INDIRECT(Notes!$D$55),0))</f>
        <v>c</v>
      </c>
      <c r="G46" s="51" t="str">
        <f ca="1">INDEX(INDIRECT(Notes!$E$55),MATCH($B$6,INDIRECT(Notes!$F$55),0),MATCH($B46,INDIRECT(Notes!$G$55),0))</f>
        <v>c</v>
      </c>
      <c r="I46" s="81" t="str">
        <f t="shared" ca="1" si="0"/>
        <v>n/a</v>
      </c>
      <c r="J46" s="82"/>
    </row>
    <row r="47" spans="2:10" ht="18.75" x14ac:dyDescent="0.3">
      <c r="I47" s="81"/>
      <c r="J47" s="82" t="s">
        <v>413</v>
      </c>
    </row>
    <row r="48" spans="2:10" ht="18.75" x14ac:dyDescent="0.3">
      <c r="I48" s="81"/>
      <c r="J48" s="82"/>
    </row>
    <row r="49" spans="9:10" ht="18.75" x14ac:dyDescent="0.3">
      <c r="I49" s="81"/>
      <c r="J49" s="82" t="str">
        <f>INDEX('2010'!$B$3:$B$205,MATCH(LARGE('2010'!$C$3:$C$205,2),'2010'!$C$3:$C$205,0))</f>
        <v>United Kingdom</v>
      </c>
    </row>
    <row r="50" spans="9:10" ht="18.75" x14ac:dyDescent="0.3">
      <c r="I50" s="81"/>
      <c r="J50" s="82" t="str">
        <f>INDEX('2010'!$B$3:$B$205,MATCH(LARGE('2010'!$C$3:$C$205,3),'2010'!$C$3:$C$205,0))</f>
        <v>Nigeria</v>
      </c>
    </row>
    <row r="51" spans="9:10" ht="18.75" x14ac:dyDescent="0.3">
      <c r="I51" s="81"/>
      <c r="J51" s="82" t="str">
        <f>INDEX('2010'!$B$3:$B$205,MATCH(LARGE('2010'!$C$3:$C$205,4),'2010'!$C$3:$C$205,0))</f>
        <v>Bangladesh</v>
      </c>
    </row>
    <row r="52" spans="9:10" ht="18.75" x14ac:dyDescent="0.3">
      <c r="I52" s="81"/>
      <c r="J52" s="82" t="str">
        <f>INDEX('2010'!$B$3:$B$205,MATCH(LARGE('2010'!$C$3:$C$205,5),'2010'!$C$3:$C$205,0))</f>
        <v>Bangladesh</v>
      </c>
    </row>
    <row r="53" spans="9:10" ht="18.75" x14ac:dyDescent="0.3">
      <c r="I53" s="81"/>
      <c r="J53" s="82" t="str">
        <f>INDEX('2010'!$B$3:$B$205,MATCH(LARGE('2010'!$C$3:$C$205,6),'2010'!$C$3:$C$205,0))</f>
        <v>Ghana</v>
      </c>
    </row>
  </sheetData>
  <mergeCells count="42">
    <mergeCell ref="I15:J15"/>
    <mergeCell ref="I16:J16"/>
    <mergeCell ref="I17:J17"/>
    <mergeCell ref="I28:J28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40:J40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53:J53"/>
    <mergeCell ref="B6:C6"/>
    <mergeCell ref="F5:G5"/>
    <mergeCell ref="I12:J14"/>
    <mergeCell ref="I47:J47"/>
    <mergeCell ref="I48:J48"/>
    <mergeCell ref="I49:J49"/>
    <mergeCell ref="I50:J50"/>
    <mergeCell ref="I51:J51"/>
    <mergeCell ref="I52:J52"/>
    <mergeCell ref="I41:J41"/>
    <mergeCell ref="I42:J42"/>
    <mergeCell ref="I43:J43"/>
    <mergeCell ref="I44:J44"/>
    <mergeCell ref="I45:J45"/>
    <mergeCell ref="I46:J46"/>
  </mergeCells>
  <dataValidations count="2">
    <dataValidation type="list" allowBlank="1" showInputMessage="1" showErrorMessage="1" sqref="C9 F9">
      <formula1>years</formula1>
    </dataValidation>
    <dataValidation type="list" allowBlank="1" showInputMessage="1" showErrorMessage="1" sqref="B6">
      <formula1>countries</formula1>
    </dataValidation>
  </dataValidations>
  <hyperlinks>
    <hyperlink ref="F5" location="'Compare areas'!A1" display="Click to return to index"/>
    <hyperlink ref="F5:G5" location="Index!A1" display="Click to return to index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2:N221"/>
  <sheetViews>
    <sheetView workbookViewId="0">
      <selection activeCell="B6" sqref="B6"/>
    </sheetView>
  </sheetViews>
  <sheetFormatPr defaultRowHeight="15" x14ac:dyDescent="0.25"/>
  <cols>
    <col min="2" max="2" width="33.7109375" customWidth="1"/>
    <col min="3" max="3" width="11.5703125" customWidth="1"/>
    <col min="4" max="5" width="13.85546875" customWidth="1"/>
    <col min="8" max="8" width="13.28515625" customWidth="1"/>
    <col min="11" max="11" width="11.140625" customWidth="1"/>
    <col min="12" max="12" width="10.7109375" customWidth="1"/>
    <col min="13" max="13" width="11.85546875" customWidth="1"/>
    <col min="14" max="14" width="5.140625" customWidth="1"/>
  </cols>
  <sheetData>
    <row r="2" spans="2:14" ht="21" x14ac:dyDescent="0.35">
      <c r="B2" s="45" t="s">
        <v>311</v>
      </c>
      <c r="C2" s="46"/>
      <c r="D2" s="45"/>
      <c r="E2" s="45"/>
      <c r="F2" s="45"/>
    </row>
    <row r="3" spans="2:14" x14ac:dyDescent="0.25">
      <c r="B3" s="48" t="s">
        <v>313</v>
      </c>
    </row>
    <row r="4" spans="2:14" x14ac:dyDescent="0.25"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2:14" ht="15.75" thickBot="1" x14ac:dyDescent="0.3">
      <c r="B5" s="48" t="s">
        <v>314</v>
      </c>
      <c r="E5" s="74" t="s">
        <v>425</v>
      </c>
      <c r="F5" s="75"/>
    </row>
    <row r="6" spans="2:14" ht="15.75" thickBot="1" x14ac:dyDescent="0.3">
      <c r="B6" s="67" t="s">
        <v>115</v>
      </c>
    </row>
    <row r="7" spans="2:14" ht="18.75" x14ac:dyDescent="0.3">
      <c r="B7" s="44"/>
      <c r="C7" s="44"/>
      <c r="D7" s="44"/>
      <c r="E7" s="44"/>
    </row>
    <row r="8" spans="2:14" ht="15.75" thickBot="1" x14ac:dyDescent="0.3">
      <c r="C8" s="48" t="s">
        <v>316</v>
      </c>
    </row>
    <row r="9" spans="2:14" ht="19.5" thickBot="1" x14ac:dyDescent="0.35">
      <c r="C9" s="49">
        <v>2010</v>
      </c>
      <c r="G9" s="49">
        <v>2011</v>
      </c>
    </row>
    <row r="12" spans="2:14" x14ac:dyDescent="0.25">
      <c r="J12" s="87" t="str">
        <f>"change between "&amp;C9&amp;" and "&amp;G9&amp;" 000's"</f>
        <v>change between 2010 and 2011 000's</v>
      </c>
      <c r="K12" s="88"/>
    </row>
    <row r="13" spans="2:14" ht="18.75" customHeight="1" x14ac:dyDescent="0.3">
      <c r="C13" s="51" t="s">
        <v>278</v>
      </c>
      <c r="D13" s="51" t="s">
        <v>312</v>
      </c>
      <c r="E13" s="51"/>
      <c r="G13" s="51" t="s">
        <v>278</v>
      </c>
      <c r="H13" s="51" t="s">
        <v>312</v>
      </c>
      <c r="J13" s="88"/>
      <c r="K13" s="88"/>
    </row>
    <row r="14" spans="2:14" ht="18.75" x14ac:dyDescent="0.3">
      <c r="C14" s="51" t="s">
        <v>427</v>
      </c>
      <c r="D14" s="51" t="s">
        <v>307</v>
      </c>
      <c r="E14" s="51" t="s">
        <v>420</v>
      </c>
      <c r="G14" s="51" t="s">
        <v>427</v>
      </c>
      <c r="H14" s="51" t="s">
        <v>307</v>
      </c>
      <c r="I14" s="51" t="s">
        <v>420</v>
      </c>
      <c r="J14" s="88"/>
      <c r="K14" s="88"/>
    </row>
    <row r="15" spans="2:14" ht="18.75" x14ac:dyDescent="0.3">
      <c r="B15" s="59" t="s">
        <v>141</v>
      </c>
      <c r="C15" s="51">
        <f ca="1">IFERROR(INDEX(INDIRECT(Notes!$B$51),MATCH($B15,INDIRECT(Notes!$C$51),0),MATCH($B$6,INDIRECT(Notes!$D$51),0)),"- -")</f>
        <v>355</v>
      </c>
      <c r="D15" s="51" t="str">
        <f ca="1">IFERROR(INDEX(INDIRECT(Notes!$E$51),MATCH($B15,INDIRECT(Notes!$F$51),0),MATCH($B$6,INDIRECT(Notes!$G$51),0)),"- -")</f>
        <v>z</v>
      </c>
      <c r="E15" s="51"/>
      <c r="F15" s="51"/>
      <c r="G15" s="51">
        <f ca="1">IFERROR(INDEX(INDIRECT(Notes!$B$47),MATCH($B15,INDIRECT(Notes!$C$47),0),MATCH($B$6,INDIRECT(Notes!$D$47),0)),"- -")</f>
        <v>362</v>
      </c>
      <c r="H15" s="51" t="str">
        <f ca="1">IFERROR(INDEX(INDIRECT(Notes!$E$47),MATCH($B15,INDIRECT(Notes!$F$47),0),MATCH($B$6,INDIRECT(Notes!$G$47),0)),"- -")</f>
        <v>z</v>
      </c>
      <c r="I15" s="51"/>
      <c r="J15" s="81">
        <f ca="1">IFERROR(G15-C15,"n/a")</f>
        <v>7</v>
      </c>
      <c r="K15" s="82"/>
    </row>
    <row r="16" spans="2:14" ht="18.75" x14ac:dyDescent="0.3">
      <c r="B16" s="59" t="s">
        <v>175</v>
      </c>
      <c r="C16" s="51">
        <f ca="1">IFERROR(INDEX(INDIRECT(Notes!$B$51),MATCH($B16,INDIRECT(Notes!$C$51),0),MATCH($B$6,INDIRECT(Notes!$D$51),0)),"- -")</f>
        <v>1</v>
      </c>
      <c r="D16" s="51">
        <f ca="1">IFERROR(INDEX(INDIRECT(Notes!$E$51),MATCH($B16,INDIRECT(Notes!$F$51),0),MATCH($B$6,INDIRECT(Notes!$G$51),0)),"- -")</f>
        <v>2</v>
      </c>
      <c r="E16" s="51">
        <f ca="1">IFERROR(RANK(C16,$C$16:$C$211),"")</f>
        <v>19</v>
      </c>
      <c r="G16" s="51" t="str">
        <f ca="1">IFERROR(INDEX(INDIRECT(Notes!$B$47),MATCH($B16,INDIRECT(Notes!$C$47),0),MATCH($B$6,INDIRECT(Notes!$D$47),0)),"- -")</f>
        <v>.</v>
      </c>
      <c r="H16" s="51" t="str">
        <f ca="1">IFERROR(INDEX(INDIRECT(Notes!$E$47),MATCH($B16,INDIRECT(Notes!$F$47),0),MATCH($B$6,INDIRECT(Notes!$G$47),0)),"- -")</f>
        <v>.</v>
      </c>
      <c r="I16" s="51" t="str">
        <f ca="1">IFERROR(RANK(G16,$G$16:$G$211),".")</f>
        <v>.</v>
      </c>
      <c r="J16" s="81" t="str">
        <f ca="1">IFERROR(G16-C16,".")</f>
        <v>.</v>
      </c>
      <c r="K16" s="82"/>
      <c r="L16" s="51" t="str">
        <f ca="1">IFERROR(RANK(J16,$C$16:$C$211),"")</f>
        <v/>
      </c>
    </row>
    <row r="17" spans="2:11" ht="18.75" x14ac:dyDescent="0.3">
      <c r="B17" s="59" t="s">
        <v>0</v>
      </c>
      <c r="C17" s="51" t="str">
        <f ca="1">IFERROR(INDEX(INDIRECT(Notes!$B$51),MATCH($B17,INDIRECT(Notes!$C$51),0),MATCH($B$6,INDIRECT(Notes!$D$51),0)),"- -")</f>
        <v>.</v>
      </c>
      <c r="D17" s="51" t="str">
        <f ca="1">IFERROR(INDEX(INDIRECT(Notes!$E$51),MATCH($B17,INDIRECT(Notes!$F$51),0),MATCH($B$6,INDIRECT(Notes!$G$51),0)),"- -")</f>
        <v>.</v>
      </c>
      <c r="E17" s="51" t="str">
        <f t="shared" ref="E17:E80" ca="1" si="0">IFERROR(RANK(C17,$C$16:$C$211),"")</f>
        <v/>
      </c>
      <c r="G17" s="51" t="str">
        <f ca="1">IFERROR(INDEX(INDIRECT(Notes!$B$47),MATCH($B17,INDIRECT(Notes!$C$47),0),MATCH($B$6,INDIRECT(Notes!$D$47),0)),"- -")</f>
        <v>.</v>
      </c>
      <c r="H17" s="51" t="str">
        <f ca="1">IFERROR(INDEX(INDIRECT(Notes!$E$47),MATCH($B17,INDIRECT(Notes!$F$47),0),MATCH($B$6,INDIRECT(Notes!$G$47),0)),"- -")</f>
        <v>.</v>
      </c>
      <c r="I17" s="51" t="str">
        <f t="shared" ref="I17:I80" ca="1" si="1">IFERROR(RANK(G17,$G$16:$G$211),".")</f>
        <v>.</v>
      </c>
      <c r="J17" s="81" t="str">
        <f t="shared" ref="J17:J80" ca="1" si="2">IFERROR(G17-C17,".")</f>
        <v>.</v>
      </c>
      <c r="K17" s="82"/>
    </row>
    <row r="18" spans="2:11" ht="18.75" x14ac:dyDescent="0.3">
      <c r="B18" s="59" t="s">
        <v>1</v>
      </c>
      <c r="C18" s="51" t="str">
        <f ca="1">IFERROR(INDEX(INDIRECT(Notes!$B$51),MATCH($B18,INDIRECT(Notes!$C$51),0),MATCH($B$6,INDIRECT(Notes!$D$51),0)),"- -")</f>
        <v>.</v>
      </c>
      <c r="D18" s="51" t="str">
        <f ca="1">IFERROR(INDEX(INDIRECT(Notes!$E$51),MATCH($B18,INDIRECT(Notes!$F$51),0),MATCH($B$6,INDIRECT(Notes!$G$51),0)),"- -")</f>
        <v>.</v>
      </c>
      <c r="E18" s="51" t="str">
        <f t="shared" ca="1" si="0"/>
        <v/>
      </c>
      <c r="G18" s="51" t="str">
        <f ca="1">IFERROR(INDEX(INDIRECT(Notes!$B$47),MATCH($B18,INDIRECT(Notes!$C$47),0),MATCH($B$6,INDIRECT(Notes!$D$47),0)),"- -")</f>
        <v>c</v>
      </c>
      <c r="H18" s="51" t="str">
        <f ca="1">IFERROR(INDEX(INDIRECT(Notes!$E$47),MATCH($B18,INDIRECT(Notes!$F$47),0),MATCH($B$6,INDIRECT(Notes!$G$47),0)),"- -")</f>
        <v>c</v>
      </c>
      <c r="I18" s="51" t="str">
        <f t="shared" ca="1" si="1"/>
        <v>.</v>
      </c>
      <c r="J18" s="81" t="str">
        <f t="shared" ca="1" si="2"/>
        <v>.</v>
      </c>
      <c r="K18" s="82"/>
    </row>
    <row r="19" spans="2:11" ht="18.75" x14ac:dyDescent="0.3">
      <c r="B19" s="59" t="s">
        <v>3</v>
      </c>
      <c r="C19" s="51">
        <f ca="1">IFERROR(INDEX(INDIRECT(Notes!$B$51),MATCH($B19,INDIRECT(Notes!$C$51),0),MATCH($B$6,INDIRECT(Notes!$D$51),0)),"- -")</f>
        <v>1</v>
      </c>
      <c r="D19" s="51">
        <f ca="1">IFERROR(INDEX(INDIRECT(Notes!$E$51),MATCH($B19,INDIRECT(Notes!$F$51),0),MATCH($B$6,INDIRECT(Notes!$G$51),0)),"- -")</f>
        <v>3</v>
      </c>
      <c r="E19" s="51">
        <f t="shared" ca="1" si="0"/>
        <v>19</v>
      </c>
      <c r="G19" s="51" t="str">
        <f ca="1">IFERROR(INDEX(INDIRECT(Notes!$B$47),MATCH($B19,INDIRECT(Notes!$C$47),0),MATCH($B$6,INDIRECT(Notes!$D$47),0)),"- -")</f>
        <v>.</v>
      </c>
      <c r="H19" s="51" t="str">
        <f ca="1">IFERROR(INDEX(INDIRECT(Notes!$E$47),MATCH($B19,INDIRECT(Notes!$F$47),0),MATCH($B$6,INDIRECT(Notes!$G$47),0)),"- -")</f>
        <v>.</v>
      </c>
      <c r="I19" s="51" t="str">
        <f t="shared" ca="1" si="1"/>
        <v>.</v>
      </c>
      <c r="J19" s="81" t="str">
        <f t="shared" ca="1" si="2"/>
        <v>.</v>
      </c>
      <c r="K19" s="82"/>
    </row>
    <row r="20" spans="2:11" ht="18.75" x14ac:dyDescent="0.3">
      <c r="B20" s="59" t="s">
        <v>176</v>
      </c>
      <c r="C20" s="51" t="str">
        <f ca="1">IFERROR(INDEX(INDIRECT(Notes!$B$51),MATCH($B20,INDIRECT(Notes!$C$51),0),MATCH($B$6,INDIRECT(Notes!$D$51),0)),"- -")</f>
        <v>.</v>
      </c>
      <c r="D20" s="51" t="str">
        <f ca="1">IFERROR(INDEX(INDIRECT(Notes!$E$51),MATCH($B20,INDIRECT(Notes!$F$51),0),MATCH($B$6,INDIRECT(Notes!$G$51),0)),"- -")</f>
        <v>.</v>
      </c>
      <c r="E20" s="51" t="str">
        <f t="shared" ca="1" si="0"/>
        <v/>
      </c>
      <c r="G20" s="51" t="str">
        <f ca="1">IFERROR(INDEX(INDIRECT(Notes!$B$47),MATCH($B20,INDIRECT(Notes!$C$47),0),MATCH($B$6,INDIRECT(Notes!$D$47),0)),"- -")</f>
        <v>.</v>
      </c>
      <c r="H20" s="51" t="str">
        <f ca="1">IFERROR(INDEX(INDIRECT(Notes!$E$47),MATCH($B20,INDIRECT(Notes!$F$47),0),MATCH($B$6,INDIRECT(Notes!$G$47),0)),"- -")</f>
        <v>.</v>
      </c>
      <c r="I20" s="51" t="str">
        <f t="shared" ca="1" si="1"/>
        <v>.</v>
      </c>
      <c r="J20" s="81" t="str">
        <f t="shared" ca="1" si="2"/>
        <v>.</v>
      </c>
      <c r="K20" s="82"/>
    </row>
    <row r="21" spans="2:11" ht="18.75" x14ac:dyDescent="0.3">
      <c r="B21" s="59" t="s">
        <v>177</v>
      </c>
      <c r="C21" s="51" t="str">
        <f ca="1">IFERROR(INDEX(INDIRECT(Notes!$B$51),MATCH($B21,INDIRECT(Notes!$C$51),0),MATCH($B$6,INDIRECT(Notes!$D$51),0)),"- -")</f>
        <v>.</v>
      </c>
      <c r="D21" s="51" t="str">
        <f ca="1">IFERROR(INDEX(INDIRECT(Notes!$E$51),MATCH($B21,INDIRECT(Notes!$F$51),0),MATCH($B$6,INDIRECT(Notes!$G$51),0)),"- -")</f>
        <v>.</v>
      </c>
      <c r="E21" s="51" t="str">
        <f t="shared" ca="1" si="0"/>
        <v/>
      </c>
      <c r="G21" s="51" t="str">
        <f ca="1">IFERROR(INDEX(INDIRECT(Notes!$B$47),MATCH($B21,INDIRECT(Notes!$C$47),0),MATCH($B$6,INDIRECT(Notes!$D$47),0)),"- -")</f>
        <v>.</v>
      </c>
      <c r="H21" s="51" t="str">
        <f ca="1">IFERROR(INDEX(INDIRECT(Notes!$E$47),MATCH($B21,INDIRECT(Notes!$F$47),0),MATCH($B$6,INDIRECT(Notes!$G$47),0)),"- -")</f>
        <v>.</v>
      </c>
      <c r="I21" s="51" t="str">
        <f t="shared" ca="1" si="1"/>
        <v>.</v>
      </c>
      <c r="J21" s="81" t="str">
        <f t="shared" ca="1" si="2"/>
        <v>.</v>
      </c>
      <c r="K21" s="82"/>
    </row>
    <row r="22" spans="2:11" ht="18.75" x14ac:dyDescent="0.3">
      <c r="B22" s="59" t="s">
        <v>4</v>
      </c>
      <c r="C22" s="51" t="str">
        <f ca="1">IFERROR(INDEX(INDIRECT(Notes!$B$51),MATCH($B22,INDIRECT(Notes!$C$51),0),MATCH($B$6,INDIRECT(Notes!$D$51),0)),"- -")</f>
        <v>.</v>
      </c>
      <c r="D22" s="51" t="str">
        <f ca="1">IFERROR(INDEX(INDIRECT(Notes!$E$51),MATCH($B22,INDIRECT(Notes!$F$51),0),MATCH($B$6,INDIRECT(Notes!$G$51),0)),"- -")</f>
        <v>.</v>
      </c>
      <c r="E22" s="51" t="str">
        <f t="shared" ca="1" si="0"/>
        <v/>
      </c>
      <c r="G22" s="51" t="str">
        <f ca="1">IFERROR(INDEX(INDIRECT(Notes!$B$47),MATCH($B22,INDIRECT(Notes!$C$47),0),MATCH($B$6,INDIRECT(Notes!$D$47),0)),"- -")</f>
        <v>.</v>
      </c>
      <c r="H22" s="51" t="str">
        <f ca="1">IFERROR(INDEX(INDIRECT(Notes!$E$47),MATCH($B22,INDIRECT(Notes!$F$47),0),MATCH($B$6,INDIRECT(Notes!$G$47),0)),"- -")</f>
        <v>.</v>
      </c>
      <c r="I22" s="51" t="str">
        <f t="shared" ca="1" si="1"/>
        <v>.</v>
      </c>
      <c r="J22" s="81" t="str">
        <f t="shared" ca="1" si="2"/>
        <v>.</v>
      </c>
      <c r="K22" s="82"/>
    </row>
    <row r="23" spans="2:11" ht="18.75" x14ac:dyDescent="0.3">
      <c r="B23" s="59" t="s">
        <v>178</v>
      </c>
      <c r="C23" s="51" t="str">
        <f ca="1">IFERROR(INDEX(INDIRECT(Notes!$B$51),MATCH($B23,INDIRECT(Notes!$C$51),0),MATCH($B$6,INDIRECT(Notes!$D$51),0)),"- -")</f>
        <v>.</v>
      </c>
      <c r="D23" s="51" t="str">
        <f ca="1">IFERROR(INDEX(INDIRECT(Notes!$E$51),MATCH($B23,INDIRECT(Notes!$F$51),0),MATCH($B$6,INDIRECT(Notes!$G$51),0)),"- -")</f>
        <v>.</v>
      </c>
      <c r="E23" s="51" t="str">
        <f t="shared" ca="1" si="0"/>
        <v/>
      </c>
      <c r="G23" s="51" t="str">
        <f ca="1">IFERROR(INDEX(INDIRECT(Notes!$B$47),MATCH($B23,INDIRECT(Notes!$C$47),0),MATCH($B$6,INDIRECT(Notes!$D$47),0)),"- -")</f>
        <v>.</v>
      </c>
      <c r="H23" s="51" t="str">
        <f ca="1">IFERROR(INDEX(INDIRECT(Notes!$E$47),MATCH($B23,INDIRECT(Notes!$F$47),0),MATCH($B$6,INDIRECT(Notes!$G$47),0)),"- -")</f>
        <v>.</v>
      </c>
      <c r="I23" s="51" t="str">
        <f t="shared" ca="1" si="1"/>
        <v>.</v>
      </c>
      <c r="J23" s="81" t="str">
        <f t="shared" ca="1" si="2"/>
        <v>.</v>
      </c>
      <c r="K23" s="82"/>
    </row>
    <row r="24" spans="2:11" ht="18.75" x14ac:dyDescent="0.3">
      <c r="B24" s="59" t="s">
        <v>179</v>
      </c>
      <c r="C24" s="51" t="str">
        <f ca="1">IFERROR(INDEX(INDIRECT(Notes!$B$51),MATCH($B24,INDIRECT(Notes!$C$51),0),MATCH($B$6,INDIRECT(Notes!$D$51),0)),"- -")</f>
        <v>- -</v>
      </c>
      <c r="D24" s="51" t="str">
        <f ca="1">IFERROR(INDEX(INDIRECT(Notes!$E$51),MATCH($B24,INDIRECT(Notes!$F$51),0),MATCH($B$6,INDIRECT(Notes!$G$51),0)),"- -")</f>
        <v>- -</v>
      </c>
      <c r="E24" s="51" t="str">
        <f t="shared" ca="1" si="0"/>
        <v/>
      </c>
      <c r="G24" s="51" t="str">
        <f ca="1">IFERROR(INDEX(INDIRECT(Notes!$B$47),MATCH($B24,INDIRECT(Notes!$C$47),0),MATCH($B$6,INDIRECT(Notes!$D$47),0)),"- -")</f>
        <v>- -</v>
      </c>
      <c r="H24" s="51" t="str">
        <f ca="1">IFERROR(INDEX(INDIRECT(Notes!$E$47),MATCH($B24,INDIRECT(Notes!$F$47),0),MATCH($B$6,INDIRECT(Notes!$G$47),0)),"- -")</f>
        <v>- -</v>
      </c>
      <c r="I24" s="51" t="str">
        <f t="shared" ca="1" si="1"/>
        <v>.</v>
      </c>
      <c r="J24" s="81" t="str">
        <f t="shared" ca="1" si="2"/>
        <v>.</v>
      </c>
      <c r="K24" s="82"/>
    </row>
    <row r="25" spans="2:11" ht="18.75" x14ac:dyDescent="0.3">
      <c r="B25" s="59" t="s">
        <v>5</v>
      </c>
      <c r="C25" s="51" t="str">
        <f ca="1">IFERROR(INDEX(INDIRECT(Notes!$B$51),MATCH($B25,INDIRECT(Notes!$C$51),0),MATCH($B$6,INDIRECT(Notes!$D$51),0)),"- -")</f>
        <v>c</v>
      </c>
      <c r="D25" s="51" t="str">
        <f ca="1">IFERROR(INDEX(INDIRECT(Notes!$E$51),MATCH($B25,INDIRECT(Notes!$F$51),0),MATCH($B$6,INDIRECT(Notes!$G$51),0)),"- -")</f>
        <v>c</v>
      </c>
      <c r="E25" s="51" t="str">
        <f t="shared" ca="1" si="0"/>
        <v/>
      </c>
      <c r="G25" s="51" t="str">
        <f ca="1">IFERROR(INDEX(INDIRECT(Notes!$B$47),MATCH($B25,INDIRECT(Notes!$C$47),0),MATCH($B$6,INDIRECT(Notes!$D$47),0)),"- -")</f>
        <v>c</v>
      </c>
      <c r="H25" s="51" t="str">
        <f ca="1">IFERROR(INDEX(INDIRECT(Notes!$E$47),MATCH($B25,INDIRECT(Notes!$F$47),0),MATCH($B$6,INDIRECT(Notes!$G$47),0)),"- -")</f>
        <v>c</v>
      </c>
      <c r="I25" s="51" t="str">
        <f t="shared" ca="1" si="1"/>
        <v>.</v>
      </c>
      <c r="J25" s="81" t="str">
        <f t="shared" ca="1" si="2"/>
        <v>.</v>
      </c>
      <c r="K25" s="82"/>
    </row>
    <row r="26" spans="2:11" ht="18.75" x14ac:dyDescent="0.3">
      <c r="B26" s="59" t="s">
        <v>6</v>
      </c>
      <c r="C26" s="51" t="str">
        <f ca="1">IFERROR(INDEX(INDIRECT(Notes!$B$51),MATCH($B26,INDIRECT(Notes!$C$51),0),MATCH($B$6,INDIRECT(Notes!$D$51),0)),"- -")</f>
        <v>c</v>
      </c>
      <c r="D26" s="51" t="str">
        <f ca="1">IFERROR(INDEX(INDIRECT(Notes!$E$51),MATCH($B26,INDIRECT(Notes!$F$51),0),MATCH($B$6,INDIRECT(Notes!$G$51),0)),"- -")</f>
        <v>c</v>
      </c>
      <c r="E26" s="51" t="str">
        <f t="shared" ca="1" si="0"/>
        <v/>
      </c>
      <c r="G26" s="51" t="str">
        <f ca="1">IFERROR(INDEX(INDIRECT(Notes!$B$47),MATCH($B26,INDIRECT(Notes!$C$47),0),MATCH($B$6,INDIRECT(Notes!$D$47),0)),"- -")</f>
        <v>.</v>
      </c>
      <c r="H26" s="51" t="str">
        <f ca="1">IFERROR(INDEX(INDIRECT(Notes!$E$47),MATCH($B26,INDIRECT(Notes!$F$47),0),MATCH($B$6,INDIRECT(Notes!$G$47),0)),"- -")</f>
        <v>.</v>
      </c>
      <c r="I26" s="51" t="str">
        <f t="shared" ca="1" si="1"/>
        <v>.</v>
      </c>
      <c r="J26" s="81" t="str">
        <f t="shared" ca="1" si="2"/>
        <v>.</v>
      </c>
      <c r="K26" s="82"/>
    </row>
    <row r="27" spans="2:11" ht="18.75" x14ac:dyDescent="0.3">
      <c r="B27" s="59" t="s">
        <v>180</v>
      </c>
      <c r="C27" s="51" t="str">
        <f ca="1">IFERROR(INDEX(INDIRECT(Notes!$B$51),MATCH($B27,INDIRECT(Notes!$C$51),0),MATCH($B$6,INDIRECT(Notes!$D$51),0)),"- -")</f>
        <v>.</v>
      </c>
      <c r="D27" s="51" t="str">
        <f ca="1">IFERROR(INDEX(INDIRECT(Notes!$E$51),MATCH($B27,INDIRECT(Notes!$F$51),0),MATCH($B$6,INDIRECT(Notes!$G$51),0)),"- -")</f>
        <v>.</v>
      </c>
      <c r="E27" s="51" t="str">
        <f t="shared" ca="1" si="0"/>
        <v/>
      </c>
      <c r="G27" s="51" t="str">
        <f ca="1">IFERROR(INDEX(INDIRECT(Notes!$B$47),MATCH($B27,INDIRECT(Notes!$C$47),0),MATCH($B$6,INDIRECT(Notes!$D$47),0)),"- -")</f>
        <v>.</v>
      </c>
      <c r="H27" s="51" t="str">
        <f ca="1">IFERROR(INDEX(INDIRECT(Notes!$E$47),MATCH($B27,INDIRECT(Notes!$F$47),0),MATCH($B$6,INDIRECT(Notes!$G$47),0)),"- -")</f>
        <v>.</v>
      </c>
      <c r="I27" s="51" t="str">
        <f t="shared" ca="1" si="1"/>
        <v>.</v>
      </c>
      <c r="J27" s="81" t="str">
        <f t="shared" ca="1" si="2"/>
        <v>.</v>
      </c>
      <c r="K27" s="82"/>
    </row>
    <row r="28" spans="2:11" ht="18.75" x14ac:dyDescent="0.3">
      <c r="B28" s="59" t="s">
        <v>181</v>
      </c>
      <c r="C28" s="51" t="str">
        <f ca="1">IFERROR(INDEX(INDIRECT(Notes!$B$51),MATCH($B28,INDIRECT(Notes!$C$51),0),MATCH($B$6,INDIRECT(Notes!$D$51),0)),"- -")</f>
        <v>.</v>
      </c>
      <c r="D28" s="51" t="str">
        <f ca="1">IFERROR(INDEX(INDIRECT(Notes!$E$51),MATCH($B28,INDIRECT(Notes!$F$51),0),MATCH($B$6,INDIRECT(Notes!$G$51),0)),"- -")</f>
        <v>.</v>
      </c>
      <c r="E28" s="51" t="str">
        <f t="shared" ca="1" si="0"/>
        <v/>
      </c>
      <c r="G28" s="51" t="str">
        <f ca="1">IFERROR(INDEX(INDIRECT(Notes!$B$47),MATCH($B28,INDIRECT(Notes!$C$47),0),MATCH($B$6,INDIRECT(Notes!$D$47),0)),"- -")</f>
        <v>.</v>
      </c>
      <c r="H28" s="51" t="str">
        <f ca="1">IFERROR(INDEX(INDIRECT(Notes!$E$47),MATCH($B28,INDIRECT(Notes!$F$47),0),MATCH($B$6,INDIRECT(Notes!$G$47),0)),"- -")</f>
        <v>.</v>
      </c>
      <c r="I28" s="51" t="str">
        <f t="shared" ca="1" si="1"/>
        <v>.</v>
      </c>
      <c r="J28" s="81" t="str">
        <f t="shared" ca="1" si="2"/>
        <v>.</v>
      </c>
      <c r="K28" s="82"/>
    </row>
    <row r="29" spans="2:11" ht="18.75" x14ac:dyDescent="0.3">
      <c r="B29" s="59" t="s">
        <v>182</v>
      </c>
      <c r="C29" s="51" t="str">
        <f ca="1">IFERROR(INDEX(INDIRECT(Notes!$B$51),MATCH($B29,INDIRECT(Notes!$C$51),0),MATCH($B$6,INDIRECT(Notes!$D$51),0)),"- -")</f>
        <v>.</v>
      </c>
      <c r="D29" s="51" t="str">
        <f ca="1">IFERROR(INDEX(INDIRECT(Notes!$E$51),MATCH($B29,INDIRECT(Notes!$F$51),0),MATCH($B$6,INDIRECT(Notes!$G$51),0)),"- -")</f>
        <v>.</v>
      </c>
      <c r="E29" s="51" t="str">
        <f t="shared" ca="1" si="0"/>
        <v/>
      </c>
      <c r="G29" s="51" t="str">
        <f ca="1">IFERROR(INDEX(INDIRECT(Notes!$B$47),MATCH($B29,INDIRECT(Notes!$C$47),0),MATCH($B$6,INDIRECT(Notes!$D$47),0)),"- -")</f>
        <v>.</v>
      </c>
      <c r="H29" s="51" t="str">
        <f ca="1">IFERROR(INDEX(INDIRECT(Notes!$E$47),MATCH($B29,INDIRECT(Notes!$F$47),0),MATCH($B$6,INDIRECT(Notes!$G$47),0)),"- -")</f>
        <v>.</v>
      </c>
      <c r="I29" s="51" t="str">
        <f t="shared" ca="1" si="1"/>
        <v>.</v>
      </c>
      <c r="J29" s="81" t="str">
        <f t="shared" ca="1" si="2"/>
        <v>.</v>
      </c>
      <c r="K29" s="82"/>
    </row>
    <row r="30" spans="2:11" ht="18.75" x14ac:dyDescent="0.3">
      <c r="B30" s="59" t="s">
        <v>7</v>
      </c>
      <c r="C30" s="51">
        <f ca="1">IFERROR(INDEX(INDIRECT(Notes!$B$51),MATCH($B30,INDIRECT(Notes!$C$51),0),MATCH($B$6,INDIRECT(Notes!$D$51),0)),"- -")</f>
        <v>2</v>
      </c>
      <c r="D30" s="51">
        <f ca="1">IFERROR(INDEX(INDIRECT(Notes!$E$51),MATCH($B30,INDIRECT(Notes!$F$51),0),MATCH($B$6,INDIRECT(Notes!$G$51),0)),"- -")</f>
        <v>3</v>
      </c>
      <c r="E30" s="51">
        <f t="shared" ca="1" si="0"/>
        <v>15</v>
      </c>
      <c r="G30" s="51">
        <f ca="1">IFERROR(INDEX(INDIRECT(Notes!$B$47),MATCH($B30,INDIRECT(Notes!$C$47),0),MATCH($B$6,INDIRECT(Notes!$D$47),0)),"- -")</f>
        <v>2</v>
      </c>
      <c r="H30" s="51">
        <f ca="1">IFERROR(INDEX(INDIRECT(Notes!$E$47),MATCH($B30,INDIRECT(Notes!$F$47),0),MATCH($B$6,INDIRECT(Notes!$G$47),0)),"- -")</f>
        <v>3</v>
      </c>
      <c r="I30" s="51">
        <f t="shared" ca="1" si="1"/>
        <v>15</v>
      </c>
      <c r="J30" s="81">
        <f t="shared" ca="1" si="2"/>
        <v>0</v>
      </c>
      <c r="K30" s="82"/>
    </row>
    <row r="31" spans="2:11" ht="18.75" x14ac:dyDescent="0.3">
      <c r="B31" s="59" t="s">
        <v>8</v>
      </c>
      <c r="C31" s="51" t="str">
        <f ca="1">IFERROR(INDEX(INDIRECT(Notes!$B$51),MATCH($B31,INDIRECT(Notes!$C$51),0),MATCH($B$6,INDIRECT(Notes!$D$51),0)),"- -")</f>
        <v>.</v>
      </c>
      <c r="D31" s="51" t="str">
        <f ca="1">IFERROR(INDEX(INDIRECT(Notes!$E$51),MATCH($B31,INDIRECT(Notes!$F$51),0),MATCH($B$6,INDIRECT(Notes!$G$51),0)),"- -")</f>
        <v>.</v>
      </c>
      <c r="E31" s="51" t="str">
        <f t="shared" ca="1" si="0"/>
        <v/>
      </c>
      <c r="G31" s="51" t="str">
        <f ca="1">IFERROR(INDEX(INDIRECT(Notes!$B$47),MATCH($B31,INDIRECT(Notes!$C$47),0),MATCH($B$6,INDIRECT(Notes!$D$47),0)),"- -")</f>
        <v>.</v>
      </c>
      <c r="H31" s="51" t="str">
        <f ca="1">IFERROR(INDEX(INDIRECT(Notes!$E$47),MATCH($B31,INDIRECT(Notes!$F$47),0),MATCH($B$6,INDIRECT(Notes!$G$47),0)),"- -")</f>
        <v>.</v>
      </c>
      <c r="I31" s="51" t="str">
        <f t="shared" ca="1" si="1"/>
        <v>.</v>
      </c>
      <c r="J31" s="81" t="str">
        <f t="shared" ca="1" si="2"/>
        <v>.</v>
      </c>
      <c r="K31" s="82"/>
    </row>
    <row r="32" spans="2:11" ht="18.75" x14ac:dyDescent="0.3">
      <c r="B32" s="59" t="s">
        <v>9</v>
      </c>
      <c r="C32" s="51" t="str">
        <f ca="1">IFERROR(INDEX(INDIRECT(Notes!$B$51),MATCH($B32,INDIRECT(Notes!$C$51),0),MATCH($B$6,INDIRECT(Notes!$D$51),0)),"- -")</f>
        <v>.</v>
      </c>
      <c r="D32" s="51" t="str">
        <f ca="1">IFERROR(INDEX(INDIRECT(Notes!$E$51),MATCH($B32,INDIRECT(Notes!$F$51),0),MATCH($B$6,INDIRECT(Notes!$G$51),0)),"- -")</f>
        <v>.</v>
      </c>
      <c r="E32" s="51" t="str">
        <f t="shared" ca="1" si="0"/>
        <v/>
      </c>
      <c r="G32" s="51" t="str">
        <f ca="1">IFERROR(INDEX(INDIRECT(Notes!$B$47),MATCH($B32,INDIRECT(Notes!$C$47),0),MATCH($B$6,INDIRECT(Notes!$D$47),0)),"- -")</f>
        <v>.</v>
      </c>
      <c r="H32" s="51" t="str">
        <f ca="1">IFERROR(INDEX(INDIRECT(Notes!$E$47),MATCH($B32,INDIRECT(Notes!$F$47),0),MATCH($B$6,INDIRECT(Notes!$G$47),0)),"- -")</f>
        <v>.</v>
      </c>
      <c r="I32" s="51" t="str">
        <f t="shared" ca="1" si="1"/>
        <v>.</v>
      </c>
      <c r="J32" s="81" t="str">
        <f t="shared" ca="1" si="2"/>
        <v>.</v>
      </c>
      <c r="K32" s="82"/>
    </row>
    <row r="33" spans="2:11" ht="18.75" x14ac:dyDescent="0.3">
      <c r="B33" s="59" t="s">
        <v>10</v>
      </c>
      <c r="C33" s="51" t="str">
        <f ca="1">IFERROR(INDEX(INDIRECT(Notes!$B$51),MATCH($B33,INDIRECT(Notes!$C$51),0),MATCH($B$6,INDIRECT(Notes!$D$51),0)),"- -")</f>
        <v>.</v>
      </c>
      <c r="D33" s="51" t="str">
        <f ca="1">IFERROR(INDEX(INDIRECT(Notes!$E$51),MATCH($B33,INDIRECT(Notes!$F$51),0),MATCH($B$6,INDIRECT(Notes!$G$51),0)),"- -")</f>
        <v>.</v>
      </c>
      <c r="E33" s="51" t="str">
        <f t="shared" ca="1" si="0"/>
        <v/>
      </c>
      <c r="G33" s="51" t="str">
        <f ca="1">IFERROR(INDEX(INDIRECT(Notes!$B$47),MATCH($B33,INDIRECT(Notes!$C$47),0),MATCH($B$6,INDIRECT(Notes!$D$47),0)),"- -")</f>
        <v>c</v>
      </c>
      <c r="H33" s="51" t="str">
        <f ca="1">IFERROR(INDEX(INDIRECT(Notes!$E$47),MATCH($B33,INDIRECT(Notes!$F$47),0),MATCH($B$6,INDIRECT(Notes!$G$47),0)),"- -")</f>
        <v>c</v>
      </c>
      <c r="I33" s="51" t="str">
        <f t="shared" ca="1" si="1"/>
        <v>.</v>
      </c>
      <c r="J33" s="81" t="str">
        <f t="shared" ca="1" si="2"/>
        <v>.</v>
      </c>
      <c r="K33" s="82"/>
    </row>
    <row r="34" spans="2:11" ht="18.75" x14ac:dyDescent="0.3">
      <c r="B34" s="59" t="s">
        <v>11</v>
      </c>
      <c r="C34" s="51" t="str">
        <f ca="1">IFERROR(INDEX(INDIRECT(Notes!$B$51),MATCH($B34,INDIRECT(Notes!$C$51),0),MATCH($B$6,INDIRECT(Notes!$D$51),0)),"- -")</f>
        <v>.</v>
      </c>
      <c r="D34" s="51" t="str">
        <f ca="1">IFERROR(INDEX(INDIRECT(Notes!$E$51),MATCH($B34,INDIRECT(Notes!$F$51),0),MATCH($B$6,INDIRECT(Notes!$G$51),0)),"- -")</f>
        <v>.</v>
      </c>
      <c r="E34" s="51" t="str">
        <f t="shared" ca="1" si="0"/>
        <v/>
      </c>
      <c r="G34" s="51" t="str">
        <f ca="1">IFERROR(INDEX(INDIRECT(Notes!$B$47),MATCH($B34,INDIRECT(Notes!$C$47),0),MATCH($B$6,INDIRECT(Notes!$D$47),0)),"- -")</f>
        <v>.</v>
      </c>
      <c r="H34" s="51" t="str">
        <f ca="1">IFERROR(INDEX(INDIRECT(Notes!$E$47),MATCH($B34,INDIRECT(Notes!$F$47),0),MATCH($B$6,INDIRECT(Notes!$G$47),0)),"- -")</f>
        <v>.</v>
      </c>
      <c r="I34" s="51" t="str">
        <f t="shared" ca="1" si="1"/>
        <v>.</v>
      </c>
      <c r="J34" s="81" t="str">
        <f t="shared" ca="1" si="2"/>
        <v>.</v>
      </c>
      <c r="K34" s="82"/>
    </row>
    <row r="35" spans="2:11" ht="18.75" x14ac:dyDescent="0.3">
      <c r="B35" s="59" t="s">
        <v>256</v>
      </c>
      <c r="C35" s="51" t="str">
        <f ca="1">IFERROR(INDEX(INDIRECT(Notes!$B$51),MATCH($B35,INDIRECT(Notes!$C$51),0),MATCH($B$6,INDIRECT(Notes!$D$51),0)),"- -")</f>
        <v>.</v>
      </c>
      <c r="D35" s="51" t="str">
        <f ca="1">IFERROR(INDEX(INDIRECT(Notes!$E$51),MATCH($B35,INDIRECT(Notes!$F$51),0),MATCH($B$6,INDIRECT(Notes!$G$51),0)),"- -")</f>
        <v>.</v>
      </c>
      <c r="E35" s="51" t="str">
        <f t="shared" ca="1" si="0"/>
        <v/>
      </c>
      <c r="G35" s="51" t="str">
        <f ca="1">IFERROR(INDEX(INDIRECT(Notes!$B$47),MATCH($B35,INDIRECT(Notes!$C$47),0),MATCH($B$6,INDIRECT(Notes!$D$47),0)),"- -")</f>
        <v>.</v>
      </c>
      <c r="H35" s="51" t="str">
        <f ca="1">IFERROR(INDEX(INDIRECT(Notes!$E$47),MATCH($B35,INDIRECT(Notes!$F$47),0),MATCH($B$6,INDIRECT(Notes!$G$47),0)),"- -")</f>
        <v>.</v>
      </c>
      <c r="I35" s="51" t="str">
        <f t="shared" ca="1" si="1"/>
        <v>.</v>
      </c>
      <c r="J35" s="81" t="str">
        <f t="shared" ca="1" si="2"/>
        <v>.</v>
      </c>
      <c r="K35" s="82"/>
    </row>
    <row r="36" spans="2:11" ht="18.75" x14ac:dyDescent="0.3">
      <c r="B36" s="59" t="s">
        <v>12</v>
      </c>
      <c r="C36" s="51" t="str">
        <f ca="1">IFERROR(INDEX(INDIRECT(Notes!$B$51),MATCH($B36,INDIRECT(Notes!$C$51),0),MATCH($B$6,INDIRECT(Notes!$D$51),0)),"- -")</f>
        <v>.</v>
      </c>
      <c r="D36" s="51" t="str">
        <f ca="1">IFERROR(INDEX(INDIRECT(Notes!$E$51),MATCH($B36,INDIRECT(Notes!$F$51),0),MATCH($B$6,INDIRECT(Notes!$G$51),0)),"- -")</f>
        <v>.</v>
      </c>
      <c r="E36" s="51" t="str">
        <f t="shared" ca="1" si="0"/>
        <v/>
      </c>
      <c r="G36" s="51" t="str">
        <f ca="1">IFERROR(INDEX(INDIRECT(Notes!$B$47),MATCH($B36,INDIRECT(Notes!$C$47),0),MATCH($B$6,INDIRECT(Notes!$D$47),0)),"- -")</f>
        <v>.</v>
      </c>
      <c r="H36" s="51" t="str">
        <f ca="1">IFERROR(INDEX(INDIRECT(Notes!$E$47),MATCH($B36,INDIRECT(Notes!$F$47),0),MATCH($B$6,INDIRECT(Notes!$G$47),0)),"- -")</f>
        <v>.</v>
      </c>
      <c r="I36" s="51" t="str">
        <f t="shared" ca="1" si="1"/>
        <v>.</v>
      </c>
      <c r="J36" s="81" t="str">
        <f t="shared" ca="1" si="2"/>
        <v>.</v>
      </c>
      <c r="K36" s="82"/>
    </row>
    <row r="37" spans="2:11" ht="18.75" x14ac:dyDescent="0.3">
      <c r="B37" s="59" t="s">
        <v>183</v>
      </c>
      <c r="C37" s="51" t="str">
        <f ca="1">IFERROR(INDEX(INDIRECT(Notes!$B$51),MATCH($B37,INDIRECT(Notes!$C$51),0),MATCH($B$6,INDIRECT(Notes!$D$51),0)),"- -")</f>
        <v>.</v>
      </c>
      <c r="D37" s="51" t="str">
        <f ca="1">IFERROR(INDEX(INDIRECT(Notes!$E$51),MATCH($B37,INDIRECT(Notes!$F$51),0),MATCH($B$6,INDIRECT(Notes!$G$51),0)),"- -")</f>
        <v>.</v>
      </c>
      <c r="E37" s="51" t="str">
        <f t="shared" ca="1" si="0"/>
        <v/>
      </c>
      <c r="G37" s="51" t="str">
        <f ca="1">IFERROR(INDEX(INDIRECT(Notes!$B$47),MATCH($B37,INDIRECT(Notes!$C$47),0),MATCH($B$6,INDIRECT(Notes!$D$47),0)),"- -")</f>
        <v>.</v>
      </c>
      <c r="H37" s="51" t="str">
        <f ca="1">IFERROR(INDEX(INDIRECT(Notes!$E$47),MATCH($B37,INDIRECT(Notes!$F$47),0),MATCH($B$6,INDIRECT(Notes!$G$47),0)),"- -")</f>
        <v>.</v>
      </c>
      <c r="I37" s="51" t="str">
        <f t="shared" ca="1" si="1"/>
        <v>.</v>
      </c>
      <c r="J37" s="81" t="str">
        <f t="shared" ca="1" si="2"/>
        <v>.</v>
      </c>
      <c r="K37" s="82"/>
    </row>
    <row r="38" spans="2:11" ht="18.75" x14ac:dyDescent="0.3">
      <c r="B38" s="59" t="s">
        <v>304</v>
      </c>
      <c r="C38" s="51" t="str">
        <f ca="1">IFERROR(INDEX(INDIRECT(Notes!$B$51),MATCH($B38,INDIRECT(Notes!$C$51),0),MATCH($B$6,INDIRECT(Notes!$D$51),0)),"n/a")</f>
        <v>n/a</v>
      </c>
      <c r="D38" s="51" t="str">
        <f ca="1">IFERROR(INDEX(INDIRECT(Notes!$E$51),MATCH($B38,INDIRECT(Notes!$F$51),0),MATCH($B$6,INDIRECT(Notes!$G$51),0)),"- -")</f>
        <v>- -</v>
      </c>
      <c r="E38" s="51" t="str">
        <f t="shared" ca="1" si="0"/>
        <v/>
      </c>
      <c r="G38" s="51" t="str">
        <f ca="1">IFERROR(INDEX(INDIRECT(Notes!$B$47),MATCH($B38,INDIRECT(Notes!$C$47),0),MATCH($B$6,INDIRECT(Notes!$D$47),0)),"- -")</f>
        <v>- -</v>
      </c>
      <c r="H38" s="51" t="str">
        <f ca="1">IFERROR(INDEX(INDIRECT(Notes!$E$47),MATCH($B38,INDIRECT(Notes!$F$47),0),MATCH($B$6,INDIRECT(Notes!$G$47),0)),"- -")</f>
        <v>- -</v>
      </c>
      <c r="I38" s="51" t="str">
        <f t="shared" ca="1" si="1"/>
        <v>.</v>
      </c>
      <c r="J38" s="81" t="str">
        <f t="shared" ca="1" si="2"/>
        <v>.</v>
      </c>
      <c r="K38" s="82"/>
    </row>
    <row r="39" spans="2:11" ht="18.75" x14ac:dyDescent="0.3">
      <c r="B39" s="59" t="s">
        <v>13</v>
      </c>
      <c r="C39" s="51" t="str">
        <f ca="1">IFERROR(INDEX(INDIRECT(Notes!$B$51),MATCH($B39,INDIRECT(Notes!$C$51),0),MATCH($B$6,INDIRECT(Notes!$D$51),0)),"- -")</f>
        <v>.</v>
      </c>
      <c r="D39" s="51" t="str">
        <f ca="1">IFERROR(INDEX(INDIRECT(Notes!$E$51),MATCH($B39,INDIRECT(Notes!$F$51),0),MATCH($B$6,INDIRECT(Notes!$G$51),0)),"- -")</f>
        <v>.</v>
      </c>
      <c r="E39" s="51" t="str">
        <f t="shared" ca="1" si="0"/>
        <v/>
      </c>
      <c r="G39" s="51" t="str">
        <f ca="1">IFERROR(INDEX(INDIRECT(Notes!$B$47),MATCH($B39,INDIRECT(Notes!$C$47),0),MATCH($B$6,INDIRECT(Notes!$D$47),0)),"- -")</f>
        <v>.</v>
      </c>
      <c r="H39" s="51" t="str">
        <f ca="1">IFERROR(INDEX(INDIRECT(Notes!$E$47),MATCH($B39,INDIRECT(Notes!$F$47),0),MATCH($B$6,INDIRECT(Notes!$G$47),0)),"- -")</f>
        <v>.</v>
      </c>
      <c r="I39" s="51" t="str">
        <f t="shared" ca="1" si="1"/>
        <v>.</v>
      </c>
      <c r="J39" s="81" t="str">
        <f t="shared" ca="1" si="2"/>
        <v>.</v>
      </c>
      <c r="K39" s="82"/>
    </row>
    <row r="40" spans="2:11" ht="18.75" x14ac:dyDescent="0.3">
      <c r="B40" s="59" t="s">
        <v>14</v>
      </c>
      <c r="C40" s="51" t="str">
        <f ca="1">IFERROR(INDEX(INDIRECT(Notes!$B$51),MATCH($B40,INDIRECT(Notes!$C$51),0),MATCH($B$6,INDIRECT(Notes!$D$51),0)),"- -")</f>
        <v>.</v>
      </c>
      <c r="D40" s="51" t="str">
        <f ca="1">IFERROR(INDEX(INDIRECT(Notes!$E$51),MATCH($B40,INDIRECT(Notes!$F$51),0),MATCH($B$6,INDIRECT(Notes!$G$51),0)),"- -")</f>
        <v>.</v>
      </c>
      <c r="E40" s="51" t="str">
        <f t="shared" ca="1" si="0"/>
        <v/>
      </c>
      <c r="G40" s="51" t="str">
        <f ca="1">IFERROR(INDEX(INDIRECT(Notes!$B$47),MATCH($B40,INDIRECT(Notes!$C$47),0),MATCH($B$6,INDIRECT(Notes!$D$47),0)),"- -")</f>
        <v>.</v>
      </c>
      <c r="H40" s="51" t="str">
        <f ca="1">IFERROR(INDEX(INDIRECT(Notes!$E$47),MATCH($B40,INDIRECT(Notes!$F$47),0),MATCH($B$6,INDIRECT(Notes!$G$47),0)),"- -")</f>
        <v>.</v>
      </c>
      <c r="I40" s="51" t="str">
        <f t="shared" ca="1" si="1"/>
        <v>.</v>
      </c>
      <c r="J40" s="81" t="str">
        <f t="shared" ca="1" si="2"/>
        <v>.</v>
      </c>
      <c r="K40" s="82"/>
    </row>
    <row r="41" spans="2:11" ht="18.75" x14ac:dyDescent="0.3">
      <c r="B41" s="59" t="s">
        <v>15</v>
      </c>
      <c r="C41" s="51" t="str">
        <f ca="1">IFERROR(INDEX(INDIRECT(Notes!$B$51),MATCH($B41,INDIRECT(Notes!$C$51),0),MATCH($B$6,INDIRECT(Notes!$D$51),0)),"- -")</f>
        <v>.</v>
      </c>
      <c r="D41" s="51" t="str">
        <f ca="1">IFERROR(INDEX(INDIRECT(Notes!$E$51),MATCH($B41,INDIRECT(Notes!$F$51),0),MATCH($B$6,INDIRECT(Notes!$G$51),0)),"- -")</f>
        <v>.</v>
      </c>
      <c r="E41" s="51" t="str">
        <f t="shared" ca="1" si="0"/>
        <v/>
      </c>
      <c r="G41" s="51" t="str">
        <f ca="1">IFERROR(INDEX(INDIRECT(Notes!$B$47),MATCH($B41,INDIRECT(Notes!$C$47),0),MATCH($B$6,INDIRECT(Notes!$D$47),0)),"- -")</f>
        <v>c</v>
      </c>
      <c r="H41" s="51" t="str">
        <f ca="1">IFERROR(INDEX(INDIRECT(Notes!$E$47),MATCH($B41,INDIRECT(Notes!$F$47),0),MATCH($B$6,INDIRECT(Notes!$G$47),0)),"- -")</f>
        <v>c</v>
      </c>
      <c r="I41" s="51" t="str">
        <f t="shared" ca="1" si="1"/>
        <v>.</v>
      </c>
      <c r="J41" s="81" t="str">
        <f t="shared" ca="1" si="2"/>
        <v>.</v>
      </c>
      <c r="K41" s="82"/>
    </row>
    <row r="42" spans="2:11" ht="18.75" x14ac:dyDescent="0.3">
      <c r="B42" s="59" t="s">
        <v>184</v>
      </c>
      <c r="C42" s="51" t="str">
        <f ca="1">IFERROR(INDEX(INDIRECT(Notes!$B$51),MATCH($B42,INDIRECT(Notes!$C$51),0),MATCH($B$6,INDIRECT(Notes!$D$51),0)),"- -")</f>
        <v>.</v>
      </c>
      <c r="D42" s="51" t="str">
        <f ca="1">IFERROR(INDEX(INDIRECT(Notes!$E$51),MATCH($B42,INDIRECT(Notes!$F$51),0),MATCH($B$6,INDIRECT(Notes!$G$51),0)),"- -")</f>
        <v>.</v>
      </c>
      <c r="E42" s="51" t="str">
        <f t="shared" ca="1" si="0"/>
        <v/>
      </c>
      <c r="G42" s="51" t="str">
        <f ca="1">IFERROR(INDEX(INDIRECT(Notes!$B$47),MATCH($B42,INDIRECT(Notes!$C$47),0),MATCH($B$6,INDIRECT(Notes!$D$47),0)),"- -")</f>
        <v>.</v>
      </c>
      <c r="H42" s="51" t="str">
        <f ca="1">IFERROR(INDEX(INDIRECT(Notes!$E$47),MATCH($B42,INDIRECT(Notes!$F$47),0),MATCH($B$6,INDIRECT(Notes!$G$47),0)),"- -")</f>
        <v>.</v>
      </c>
      <c r="I42" s="51" t="str">
        <f t="shared" ca="1" si="1"/>
        <v>.</v>
      </c>
      <c r="J42" s="81" t="str">
        <f t="shared" ca="1" si="2"/>
        <v>.</v>
      </c>
      <c r="K42" s="82"/>
    </row>
    <row r="43" spans="2:11" ht="18.75" x14ac:dyDescent="0.3">
      <c r="B43" s="59" t="s">
        <v>185</v>
      </c>
      <c r="C43" s="51" t="str">
        <f ca="1">IFERROR(INDEX(INDIRECT(Notes!$B$51),MATCH($B43,INDIRECT(Notes!$C$51),0),MATCH($B$6,INDIRECT(Notes!$D$51),0)),"- -")</f>
        <v>.</v>
      </c>
      <c r="D43" s="51" t="str">
        <f ca="1">IFERROR(INDEX(INDIRECT(Notes!$E$51),MATCH($B43,INDIRECT(Notes!$F$51),0),MATCH($B$6,INDIRECT(Notes!$G$51),0)),"- -")</f>
        <v>.</v>
      </c>
      <c r="E43" s="51" t="str">
        <f t="shared" ca="1" si="0"/>
        <v/>
      </c>
      <c r="G43" s="51" t="str">
        <f ca="1">IFERROR(INDEX(INDIRECT(Notes!$B$47),MATCH($B43,INDIRECT(Notes!$C$47),0),MATCH($B$6,INDIRECT(Notes!$D$47),0)),"- -")</f>
        <v>.</v>
      </c>
      <c r="H43" s="51" t="str">
        <f ca="1">IFERROR(INDEX(INDIRECT(Notes!$E$47),MATCH($B43,INDIRECT(Notes!$F$47),0),MATCH($B$6,INDIRECT(Notes!$G$47),0)),"- -")</f>
        <v>.</v>
      </c>
      <c r="I43" s="51" t="str">
        <f t="shared" ca="1" si="1"/>
        <v>.</v>
      </c>
      <c r="J43" s="81" t="str">
        <f t="shared" ca="1" si="2"/>
        <v>.</v>
      </c>
      <c r="K43" s="82"/>
    </row>
    <row r="44" spans="2:11" ht="18.75" x14ac:dyDescent="0.3">
      <c r="B44" s="59" t="s">
        <v>16</v>
      </c>
      <c r="C44" s="51" t="str">
        <f ca="1">IFERROR(INDEX(INDIRECT(Notes!$B$51),MATCH($B44,INDIRECT(Notes!$C$51),0),MATCH($B$6,INDIRECT(Notes!$D$51),0)),"- -")</f>
        <v>.</v>
      </c>
      <c r="D44" s="51" t="str">
        <f ca="1">IFERROR(INDEX(INDIRECT(Notes!$E$51),MATCH($B44,INDIRECT(Notes!$F$51),0),MATCH($B$6,INDIRECT(Notes!$G$51),0)),"- -")</f>
        <v>.</v>
      </c>
      <c r="E44" s="51" t="str">
        <f t="shared" ca="1" si="0"/>
        <v/>
      </c>
      <c r="G44" s="51" t="str">
        <f ca="1">IFERROR(INDEX(INDIRECT(Notes!$B$47),MATCH($B44,INDIRECT(Notes!$C$47),0),MATCH($B$6,INDIRECT(Notes!$D$47),0)),"- -")</f>
        <v>.</v>
      </c>
      <c r="H44" s="51" t="str">
        <f ca="1">IFERROR(INDEX(INDIRECT(Notes!$E$47),MATCH($B44,INDIRECT(Notes!$F$47),0),MATCH($B$6,INDIRECT(Notes!$G$47),0)),"- -")</f>
        <v>.</v>
      </c>
      <c r="I44" s="51" t="str">
        <f t="shared" ca="1" si="1"/>
        <v>.</v>
      </c>
      <c r="J44" s="81" t="str">
        <f t="shared" ca="1" si="2"/>
        <v>.</v>
      </c>
      <c r="K44" s="82"/>
    </row>
    <row r="45" spans="2:11" ht="18.75" x14ac:dyDescent="0.3">
      <c r="B45" s="59" t="s">
        <v>298</v>
      </c>
      <c r="C45" s="51" t="str">
        <f ca="1">IFERROR(INDEX(INDIRECT(Notes!$B$51),MATCH($B45,INDIRECT(Notes!$C$51),0),MATCH($B$6,INDIRECT(Notes!$D$51),0)),"- -")</f>
        <v>- -</v>
      </c>
      <c r="D45" s="51" t="str">
        <f ca="1">IFERROR(INDEX(INDIRECT(Notes!$E$51),MATCH($B45,INDIRECT(Notes!$F$51),0),MATCH($B$6,INDIRECT(Notes!$G$51),0)),"- -")</f>
        <v>- -</v>
      </c>
      <c r="E45" s="51" t="str">
        <f t="shared" ca="1" si="0"/>
        <v/>
      </c>
      <c r="G45" s="51" t="str">
        <f ca="1">IFERROR(INDEX(INDIRECT(Notes!$B$47),MATCH($B45,INDIRECT(Notes!$C$47),0),MATCH($B$6,INDIRECT(Notes!$D$47),0)),"- -")</f>
        <v>- -</v>
      </c>
      <c r="H45" s="51" t="str">
        <f ca="1">IFERROR(INDEX(INDIRECT(Notes!$E$47),MATCH($B45,INDIRECT(Notes!$F$47),0),MATCH($B$6,INDIRECT(Notes!$G$47),0)),"- -")</f>
        <v>- -</v>
      </c>
      <c r="I45" s="51" t="str">
        <f t="shared" ca="1" si="1"/>
        <v>.</v>
      </c>
      <c r="J45" s="81" t="str">
        <f t="shared" ca="1" si="2"/>
        <v>.</v>
      </c>
      <c r="K45" s="82"/>
    </row>
    <row r="46" spans="2:11" ht="18.75" x14ac:dyDescent="0.3">
      <c r="B46" s="59" t="s">
        <v>186</v>
      </c>
      <c r="C46" s="51" t="str">
        <f ca="1">IFERROR(INDEX(INDIRECT(Notes!$B$51),MATCH($B46,INDIRECT(Notes!$C$51),0),MATCH($B$6,INDIRECT(Notes!$D$51),0)),"- -")</f>
        <v>.</v>
      </c>
      <c r="D46" s="51" t="str">
        <f ca="1">IFERROR(INDEX(INDIRECT(Notes!$E$51),MATCH($B46,INDIRECT(Notes!$F$51),0),MATCH($B$6,INDIRECT(Notes!$G$51),0)),"- -")</f>
        <v>.</v>
      </c>
      <c r="E46" s="51" t="str">
        <f t="shared" ca="1" si="0"/>
        <v/>
      </c>
      <c r="G46" s="51" t="str">
        <f ca="1">IFERROR(INDEX(INDIRECT(Notes!$B$47),MATCH($B46,INDIRECT(Notes!$C$47),0),MATCH($B$6,INDIRECT(Notes!$D$47),0)),"- -")</f>
        <v>.</v>
      </c>
      <c r="H46" s="51" t="str">
        <f ca="1">IFERROR(INDEX(INDIRECT(Notes!$E$47),MATCH($B46,INDIRECT(Notes!$F$47),0),MATCH($B$6,INDIRECT(Notes!$G$47),0)),"- -")</f>
        <v>.</v>
      </c>
      <c r="I46" s="51" t="str">
        <f t="shared" ca="1" si="1"/>
        <v>.</v>
      </c>
      <c r="J46" s="81" t="str">
        <f t="shared" ca="1" si="2"/>
        <v>.</v>
      </c>
      <c r="K46" s="82"/>
    </row>
    <row r="47" spans="2:11" ht="18.75" x14ac:dyDescent="0.3">
      <c r="B47" s="59" t="s">
        <v>17</v>
      </c>
      <c r="C47" s="51" t="str">
        <f ca="1">IFERROR(INDEX(INDIRECT(Notes!$B$51),MATCH($B47,INDIRECT(Notes!$C$51),0),MATCH($B$6,INDIRECT(Notes!$D$51),0)),"- -")</f>
        <v>.</v>
      </c>
      <c r="D47" s="51" t="str">
        <f ca="1">IFERROR(INDEX(INDIRECT(Notes!$E$51),MATCH($B47,INDIRECT(Notes!$F$51),0),MATCH($B$6,INDIRECT(Notes!$G$51),0)),"- -")</f>
        <v>.</v>
      </c>
      <c r="E47" s="51" t="str">
        <f t="shared" ca="1" si="0"/>
        <v/>
      </c>
      <c r="G47" s="51" t="str">
        <f ca="1">IFERROR(INDEX(INDIRECT(Notes!$B$47),MATCH($B47,INDIRECT(Notes!$C$47),0),MATCH($B$6,INDIRECT(Notes!$D$47),0)),"- -")</f>
        <v>.</v>
      </c>
      <c r="H47" s="51" t="str">
        <f ca="1">IFERROR(INDEX(INDIRECT(Notes!$E$47),MATCH($B47,INDIRECT(Notes!$F$47),0),MATCH($B$6,INDIRECT(Notes!$G$47),0)),"- -")</f>
        <v>.</v>
      </c>
      <c r="I47" s="51" t="str">
        <f t="shared" ca="1" si="1"/>
        <v>.</v>
      </c>
      <c r="J47" s="81" t="str">
        <f t="shared" ca="1" si="2"/>
        <v>.</v>
      </c>
      <c r="K47" s="82"/>
    </row>
    <row r="48" spans="2:11" ht="18.75" x14ac:dyDescent="0.3">
      <c r="B48" s="59" t="s">
        <v>187</v>
      </c>
      <c r="C48" s="51" t="str">
        <f ca="1">IFERROR(INDEX(INDIRECT(Notes!$B$51),MATCH($B48,INDIRECT(Notes!$C$51),0),MATCH($B$6,INDIRECT(Notes!$D$51),0)),"- -")</f>
        <v>.</v>
      </c>
      <c r="D48" s="51" t="str">
        <f ca="1">IFERROR(INDEX(INDIRECT(Notes!$E$51),MATCH($B48,INDIRECT(Notes!$F$51),0),MATCH($B$6,INDIRECT(Notes!$G$51),0)),"- -")</f>
        <v>.</v>
      </c>
      <c r="E48" s="51" t="str">
        <f t="shared" ca="1" si="0"/>
        <v/>
      </c>
      <c r="G48" s="51" t="str">
        <f ca="1">IFERROR(INDEX(INDIRECT(Notes!$B$47),MATCH($B48,INDIRECT(Notes!$C$47),0),MATCH($B$6,INDIRECT(Notes!$D$47),0)),"- -")</f>
        <v>.</v>
      </c>
      <c r="H48" s="51" t="str">
        <f ca="1">IFERROR(INDEX(INDIRECT(Notes!$E$47),MATCH($B48,INDIRECT(Notes!$F$47),0),MATCH($B$6,INDIRECT(Notes!$G$47),0)),"- -")</f>
        <v>.</v>
      </c>
      <c r="I48" s="51" t="str">
        <f t="shared" ca="1" si="1"/>
        <v>.</v>
      </c>
      <c r="J48" s="81" t="str">
        <f t="shared" ca="1" si="2"/>
        <v>.</v>
      </c>
      <c r="K48" s="82"/>
    </row>
    <row r="49" spans="2:11" ht="18.75" x14ac:dyDescent="0.3">
      <c r="B49" s="59" t="s">
        <v>18</v>
      </c>
      <c r="C49" s="51" t="str">
        <f ca="1">IFERROR(INDEX(INDIRECT(Notes!$B$51),MATCH($B49,INDIRECT(Notes!$C$51),0),MATCH($B$6,INDIRECT(Notes!$D$51),0)),"- -")</f>
        <v>c</v>
      </c>
      <c r="D49" s="51" t="str">
        <f ca="1">IFERROR(INDEX(INDIRECT(Notes!$E$51),MATCH($B49,INDIRECT(Notes!$F$51),0),MATCH($B$6,INDIRECT(Notes!$G$51),0)),"- -")</f>
        <v>c</v>
      </c>
      <c r="E49" s="51" t="str">
        <f t="shared" ca="1" si="0"/>
        <v/>
      </c>
      <c r="G49" s="51" t="str">
        <f ca="1">IFERROR(INDEX(INDIRECT(Notes!$B$47),MATCH($B49,INDIRECT(Notes!$C$47),0),MATCH($B$6,INDIRECT(Notes!$D$47),0)),"- -")</f>
        <v>.</v>
      </c>
      <c r="H49" s="51" t="str">
        <f ca="1">IFERROR(INDEX(INDIRECT(Notes!$E$47),MATCH($B49,INDIRECT(Notes!$F$47),0),MATCH($B$6,INDIRECT(Notes!$G$47),0)),"- -")</f>
        <v>.</v>
      </c>
      <c r="I49" s="51" t="str">
        <f t="shared" ca="1" si="1"/>
        <v>.</v>
      </c>
      <c r="J49" s="81" t="str">
        <f t="shared" ca="1" si="2"/>
        <v>.</v>
      </c>
      <c r="K49" s="82"/>
    </row>
    <row r="50" spans="2:11" ht="18.75" x14ac:dyDescent="0.3">
      <c r="B50" s="59" t="s">
        <v>259</v>
      </c>
      <c r="C50" s="51" t="str">
        <f ca="1">IFERROR(INDEX(INDIRECT(Notes!$B$51),MATCH($B50,INDIRECT(Notes!$C$51),0),MATCH($B$6,INDIRECT(Notes!$D$51),0)),"- -")</f>
        <v>.</v>
      </c>
      <c r="D50" s="51" t="str">
        <f ca="1">IFERROR(INDEX(INDIRECT(Notes!$E$51),MATCH($B50,INDIRECT(Notes!$F$51),0),MATCH($B$6,INDIRECT(Notes!$G$51),0)),"- -")</f>
        <v>.</v>
      </c>
      <c r="E50" s="51" t="str">
        <f t="shared" ca="1" si="0"/>
        <v/>
      </c>
      <c r="G50" s="51" t="str">
        <f ca="1">IFERROR(INDEX(INDIRECT(Notes!$B$47),MATCH($B50,INDIRECT(Notes!$C$47),0),MATCH($B$6,INDIRECT(Notes!$D$47),0)),"- -")</f>
        <v>.</v>
      </c>
      <c r="H50" s="51" t="str">
        <f ca="1">IFERROR(INDEX(INDIRECT(Notes!$E$47),MATCH($B50,INDIRECT(Notes!$F$47),0),MATCH($B$6,INDIRECT(Notes!$G$47),0)),"- -")</f>
        <v>.</v>
      </c>
      <c r="I50" s="51" t="str">
        <f t="shared" ca="1" si="1"/>
        <v>.</v>
      </c>
      <c r="J50" s="81" t="str">
        <f t="shared" ca="1" si="2"/>
        <v>.</v>
      </c>
      <c r="K50" s="82"/>
    </row>
    <row r="51" spans="2:11" ht="18.75" x14ac:dyDescent="0.3">
      <c r="B51" s="59" t="s">
        <v>188</v>
      </c>
      <c r="C51" s="51" t="str">
        <f ca="1">IFERROR(INDEX(INDIRECT(Notes!$B$51),MATCH($B51,INDIRECT(Notes!$C$51),0),MATCH($B$6,INDIRECT(Notes!$D$51),0)),"- -")</f>
        <v>.</v>
      </c>
      <c r="D51" s="51" t="str">
        <f ca="1">IFERROR(INDEX(INDIRECT(Notes!$E$51),MATCH($B51,INDIRECT(Notes!$F$51),0),MATCH($B$6,INDIRECT(Notes!$G$51),0)),"- -")</f>
        <v>.</v>
      </c>
      <c r="E51" s="51" t="str">
        <f t="shared" ca="1" si="0"/>
        <v/>
      </c>
      <c r="G51" s="51" t="str">
        <f ca="1">IFERROR(INDEX(INDIRECT(Notes!$B$47),MATCH($B51,INDIRECT(Notes!$C$47),0),MATCH($B$6,INDIRECT(Notes!$D$47),0)),"- -")</f>
        <v>.</v>
      </c>
      <c r="H51" s="51" t="str">
        <f ca="1">IFERROR(INDEX(INDIRECT(Notes!$E$47),MATCH($B51,INDIRECT(Notes!$F$47),0),MATCH($B$6,INDIRECT(Notes!$G$47),0)),"- -")</f>
        <v>.</v>
      </c>
      <c r="I51" s="51" t="str">
        <f t="shared" ca="1" si="1"/>
        <v>.</v>
      </c>
      <c r="J51" s="81" t="str">
        <f t="shared" ca="1" si="2"/>
        <v>.</v>
      </c>
      <c r="K51" s="82"/>
    </row>
    <row r="52" spans="2:11" ht="18.75" x14ac:dyDescent="0.3">
      <c r="B52" s="59" t="s">
        <v>189</v>
      </c>
      <c r="C52" s="51" t="str">
        <f ca="1">IFERROR(INDEX(INDIRECT(Notes!$B$51),MATCH($B52,INDIRECT(Notes!$C$51),0),MATCH($B$6,INDIRECT(Notes!$D$51),0)),"- -")</f>
        <v>.</v>
      </c>
      <c r="D52" s="51" t="str">
        <f ca="1">IFERROR(INDEX(INDIRECT(Notes!$E$51),MATCH($B52,INDIRECT(Notes!$F$51),0),MATCH($B$6,INDIRECT(Notes!$G$51),0)),"- -")</f>
        <v>.</v>
      </c>
      <c r="E52" s="51" t="str">
        <f t="shared" ca="1" si="0"/>
        <v/>
      </c>
      <c r="G52" s="51" t="str">
        <f ca="1">IFERROR(INDEX(INDIRECT(Notes!$B$47),MATCH($B52,INDIRECT(Notes!$C$47),0),MATCH($B$6,INDIRECT(Notes!$D$47),0)),"- -")</f>
        <v>.</v>
      </c>
      <c r="H52" s="51" t="str">
        <f ca="1">IFERROR(INDEX(INDIRECT(Notes!$E$47),MATCH($B52,INDIRECT(Notes!$F$47),0),MATCH($B$6,INDIRECT(Notes!$G$47),0)),"- -")</f>
        <v>.</v>
      </c>
      <c r="I52" s="51" t="str">
        <f t="shared" ca="1" si="1"/>
        <v>.</v>
      </c>
      <c r="J52" s="81" t="str">
        <f t="shared" ca="1" si="2"/>
        <v>.</v>
      </c>
      <c r="K52" s="82"/>
    </row>
    <row r="53" spans="2:11" ht="18.75" x14ac:dyDescent="0.3">
      <c r="B53" s="59" t="s">
        <v>19</v>
      </c>
      <c r="C53" s="51" t="str">
        <f ca="1">IFERROR(INDEX(INDIRECT(Notes!$B$51),MATCH($B53,INDIRECT(Notes!$C$51),0),MATCH($B$6,INDIRECT(Notes!$D$51),0)),"- -")</f>
        <v>.</v>
      </c>
      <c r="D53" s="51" t="str">
        <f ca="1">IFERROR(INDEX(INDIRECT(Notes!$E$51),MATCH($B53,INDIRECT(Notes!$F$51),0),MATCH($B$6,INDIRECT(Notes!$G$51),0)),"- -")</f>
        <v>.</v>
      </c>
      <c r="E53" s="51" t="str">
        <f t="shared" ca="1" si="0"/>
        <v/>
      </c>
      <c r="G53" s="51" t="str">
        <f ca="1">IFERROR(INDEX(INDIRECT(Notes!$B$47),MATCH($B53,INDIRECT(Notes!$C$47),0),MATCH($B$6,INDIRECT(Notes!$D$47),0)),"- -")</f>
        <v>.</v>
      </c>
      <c r="H53" s="51" t="str">
        <f ca="1">IFERROR(INDEX(INDIRECT(Notes!$E$47),MATCH($B53,INDIRECT(Notes!$F$47),0),MATCH($B$6,INDIRECT(Notes!$G$47),0)),"- -")</f>
        <v>.</v>
      </c>
      <c r="I53" s="51" t="str">
        <f t="shared" ca="1" si="1"/>
        <v>.</v>
      </c>
      <c r="J53" s="81" t="str">
        <f t="shared" ca="1" si="2"/>
        <v>.</v>
      </c>
      <c r="K53" s="82"/>
    </row>
    <row r="54" spans="2:11" ht="18.75" x14ac:dyDescent="0.3">
      <c r="B54" s="59" t="s">
        <v>20</v>
      </c>
      <c r="C54" s="51" t="str">
        <f ca="1">IFERROR(INDEX(INDIRECT(Notes!$B$51),MATCH($B54,INDIRECT(Notes!$C$51),0),MATCH($B$6,INDIRECT(Notes!$D$51),0)),"- -")</f>
        <v>.</v>
      </c>
      <c r="D54" s="51" t="str">
        <f ca="1">IFERROR(INDEX(INDIRECT(Notes!$E$51),MATCH($B54,INDIRECT(Notes!$F$51),0),MATCH($B$6,INDIRECT(Notes!$G$51),0)),"- -")</f>
        <v>.</v>
      </c>
      <c r="E54" s="51" t="str">
        <f t="shared" ca="1" si="0"/>
        <v/>
      </c>
      <c r="G54" s="51">
        <f ca="1">IFERROR(INDEX(INDIRECT(Notes!$B$47),MATCH($B54,INDIRECT(Notes!$C$47),0),MATCH($B$6,INDIRECT(Notes!$D$47),0)),"- -")</f>
        <v>2</v>
      </c>
      <c r="H54" s="51">
        <f ca="1">IFERROR(INDEX(INDIRECT(Notes!$E$47),MATCH($B54,INDIRECT(Notes!$F$47),0),MATCH($B$6,INDIRECT(Notes!$G$47),0)),"- -")</f>
        <v>3</v>
      </c>
      <c r="I54" s="51">
        <f t="shared" ca="1" si="1"/>
        <v>15</v>
      </c>
      <c r="J54" s="81" t="str">
        <f t="shared" ca="1" si="2"/>
        <v>.</v>
      </c>
      <c r="K54" s="82"/>
    </row>
    <row r="55" spans="2:11" ht="18.75" x14ac:dyDescent="0.3">
      <c r="B55" s="59" t="s">
        <v>21</v>
      </c>
      <c r="C55" s="51" t="str">
        <f ca="1">IFERROR(INDEX(INDIRECT(Notes!$B$51),MATCH($B55,INDIRECT(Notes!$C$51),0),MATCH($B$6,INDIRECT(Notes!$D$51),0)),"- -")</f>
        <v>.</v>
      </c>
      <c r="D55" s="51" t="str">
        <f ca="1">IFERROR(INDEX(INDIRECT(Notes!$E$51),MATCH($B55,INDIRECT(Notes!$F$51),0),MATCH($B$6,INDIRECT(Notes!$G$51),0)),"- -")</f>
        <v>.</v>
      </c>
      <c r="E55" s="51" t="str">
        <f t="shared" ca="1" si="0"/>
        <v/>
      </c>
      <c r="G55" s="51" t="str">
        <f ca="1">IFERROR(INDEX(INDIRECT(Notes!$B$47),MATCH($B55,INDIRECT(Notes!$C$47),0),MATCH($B$6,INDIRECT(Notes!$D$47),0)),"- -")</f>
        <v>.</v>
      </c>
      <c r="H55" s="51" t="str">
        <f ca="1">IFERROR(INDEX(INDIRECT(Notes!$E$47),MATCH($B55,INDIRECT(Notes!$F$47),0),MATCH($B$6,INDIRECT(Notes!$G$47),0)),"- -")</f>
        <v>.</v>
      </c>
      <c r="I55" s="51" t="str">
        <f t="shared" ca="1" si="1"/>
        <v>.</v>
      </c>
      <c r="J55" s="81" t="str">
        <f t="shared" ca="1" si="2"/>
        <v>.</v>
      </c>
      <c r="K55" s="82"/>
    </row>
    <row r="56" spans="2:11" ht="18.75" x14ac:dyDescent="0.3">
      <c r="B56" s="59" t="s">
        <v>261</v>
      </c>
      <c r="C56" s="51" t="str">
        <f ca="1">IFERROR(INDEX(INDIRECT(Notes!$B$51),MATCH($B56,INDIRECT(Notes!$C$51),0),MATCH($B$6,INDIRECT(Notes!$D$51),0)),"- -")</f>
        <v>- -</v>
      </c>
      <c r="D56" s="51" t="str">
        <f ca="1">IFERROR(INDEX(INDIRECT(Notes!$E$51),MATCH($B56,INDIRECT(Notes!$F$51),0),MATCH($B$6,INDIRECT(Notes!$G$51),0)),"- -")</f>
        <v>- -</v>
      </c>
      <c r="E56" s="51" t="str">
        <f t="shared" ca="1" si="0"/>
        <v/>
      </c>
      <c r="G56" s="51" t="str">
        <f ca="1">IFERROR(INDEX(INDIRECT(Notes!$B$47),MATCH($B56,INDIRECT(Notes!$C$47),0),MATCH($B$6,INDIRECT(Notes!$D$47),0)),"- -")</f>
        <v>- -</v>
      </c>
      <c r="H56" s="51" t="str">
        <f ca="1">IFERROR(INDEX(INDIRECT(Notes!$E$47),MATCH($B56,INDIRECT(Notes!$F$47),0),MATCH($B$6,INDIRECT(Notes!$G$47),0)),"- -")</f>
        <v>- -</v>
      </c>
      <c r="I56" s="51" t="str">
        <f t="shared" ca="1" si="1"/>
        <v>.</v>
      </c>
      <c r="J56" s="81" t="str">
        <f t="shared" ca="1" si="2"/>
        <v>.</v>
      </c>
      <c r="K56" s="82"/>
    </row>
    <row r="57" spans="2:11" ht="18.75" x14ac:dyDescent="0.3">
      <c r="B57" s="59" t="s">
        <v>190</v>
      </c>
      <c r="C57" s="51" t="str">
        <f ca="1">IFERROR(INDEX(INDIRECT(Notes!$B$51),MATCH($B57,INDIRECT(Notes!$C$51),0),MATCH($B$6,INDIRECT(Notes!$D$51),0)),"- -")</f>
        <v>.</v>
      </c>
      <c r="D57" s="51" t="str">
        <f ca="1">IFERROR(INDEX(INDIRECT(Notes!$E$51),MATCH($B57,INDIRECT(Notes!$F$51),0),MATCH($B$6,INDIRECT(Notes!$G$51),0)),"- -")</f>
        <v>.</v>
      </c>
      <c r="E57" s="51" t="str">
        <f t="shared" ca="1" si="0"/>
        <v/>
      </c>
      <c r="G57" s="51" t="str">
        <f ca="1">IFERROR(INDEX(INDIRECT(Notes!$B$47),MATCH($B57,INDIRECT(Notes!$C$47),0),MATCH($B$6,INDIRECT(Notes!$D$47),0)),"- -")</f>
        <v>.</v>
      </c>
      <c r="H57" s="51" t="str">
        <f ca="1">IFERROR(INDEX(INDIRECT(Notes!$E$47),MATCH($B57,INDIRECT(Notes!$F$47),0),MATCH($B$6,INDIRECT(Notes!$G$47),0)),"- -")</f>
        <v>.</v>
      </c>
      <c r="I57" s="51" t="str">
        <f t="shared" ca="1" si="1"/>
        <v>.</v>
      </c>
      <c r="J57" s="81" t="str">
        <f t="shared" ca="1" si="2"/>
        <v>.</v>
      </c>
      <c r="K57" s="82"/>
    </row>
    <row r="58" spans="2:11" ht="18.75" x14ac:dyDescent="0.3">
      <c r="B58" s="59" t="s">
        <v>22</v>
      </c>
      <c r="C58" s="51" t="str">
        <f ca="1">IFERROR(INDEX(INDIRECT(Notes!$B$51),MATCH($B58,INDIRECT(Notes!$C$51),0),MATCH($B$6,INDIRECT(Notes!$D$51),0)),"- -")</f>
        <v>.</v>
      </c>
      <c r="D58" s="51" t="str">
        <f ca="1">IFERROR(INDEX(INDIRECT(Notes!$E$51),MATCH($B58,INDIRECT(Notes!$F$51),0),MATCH($B$6,INDIRECT(Notes!$G$51),0)),"- -")</f>
        <v>.</v>
      </c>
      <c r="E58" s="51" t="str">
        <f t="shared" ca="1" si="0"/>
        <v/>
      </c>
      <c r="G58" s="51" t="str">
        <f ca="1">IFERROR(INDEX(INDIRECT(Notes!$B$47),MATCH($B58,INDIRECT(Notes!$C$47),0),MATCH($B$6,INDIRECT(Notes!$D$47),0)),"- -")</f>
        <v>.</v>
      </c>
      <c r="H58" s="51" t="str">
        <f ca="1">IFERROR(INDEX(INDIRECT(Notes!$E$47),MATCH($B58,INDIRECT(Notes!$F$47),0),MATCH($B$6,INDIRECT(Notes!$G$47),0)),"- -")</f>
        <v>.</v>
      </c>
      <c r="I58" s="51" t="str">
        <f t="shared" ca="1" si="1"/>
        <v>.</v>
      </c>
      <c r="J58" s="81" t="str">
        <f t="shared" ca="1" si="2"/>
        <v>.</v>
      </c>
      <c r="K58" s="82"/>
    </row>
    <row r="59" spans="2:11" ht="18.75" x14ac:dyDescent="0.3">
      <c r="B59" s="59" t="s">
        <v>191</v>
      </c>
      <c r="C59" s="51" t="str">
        <f ca="1">IFERROR(INDEX(INDIRECT(Notes!$B$51),MATCH($B59,INDIRECT(Notes!$C$51),0),MATCH($B$6,INDIRECT(Notes!$D$51),0)),"- -")</f>
        <v>.</v>
      </c>
      <c r="D59" s="51" t="str">
        <f ca="1">IFERROR(INDEX(INDIRECT(Notes!$E$51),MATCH($B59,INDIRECT(Notes!$F$51),0),MATCH($B$6,INDIRECT(Notes!$G$51),0)),"- -")</f>
        <v>.</v>
      </c>
      <c r="E59" s="51" t="str">
        <f t="shared" ca="1" si="0"/>
        <v/>
      </c>
      <c r="G59" s="51" t="str">
        <f ca="1">IFERROR(INDEX(INDIRECT(Notes!$B$47),MATCH($B59,INDIRECT(Notes!$C$47),0),MATCH($B$6,INDIRECT(Notes!$D$47),0)),"- -")</f>
        <v>.</v>
      </c>
      <c r="H59" s="51" t="str">
        <f ca="1">IFERROR(INDEX(INDIRECT(Notes!$E$47),MATCH($B59,INDIRECT(Notes!$F$47),0),MATCH($B$6,INDIRECT(Notes!$G$47),0)),"- -")</f>
        <v>.</v>
      </c>
      <c r="I59" s="51" t="str">
        <f t="shared" ca="1" si="1"/>
        <v>.</v>
      </c>
      <c r="J59" s="81" t="str">
        <f t="shared" ca="1" si="2"/>
        <v>.</v>
      </c>
      <c r="K59" s="82"/>
    </row>
    <row r="60" spans="2:11" ht="18.75" x14ac:dyDescent="0.3">
      <c r="B60" s="59" t="s">
        <v>23</v>
      </c>
      <c r="C60" s="51" t="str">
        <f ca="1">IFERROR(INDEX(INDIRECT(Notes!$B$51),MATCH($B60,INDIRECT(Notes!$C$51),0),MATCH($B$6,INDIRECT(Notes!$D$51),0)),"- -")</f>
        <v>.</v>
      </c>
      <c r="D60" s="51" t="str">
        <f ca="1">IFERROR(INDEX(INDIRECT(Notes!$E$51),MATCH($B60,INDIRECT(Notes!$F$51),0),MATCH($B$6,INDIRECT(Notes!$G$51),0)),"- -")</f>
        <v>.</v>
      </c>
      <c r="E60" s="51" t="str">
        <f t="shared" ca="1" si="0"/>
        <v/>
      </c>
      <c r="G60" s="51" t="str">
        <f ca="1">IFERROR(INDEX(INDIRECT(Notes!$B$47),MATCH($B60,INDIRECT(Notes!$C$47),0),MATCH($B$6,INDIRECT(Notes!$D$47),0)),"- -")</f>
        <v>.</v>
      </c>
      <c r="H60" s="51" t="str">
        <f ca="1">IFERROR(INDEX(INDIRECT(Notes!$E$47),MATCH($B60,INDIRECT(Notes!$F$47),0),MATCH($B$6,INDIRECT(Notes!$G$47),0)),"- -")</f>
        <v>.</v>
      </c>
      <c r="I60" s="51" t="str">
        <f t="shared" ca="1" si="1"/>
        <v>.</v>
      </c>
      <c r="J60" s="81" t="str">
        <f t="shared" ca="1" si="2"/>
        <v>.</v>
      </c>
      <c r="K60" s="82"/>
    </row>
    <row r="61" spans="2:11" ht="18.75" x14ac:dyDescent="0.3">
      <c r="B61" s="59" t="s">
        <v>24</v>
      </c>
      <c r="C61" s="51" t="str">
        <f ca="1">IFERROR(INDEX(INDIRECT(Notes!$B$51),MATCH($B61,INDIRECT(Notes!$C$51),0),MATCH($B$6,INDIRECT(Notes!$D$51),0)),"- -")</f>
        <v>.</v>
      </c>
      <c r="D61" s="51" t="str">
        <f ca="1">IFERROR(INDEX(INDIRECT(Notes!$E$51),MATCH($B61,INDIRECT(Notes!$F$51),0),MATCH($B$6,INDIRECT(Notes!$G$51),0)),"- -")</f>
        <v>.</v>
      </c>
      <c r="E61" s="51" t="str">
        <f t="shared" ca="1" si="0"/>
        <v/>
      </c>
      <c r="G61" s="51" t="str">
        <f ca="1">IFERROR(INDEX(INDIRECT(Notes!$B$47),MATCH($B61,INDIRECT(Notes!$C$47),0),MATCH($B$6,INDIRECT(Notes!$D$47),0)),"- -")</f>
        <v>.</v>
      </c>
      <c r="H61" s="51" t="str">
        <f ca="1">IFERROR(INDEX(INDIRECT(Notes!$E$47),MATCH($B61,INDIRECT(Notes!$F$47),0),MATCH($B$6,INDIRECT(Notes!$G$47),0)),"- -")</f>
        <v>.</v>
      </c>
      <c r="I61" s="51" t="str">
        <f t="shared" ca="1" si="1"/>
        <v>.</v>
      </c>
      <c r="J61" s="81" t="str">
        <f t="shared" ca="1" si="2"/>
        <v>.</v>
      </c>
      <c r="K61" s="82"/>
    </row>
    <row r="62" spans="2:11" ht="18.75" x14ac:dyDescent="0.3">
      <c r="B62" s="59" t="s">
        <v>25</v>
      </c>
      <c r="C62" s="51" t="str">
        <f ca="1">IFERROR(INDEX(INDIRECT(Notes!$B$51),MATCH($B62,INDIRECT(Notes!$C$51),0),MATCH($B$6,INDIRECT(Notes!$D$51),0)),"- -")</f>
        <v>c</v>
      </c>
      <c r="D62" s="51" t="str">
        <f ca="1">IFERROR(INDEX(INDIRECT(Notes!$E$51),MATCH($B62,INDIRECT(Notes!$F$51),0),MATCH($B$6,INDIRECT(Notes!$G$51),0)),"- -")</f>
        <v>c</v>
      </c>
      <c r="E62" s="51" t="str">
        <f t="shared" ca="1" si="0"/>
        <v/>
      </c>
      <c r="G62" s="51" t="str">
        <f ca="1">IFERROR(INDEX(INDIRECT(Notes!$B$47),MATCH($B62,INDIRECT(Notes!$C$47),0),MATCH($B$6,INDIRECT(Notes!$D$47),0)),"- -")</f>
        <v>c</v>
      </c>
      <c r="H62" s="51" t="str">
        <f ca="1">IFERROR(INDEX(INDIRECT(Notes!$E$47),MATCH($B62,INDIRECT(Notes!$F$47),0),MATCH($B$6,INDIRECT(Notes!$G$47),0)),"- -")</f>
        <v>c</v>
      </c>
      <c r="I62" s="51" t="str">
        <f t="shared" ca="1" si="1"/>
        <v>.</v>
      </c>
      <c r="J62" s="81" t="str">
        <f t="shared" ca="1" si="2"/>
        <v>.</v>
      </c>
      <c r="K62" s="82"/>
    </row>
    <row r="63" spans="2:11" ht="18.75" x14ac:dyDescent="0.3">
      <c r="B63" s="59" t="s">
        <v>192</v>
      </c>
      <c r="C63" s="51" t="str">
        <f ca="1">IFERROR(INDEX(INDIRECT(Notes!$B$51),MATCH($B63,INDIRECT(Notes!$C$51),0),MATCH($B$6,INDIRECT(Notes!$D$51),0)),"- -")</f>
        <v>.</v>
      </c>
      <c r="D63" s="51" t="str">
        <f ca="1">IFERROR(INDEX(INDIRECT(Notes!$E$51),MATCH($B63,INDIRECT(Notes!$F$51),0),MATCH($B$6,INDIRECT(Notes!$G$51),0)),"- -")</f>
        <v>.</v>
      </c>
      <c r="E63" s="51" t="str">
        <f t="shared" ca="1" si="0"/>
        <v/>
      </c>
      <c r="G63" s="51" t="str">
        <f ca="1">IFERROR(INDEX(INDIRECT(Notes!$B$47),MATCH($B63,INDIRECT(Notes!$C$47),0),MATCH($B$6,INDIRECT(Notes!$D$47),0)),"- -")</f>
        <v>.</v>
      </c>
      <c r="H63" s="51" t="str">
        <f ca="1">IFERROR(INDEX(INDIRECT(Notes!$E$47),MATCH($B63,INDIRECT(Notes!$F$47),0),MATCH($B$6,INDIRECT(Notes!$G$47),0)),"- -")</f>
        <v>.</v>
      </c>
      <c r="I63" s="51" t="str">
        <f t="shared" ca="1" si="1"/>
        <v>.</v>
      </c>
      <c r="J63" s="81" t="str">
        <f t="shared" ca="1" si="2"/>
        <v>.</v>
      </c>
      <c r="K63" s="82"/>
    </row>
    <row r="64" spans="2:11" ht="18.75" x14ac:dyDescent="0.3">
      <c r="B64" s="59" t="s">
        <v>26</v>
      </c>
      <c r="C64" s="51" t="str">
        <f ca="1">IFERROR(INDEX(INDIRECT(Notes!$B$51),MATCH($B64,INDIRECT(Notes!$C$51),0),MATCH($B$6,INDIRECT(Notes!$D$51),0)),"- -")</f>
        <v>.</v>
      </c>
      <c r="D64" s="51" t="str">
        <f ca="1">IFERROR(INDEX(INDIRECT(Notes!$E$51),MATCH($B64,INDIRECT(Notes!$F$51),0),MATCH($B$6,INDIRECT(Notes!$G$51),0)),"- -")</f>
        <v>.</v>
      </c>
      <c r="E64" s="51" t="str">
        <f t="shared" ca="1" si="0"/>
        <v/>
      </c>
      <c r="G64" s="51" t="str">
        <f ca="1">IFERROR(INDEX(INDIRECT(Notes!$B$47),MATCH($B64,INDIRECT(Notes!$C$47),0),MATCH($B$6,INDIRECT(Notes!$D$47),0)),"- -")</f>
        <v>.</v>
      </c>
      <c r="H64" s="51" t="str">
        <f ca="1">IFERROR(INDEX(INDIRECT(Notes!$E$47),MATCH($B64,INDIRECT(Notes!$F$47),0),MATCH($B$6,INDIRECT(Notes!$G$47),0)),"- -")</f>
        <v>.</v>
      </c>
      <c r="I64" s="51" t="str">
        <f t="shared" ca="1" si="1"/>
        <v>.</v>
      </c>
      <c r="J64" s="81" t="str">
        <f t="shared" ca="1" si="2"/>
        <v>.</v>
      </c>
      <c r="K64" s="82"/>
    </row>
    <row r="65" spans="2:11" ht="18.75" x14ac:dyDescent="0.3">
      <c r="B65" s="59" t="s">
        <v>27</v>
      </c>
      <c r="C65" s="51" t="str">
        <f ca="1">IFERROR(INDEX(INDIRECT(Notes!$B$51),MATCH($B65,INDIRECT(Notes!$C$51),0),MATCH($B$6,INDIRECT(Notes!$D$51),0)),"- -")</f>
        <v>.</v>
      </c>
      <c r="D65" s="51" t="str">
        <f ca="1">IFERROR(INDEX(INDIRECT(Notes!$E$51),MATCH($B65,INDIRECT(Notes!$F$51),0),MATCH($B$6,INDIRECT(Notes!$G$51),0)),"- -")</f>
        <v>.</v>
      </c>
      <c r="E65" s="51" t="str">
        <f t="shared" ca="1" si="0"/>
        <v/>
      </c>
      <c r="G65" s="51" t="str">
        <f ca="1">IFERROR(INDEX(INDIRECT(Notes!$B$47),MATCH($B65,INDIRECT(Notes!$C$47),0),MATCH($B$6,INDIRECT(Notes!$D$47),0)),"- -")</f>
        <v>.</v>
      </c>
      <c r="H65" s="51" t="str">
        <f ca="1">IFERROR(INDEX(INDIRECT(Notes!$E$47),MATCH($B65,INDIRECT(Notes!$F$47),0),MATCH($B$6,INDIRECT(Notes!$G$47),0)),"- -")</f>
        <v>.</v>
      </c>
      <c r="I65" s="51" t="str">
        <f t="shared" ca="1" si="1"/>
        <v>.</v>
      </c>
      <c r="J65" s="81" t="str">
        <f t="shared" ca="1" si="2"/>
        <v>.</v>
      </c>
      <c r="K65" s="82"/>
    </row>
    <row r="66" spans="2:11" ht="18.75" x14ac:dyDescent="0.3">
      <c r="B66" s="59" t="s">
        <v>193</v>
      </c>
      <c r="C66" s="51" t="str">
        <f ca="1">IFERROR(INDEX(INDIRECT(Notes!$B$51),MATCH($B66,INDIRECT(Notes!$C$51),0),MATCH($B$6,INDIRECT(Notes!$D$51),0)),"- -")</f>
        <v>.</v>
      </c>
      <c r="D66" s="51" t="str">
        <f ca="1">IFERROR(INDEX(INDIRECT(Notes!$E$51),MATCH($B66,INDIRECT(Notes!$F$51),0),MATCH($B$6,INDIRECT(Notes!$G$51),0)),"- -")</f>
        <v>.</v>
      </c>
      <c r="E66" s="51" t="str">
        <f t="shared" ca="1" si="0"/>
        <v/>
      </c>
      <c r="G66" s="51" t="str">
        <f ca="1">IFERROR(INDEX(INDIRECT(Notes!$B$47),MATCH($B66,INDIRECT(Notes!$C$47),0),MATCH($B$6,INDIRECT(Notes!$D$47),0)),"- -")</f>
        <v>.</v>
      </c>
      <c r="H66" s="51" t="str">
        <f ca="1">IFERROR(INDEX(INDIRECT(Notes!$E$47),MATCH($B66,INDIRECT(Notes!$F$47),0),MATCH($B$6,INDIRECT(Notes!$G$47),0)),"- -")</f>
        <v>.</v>
      </c>
      <c r="I66" s="51" t="str">
        <f t="shared" ca="1" si="1"/>
        <v>.</v>
      </c>
      <c r="J66" s="81" t="str">
        <f t="shared" ca="1" si="2"/>
        <v>.</v>
      </c>
      <c r="K66" s="82"/>
    </row>
    <row r="67" spans="2:11" ht="18.75" x14ac:dyDescent="0.3">
      <c r="B67" s="59" t="s">
        <v>194</v>
      </c>
      <c r="C67" s="51" t="str">
        <f ca="1">IFERROR(INDEX(INDIRECT(Notes!$B$51),MATCH($B67,INDIRECT(Notes!$C$51),0),MATCH($B$6,INDIRECT(Notes!$D$51),0)),"- -")</f>
        <v>.</v>
      </c>
      <c r="D67" s="51" t="str">
        <f ca="1">IFERROR(INDEX(INDIRECT(Notes!$E$51),MATCH($B67,INDIRECT(Notes!$F$51),0),MATCH($B$6,INDIRECT(Notes!$G$51),0)),"- -")</f>
        <v>.</v>
      </c>
      <c r="E67" s="51" t="str">
        <f t="shared" ca="1" si="0"/>
        <v/>
      </c>
      <c r="G67" s="51" t="str">
        <f ca="1">IFERROR(INDEX(INDIRECT(Notes!$B$47),MATCH($B67,INDIRECT(Notes!$C$47),0),MATCH($B$6,INDIRECT(Notes!$D$47),0)),"- -")</f>
        <v>.</v>
      </c>
      <c r="H67" s="51" t="str">
        <f ca="1">IFERROR(INDEX(INDIRECT(Notes!$E$47),MATCH($B67,INDIRECT(Notes!$F$47),0),MATCH($B$6,INDIRECT(Notes!$G$47),0)),"- -")</f>
        <v>.</v>
      </c>
      <c r="I67" s="51" t="str">
        <f t="shared" ca="1" si="1"/>
        <v>.</v>
      </c>
      <c r="J67" s="81" t="str">
        <f t="shared" ca="1" si="2"/>
        <v>.</v>
      </c>
      <c r="K67" s="82"/>
    </row>
    <row r="68" spans="2:11" ht="18.75" x14ac:dyDescent="0.3">
      <c r="B68" s="59" t="s">
        <v>195</v>
      </c>
      <c r="C68" s="51" t="str">
        <f ca="1">IFERROR(INDEX(INDIRECT(Notes!$B$51),MATCH($B68,INDIRECT(Notes!$C$51),0),MATCH($B$6,INDIRECT(Notes!$D$51),0)),"- -")</f>
        <v>.</v>
      </c>
      <c r="D68" s="51" t="str">
        <f ca="1">IFERROR(INDEX(INDIRECT(Notes!$E$51),MATCH($B68,INDIRECT(Notes!$F$51),0),MATCH($B$6,INDIRECT(Notes!$G$51),0)),"- -")</f>
        <v>.</v>
      </c>
      <c r="E68" s="51" t="str">
        <f t="shared" ca="1" si="0"/>
        <v/>
      </c>
      <c r="G68" s="51" t="str">
        <f ca="1">IFERROR(INDEX(INDIRECT(Notes!$B$47),MATCH($B68,INDIRECT(Notes!$C$47),0),MATCH($B$6,INDIRECT(Notes!$D$47),0)),"- -")</f>
        <v>.</v>
      </c>
      <c r="H68" s="51" t="str">
        <f ca="1">IFERROR(INDEX(INDIRECT(Notes!$E$47),MATCH($B68,INDIRECT(Notes!$F$47),0),MATCH($B$6,INDIRECT(Notes!$G$47),0)),"- -")</f>
        <v>.</v>
      </c>
      <c r="I68" s="51" t="str">
        <f t="shared" ca="1" si="1"/>
        <v>.</v>
      </c>
      <c r="J68" s="81" t="str">
        <f t="shared" ca="1" si="2"/>
        <v>.</v>
      </c>
      <c r="K68" s="82"/>
    </row>
    <row r="69" spans="2:11" ht="18.75" x14ac:dyDescent="0.3">
      <c r="B69" s="59" t="s">
        <v>196</v>
      </c>
      <c r="C69" s="51" t="str">
        <f ca="1">IFERROR(INDEX(INDIRECT(Notes!$B$51),MATCH($B69,INDIRECT(Notes!$C$51),0),MATCH($B$6,INDIRECT(Notes!$D$51),0)),"- -")</f>
        <v>.</v>
      </c>
      <c r="D69" s="51" t="str">
        <f ca="1">IFERROR(INDEX(INDIRECT(Notes!$E$51),MATCH($B69,INDIRECT(Notes!$F$51),0),MATCH($B$6,INDIRECT(Notes!$G$51),0)),"- -")</f>
        <v>.</v>
      </c>
      <c r="E69" s="51" t="str">
        <f t="shared" ca="1" si="0"/>
        <v/>
      </c>
      <c r="G69" s="51" t="str">
        <f ca="1">IFERROR(INDEX(INDIRECT(Notes!$B$47),MATCH($B69,INDIRECT(Notes!$C$47),0),MATCH($B$6,INDIRECT(Notes!$D$47),0)),"- -")</f>
        <v>.</v>
      </c>
      <c r="H69" s="51" t="str">
        <f ca="1">IFERROR(INDEX(INDIRECT(Notes!$E$47),MATCH($B69,INDIRECT(Notes!$F$47),0),MATCH($B$6,INDIRECT(Notes!$G$47),0)),"- -")</f>
        <v>.</v>
      </c>
      <c r="I69" s="51" t="str">
        <f t="shared" ca="1" si="1"/>
        <v>.</v>
      </c>
      <c r="J69" s="81" t="str">
        <f t="shared" ca="1" si="2"/>
        <v>.</v>
      </c>
      <c r="K69" s="82"/>
    </row>
    <row r="70" spans="2:11" ht="18.75" x14ac:dyDescent="0.3">
      <c r="B70" s="59" t="s">
        <v>28</v>
      </c>
      <c r="C70" s="51" t="str">
        <f ca="1">IFERROR(INDEX(INDIRECT(Notes!$B$51),MATCH($B70,INDIRECT(Notes!$C$51),0),MATCH($B$6,INDIRECT(Notes!$D$51),0)),"- -")</f>
        <v>.</v>
      </c>
      <c r="D70" s="51" t="str">
        <f ca="1">IFERROR(INDEX(INDIRECT(Notes!$E$51),MATCH($B70,INDIRECT(Notes!$F$51),0),MATCH($B$6,INDIRECT(Notes!$G$51),0)),"- -")</f>
        <v>.</v>
      </c>
      <c r="E70" s="51" t="str">
        <f t="shared" ca="1" si="0"/>
        <v/>
      </c>
      <c r="G70" s="51" t="str">
        <f ca="1">IFERROR(INDEX(INDIRECT(Notes!$B$47),MATCH($B70,INDIRECT(Notes!$C$47),0),MATCH($B$6,INDIRECT(Notes!$D$47),0)),"- -")</f>
        <v>.</v>
      </c>
      <c r="H70" s="51" t="str">
        <f ca="1">IFERROR(INDEX(INDIRECT(Notes!$E$47),MATCH($B70,INDIRECT(Notes!$F$47),0),MATCH($B$6,INDIRECT(Notes!$G$47),0)),"- -")</f>
        <v>.</v>
      </c>
      <c r="I70" s="51" t="str">
        <f t="shared" ca="1" si="1"/>
        <v>.</v>
      </c>
      <c r="J70" s="81" t="str">
        <f t="shared" ca="1" si="2"/>
        <v>.</v>
      </c>
      <c r="K70" s="82"/>
    </row>
    <row r="71" spans="2:11" ht="18.75" x14ac:dyDescent="0.3">
      <c r="B71" s="59" t="s">
        <v>197</v>
      </c>
      <c r="C71" s="51" t="str">
        <f ca="1">IFERROR(INDEX(INDIRECT(Notes!$B$51),MATCH($B71,INDIRECT(Notes!$C$51),0),MATCH($B$6,INDIRECT(Notes!$D$51),0)),"- -")</f>
        <v>.</v>
      </c>
      <c r="D71" s="51" t="str">
        <f ca="1">IFERROR(INDEX(INDIRECT(Notes!$E$51),MATCH($B71,INDIRECT(Notes!$F$51),0),MATCH($B$6,INDIRECT(Notes!$G$51),0)),"- -")</f>
        <v>.</v>
      </c>
      <c r="E71" s="51" t="str">
        <f t="shared" ca="1" si="0"/>
        <v/>
      </c>
      <c r="G71" s="51" t="str">
        <f ca="1">IFERROR(INDEX(INDIRECT(Notes!$B$47),MATCH($B71,INDIRECT(Notes!$C$47),0),MATCH($B$6,INDIRECT(Notes!$D$47),0)),"- -")</f>
        <v>.</v>
      </c>
      <c r="H71" s="51" t="str">
        <f ca="1">IFERROR(INDEX(INDIRECT(Notes!$E$47),MATCH($B71,INDIRECT(Notes!$F$47),0),MATCH($B$6,INDIRECT(Notes!$G$47),0)),"- -")</f>
        <v>.</v>
      </c>
      <c r="I71" s="51" t="str">
        <f t="shared" ca="1" si="1"/>
        <v>.</v>
      </c>
      <c r="J71" s="81" t="str">
        <f t="shared" ca="1" si="2"/>
        <v>.</v>
      </c>
      <c r="K71" s="82"/>
    </row>
    <row r="72" spans="2:11" ht="18.75" x14ac:dyDescent="0.3">
      <c r="B72" s="59" t="s">
        <v>198</v>
      </c>
      <c r="C72" s="51" t="str">
        <f ca="1">IFERROR(INDEX(INDIRECT(Notes!$B$51),MATCH($B72,INDIRECT(Notes!$C$51),0),MATCH($B$6,INDIRECT(Notes!$D$51),0)),"- -")</f>
        <v>- -</v>
      </c>
      <c r="D72" s="51" t="str">
        <f ca="1">IFERROR(INDEX(INDIRECT(Notes!$E$51),MATCH($B72,INDIRECT(Notes!$F$51),0),MATCH($B$6,INDIRECT(Notes!$G$51),0)),"- -")</f>
        <v>- -</v>
      </c>
      <c r="E72" s="51" t="str">
        <f t="shared" ca="1" si="0"/>
        <v/>
      </c>
      <c r="G72" s="51" t="str">
        <f ca="1">IFERROR(INDEX(INDIRECT(Notes!$B$47),MATCH($B72,INDIRECT(Notes!$C$47),0),MATCH($B$6,INDIRECT(Notes!$D$47),0)),"- -")</f>
        <v>- -</v>
      </c>
      <c r="H72" s="51" t="str">
        <f ca="1">IFERROR(INDEX(INDIRECT(Notes!$E$47),MATCH($B72,INDIRECT(Notes!$F$47),0),MATCH($B$6,INDIRECT(Notes!$G$47),0)),"- -")</f>
        <v>- -</v>
      </c>
      <c r="I72" s="51" t="str">
        <f t="shared" ca="1" si="1"/>
        <v>.</v>
      </c>
      <c r="J72" s="81" t="str">
        <f t="shared" ca="1" si="2"/>
        <v>.</v>
      </c>
      <c r="K72" s="82"/>
    </row>
    <row r="73" spans="2:11" ht="18.75" x14ac:dyDescent="0.3">
      <c r="B73" s="59" t="s">
        <v>199</v>
      </c>
      <c r="C73" s="51" t="str">
        <f ca="1">IFERROR(INDEX(INDIRECT(Notes!$B$51),MATCH($B73,INDIRECT(Notes!$C$51),0),MATCH($B$6,INDIRECT(Notes!$D$51),0)),"- -")</f>
        <v>.</v>
      </c>
      <c r="D73" s="51" t="str">
        <f ca="1">IFERROR(INDEX(INDIRECT(Notes!$E$51),MATCH($B73,INDIRECT(Notes!$F$51),0),MATCH($B$6,INDIRECT(Notes!$G$51),0)),"- -")</f>
        <v>.</v>
      </c>
      <c r="E73" s="51" t="str">
        <f t="shared" ca="1" si="0"/>
        <v/>
      </c>
      <c r="G73" s="51" t="str">
        <f ca="1">IFERROR(INDEX(INDIRECT(Notes!$B$47),MATCH($B73,INDIRECT(Notes!$C$47),0),MATCH($B$6,INDIRECT(Notes!$D$47),0)),"- -")</f>
        <v>c</v>
      </c>
      <c r="H73" s="51" t="str">
        <f ca="1">IFERROR(INDEX(INDIRECT(Notes!$E$47),MATCH($B73,INDIRECT(Notes!$F$47),0),MATCH($B$6,INDIRECT(Notes!$G$47),0)),"- -")</f>
        <v>c</v>
      </c>
      <c r="I73" s="51" t="str">
        <f t="shared" ca="1" si="1"/>
        <v>.</v>
      </c>
      <c r="J73" s="81" t="str">
        <f t="shared" ca="1" si="2"/>
        <v>.</v>
      </c>
      <c r="K73" s="82"/>
    </row>
    <row r="74" spans="2:11" ht="18.75" x14ac:dyDescent="0.3">
      <c r="B74" s="59" t="s">
        <v>29</v>
      </c>
      <c r="C74" s="51" t="str">
        <f ca="1">IFERROR(INDEX(INDIRECT(Notes!$B$51),MATCH($B74,INDIRECT(Notes!$C$51),0),MATCH($B$6,INDIRECT(Notes!$D$51),0)),"- -")</f>
        <v>.</v>
      </c>
      <c r="D74" s="51" t="str">
        <f ca="1">IFERROR(INDEX(INDIRECT(Notes!$E$51),MATCH($B74,INDIRECT(Notes!$F$51),0),MATCH($B$6,INDIRECT(Notes!$G$51),0)),"- -")</f>
        <v>.</v>
      </c>
      <c r="E74" s="51" t="str">
        <f t="shared" ca="1" si="0"/>
        <v/>
      </c>
      <c r="G74" s="51" t="str">
        <f ca="1">IFERROR(INDEX(INDIRECT(Notes!$B$47),MATCH($B74,INDIRECT(Notes!$C$47),0),MATCH($B$6,INDIRECT(Notes!$D$47),0)),"- -")</f>
        <v>.</v>
      </c>
      <c r="H74" s="51" t="str">
        <f ca="1">IFERROR(INDEX(INDIRECT(Notes!$E$47),MATCH($B74,INDIRECT(Notes!$F$47),0),MATCH($B$6,INDIRECT(Notes!$G$47),0)),"- -")</f>
        <v>.</v>
      </c>
      <c r="I74" s="51" t="str">
        <f t="shared" ca="1" si="1"/>
        <v>.</v>
      </c>
      <c r="J74" s="81" t="str">
        <f t="shared" ca="1" si="2"/>
        <v>.</v>
      </c>
      <c r="K74" s="82"/>
    </row>
    <row r="75" spans="2:11" ht="18.75" x14ac:dyDescent="0.3">
      <c r="B75" s="59" t="s">
        <v>30</v>
      </c>
      <c r="C75" s="51" t="str">
        <f ca="1">IFERROR(INDEX(INDIRECT(Notes!$B$51),MATCH($B75,INDIRECT(Notes!$C$51),0),MATCH($B$6,INDIRECT(Notes!$D$51),0)),"- -")</f>
        <v>.</v>
      </c>
      <c r="D75" s="51" t="str">
        <f ca="1">IFERROR(INDEX(INDIRECT(Notes!$E$51),MATCH($B75,INDIRECT(Notes!$F$51),0),MATCH($B$6,INDIRECT(Notes!$G$51),0)),"- -")</f>
        <v>.</v>
      </c>
      <c r="E75" s="51" t="str">
        <f t="shared" ca="1" si="0"/>
        <v/>
      </c>
      <c r="G75" s="51" t="str">
        <f ca="1">IFERROR(INDEX(INDIRECT(Notes!$B$47),MATCH($B75,INDIRECT(Notes!$C$47),0),MATCH($B$6,INDIRECT(Notes!$D$47),0)),"- -")</f>
        <v>.</v>
      </c>
      <c r="H75" s="51" t="str">
        <f ca="1">IFERROR(INDEX(INDIRECT(Notes!$E$47),MATCH($B75,INDIRECT(Notes!$F$47),0),MATCH($B$6,INDIRECT(Notes!$G$47),0)),"- -")</f>
        <v>.</v>
      </c>
      <c r="I75" s="51" t="str">
        <f t="shared" ca="1" si="1"/>
        <v>.</v>
      </c>
      <c r="J75" s="81" t="str">
        <f t="shared" ca="1" si="2"/>
        <v>.</v>
      </c>
      <c r="K75" s="82"/>
    </row>
    <row r="76" spans="2:11" ht="18.75" x14ac:dyDescent="0.3">
      <c r="B76" s="59" t="s">
        <v>200</v>
      </c>
      <c r="C76" s="51" t="str">
        <f ca="1">IFERROR(INDEX(INDIRECT(Notes!$B$51),MATCH($B76,INDIRECT(Notes!$C$51),0),MATCH($B$6,INDIRECT(Notes!$D$51),0)),"- -")</f>
        <v>.</v>
      </c>
      <c r="D76" s="51" t="str">
        <f ca="1">IFERROR(INDEX(INDIRECT(Notes!$E$51),MATCH($B76,INDIRECT(Notes!$F$51),0),MATCH($B$6,INDIRECT(Notes!$G$51),0)),"- -")</f>
        <v>.</v>
      </c>
      <c r="E76" s="51" t="str">
        <f t="shared" ca="1" si="0"/>
        <v/>
      </c>
      <c r="G76" s="51" t="str">
        <f ca="1">IFERROR(INDEX(INDIRECT(Notes!$B$47),MATCH($B76,INDIRECT(Notes!$C$47),0),MATCH($B$6,INDIRECT(Notes!$D$47),0)),"- -")</f>
        <v>.</v>
      </c>
      <c r="H76" s="51" t="str">
        <f ca="1">IFERROR(INDEX(INDIRECT(Notes!$E$47),MATCH($B76,INDIRECT(Notes!$F$47),0),MATCH($B$6,INDIRECT(Notes!$G$47),0)),"- -")</f>
        <v>.</v>
      </c>
      <c r="I76" s="51" t="str">
        <f t="shared" ca="1" si="1"/>
        <v>.</v>
      </c>
      <c r="J76" s="81" t="str">
        <f t="shared" ca="1" si="2"/>
        <v>.</v>
      </c>
      <c r="K76" s="82"/>
    </row>
    <row r="77" spans="2:11" ht="18.75" x14ac:dyDescent="0.3">
      <c r="B77" s="59" t="s">
        <v>201</v>
      </c>
      <c r="C77" s="51" t="str">
        <f ca="1">IFERROR(INDEX(INDIRECT(Notes!$B$51),MATCH($B77,INDIRECT(Notes!$C$51),0),MATCH($B$6,INDIRECT(Notes!$D$51),0)),"- -")</f>
        <v>- -</v>
      </c>
      <c r="D77" s="51" t="str">
        <f ca="1">IFERROR(INDEX(INDIRECT(Notes!$E$51),MATCH($B77,INDIRECT(Notes!$F$51),0),MATCH($B$6,INDIRECT(Notes!$G$51),0)),"- -")</f>
        <v>- -</v>
      </c>
      <c r="E77" s="51" t="str">
        <f t="shared" ca="1" si="0"/>
        <v/>
      </c>
      <c r="G77" s="51" t="str">
        <f ca="1">IFERROR(INDEX(INDIRECT(Notes!$B$47),MATCH($B77,INDIRECT(Notes!$C$47),0),MATCH($B$6,INDIRECT(Notes!$D$47),0)),"- -")</f>
        <v>- -</v>
      </c>
      <c r="H77" s="51" t="str">
        <f ca="1">IFERROR(INDEX(INDIRECT(Notes!$E$47),MATCH($B77,INDIRECT(Notes!$F$47),0),MATCH($B$6,INDIRECT(Notes!$G$47),0)),"- -")</f>
        <v>- -</v>
      </c>
      <c r="I77" s="51" t="str">
        <f t="shared" ca="1" si="1"/>
        <v>.</v>
      </c>
      <c r="J77" s="81" t="str">
        <f t="shared" ca="1" si="2"/>
        <v>.</v>
      </c>
      <c r="K77" s="82"/>
    </row>
    <row r="78" spans="2:11" ht="18.75" x14ac:dyDescent="0.3">
      <c r="B78" s="59" t="s">
        <v>202</v>
      </c>
      <c r="C78" s="51" t="str">
        <f ca="1">IFERROR(INDEX(INDIRECT(Notes!$B$51),MATCH($B78,INDIRECT(Notes!$C$51),0),MATCH($B$6,INDIRECT(Notes!$D$51),0)),"- -")</f>
        <v>.</v>
      </c>
      <c r="D78" s="51" t="str">
        <f ca="1">IFERROR(INDEX(INDIRECT(Notes!$E$51),MATCH($B78,INDIRECT(Notes!$F$51),0),MATCH($B$6,INDIRECT(Notes!$G$51),0)),"- -")</f>
        <v>.</v>
      </c>
      <c r="E78" s="51" t="str">
        <f t="shared" ca="1" si="0"/>
        <v/>
      </c>
      <c r="G78" s="51" t="str">
        <f ca="1">IFERROR(INDEX(INDIRECT(Notes!$B$47),MATCH($B78,INDIRECT(Notes!$C$47),0),MATCH($B$6,INDIRECT(Notes!$D$47),0)),"- -")</f>
        <v>.</v>
      </c>
      <c r="H78" s="51" t="str">
        <f ca="1">IFERROR(INDEX(INDIRECT(Notes!$E$47),MATCH($B78,INDIRECT(Notes!$F$47),0),MATCH($B$6,INDIRECT(Notes!$G$47),0)),"- -")</f>
        <v>.</v>
      </c>
      <c r="I78" s="51" t="str">
        <f t="shared" ca="1" si="1"/>
        <v>.</v>
      </c>
      <c r="J78" s="81" t="str">
        <f t="shared" ca="1" si="2"/>
        <v>.</v>
      </c>
      <c r="K78" s="82"/>
    </row>
    <row r="79" spans="2:11" ht="18.75" x14ac:dyDescent="0.3">
      <c r="B79" s="59" t="s">
        <v>31</v>
      </c>
      <c r="C79" s="51" t="str">
        <f ca="1">IFERROR(INDEX(INDIRECT(Notes!$B$51),MATCH($B79,INDIRECT(Notes!$C$51),0),MATCH($B$6,INDIRECT(Notes!$D$51),0)),"- -")</f>
        <v>.</v>
      </c>
      <c r="D79" s="51" t="str">
        <f ca="1">IFERROR(INDEX(INDIRECT(Notes!$E$51),MATCH($B79,INDIRECT(Notes!$F$51),0),MATCH($B$6,INDIRECT(Notes!$G$51),0)),"- -")</f>
        <v>.</v>
      </c>
      <c r="E79" s="51" t="str">
        <f t="shared" ca="1" si="0"/>
        <v/>
      </c>
      <c r="G79" s="51" t="str">
        <f ca="1">IFERROR(INDEX(INDIRECT(Notes!$B$47),MATCH($B79,INDIRECT(Notes!$C$47),0),MATCH($B$6,INDIRECT(Notes!$D$47),0)),"- -")</f>
        <v>.</v>
      </c>
      <c r="H79" s="51" t="str">
        <f ca="1">IFERROR(INDEX(INDIRECT(Notes!$E$47),MATCH($B79,INDIRECT(Notes!$F$47),0),MATCH($B$6,INDIRECT(Notes!$G$47),0)),"- -")</f>
        <v>.</v>
      </c>
      <c r="I79" s="51" t="str">
        <f t="shared" ca="1" si="1"/>
        <v>.</v>
      </c>
      <c r="J79" s="81" t="str">
        <f t="shared" ca="1" si="2"/>
        <v>.</v>
      </c>
      <c r="K79" s="82"/>
    </row>
    <row r="80" spans="2:11" ht="18.75" x14ac:dyDescent="0.3">
      <c r="B80" s="59" t="s">
        <v>32</v>
      </c>
      <c r="C80" s="51">
        <f ca="1">IFERROR(INDEX(INDIRECT(Notes!$B$51),MATCH($B80,INDIRECT(Notes!$C$51),0),MATCH($B$6,INDIRECT(Notes!$D$51),0)),"- -")</f>
        <v>1</v>
      </c>
      <c r="D80" s="51">
        <f ca="1">IFERROR(INDEX(INDIRECT(Notes!$E$51),MATCH($B80,INDIRECT(Notes!$F$51),0),MATCH($B$6,INDIRECT(Notes!$G$51),0)),"- -")</f>
        <v>2</v>
      </c>
      <c r="E80" s="51">
        <f t="shared" ca="1" si="0"/>
        <v>19</v>
      </c>
      <c r="G80" s="51">
        <f ca="1">IFERROR(INDEX(INDIRECT(Notes!$B$47),MATCH($B80,INDIRECT(Notes!$C$47),0),MATCH($B$6,INDIRECT(Notes!$D$47),0)),"- -")</f>
        <v>3</v>
      </c>
      <c r="H80" s="51">
        <f ca="1">IFERROR(INDEX(INDIRECT(Notes!$E$47),MATCH($B80,INDIRECT(Notes!$F$47),0),MATCH($B$6,INDIRECT(Notes!$G$47),0)),"- -")</f>
        <v>3</v>
      </c>
      <c r="I80" s="51">
        <f t="shared" ca="1" si="1"/>
        <v>9</v>
      </c>
      <c r="J80" s="81">
        <f t="shared" ca="1" si="2"/>
        <v>2</v>
      </c>
      <c r="K80" s="82"/>
    </row>
    <row r="81" spans="2:11" ht="18.75" x14ac:dyDescent="0.3">
      <c r="B81" s="59" t="s">
        <v>33</v>
      </c>
      <c r="C81" s="51" t="str">
        <f ca="1">IFERROR(INDEX(INDIRECT(Notes!$B$51),MATCH($B81,INDIRECT(Notes!$C$51),0),MATCH($B$6,INDIRECT(Notes!$D$51),0)),"- -")</f>
        <v>.</v>
      </c>
      <c r="D81" s="51" t="str">
        <f ca="1">IFERROR(INDEX(INDIRECT(Notes!$E$51),MATCH($B81,INDIRECT(Notes!$F$51),0),MATCH($B$6,INDIRECT(Notes!$G$51),0)),"- -")</f>
        <v>.</v>
      </c>
      <c r="E81" s="51" t="str">
        <f t="shared" ref="E81:E144" ca="1" si="3">IFERROR(RANK(C81,$C$16:$C$211),"")</f>
        <v/>
      </c>
      <c r="G81" s="51" t="str">
        <f ca="1">IFERROR(INDEX(INDIRECT(Notes!$B$47),MATCH($B81,INDIRECT(Notes!$C$47),0),MATCH($B$6,INDIRECT(Notes!$D$47),0)),"- -")</f>
        <v>c</v>
      </c>
      <c r="H81" s="51" t="str">
        <f ca="1">IFERROR(INDEX(INDIRECT(Notes!$E$47),MATCH($B81,INDIRECT(Notes!$F$47),0),MATCH($B$6,INDIRECT(Notes!$G$47),0)),"- -")</f>
        <v>c</v>
      </c>
      <c r="I81" s="51" t="str">
        <f t="shared" ref="I81:I144" ca="1" si="4">IFERROR(RANK(G81,$G$16:$G$211),".")</f>
        <v>.</v>
      </c>
      <c r="J81" s="81" t="str">
        <f t="shared" ref="J81:J144" ca="1" si="5">IFERROR(G81-C81,".")</f>
        <v>.</v>
      </c>
      <c r="K81" s="82"/>
    </row>
    <row r="82" spans="2:11" ht="18.75" x14ac:dyDescent="0.3">
      <c r="B82" s="59" t="s">
        <v>204</v>
      </c>
      <c r="C82" s="51" t="str">
        <f ca="1">IFERROR(INDEX(INDIRECT(Notes!$B$51),MATCH($B82,INDIRECT(Notes!$C$51),0),MATCH($B$6,INDIRECT(Notes!$D$51),0)),"- -")</f>
        <v>.</v>
      </c>
      <c r="D82" s="51" t="str">
        <f ca="1">IFERROR(INDEX(INDIRECT(Notes!$E$51),MATCH($B82,INDIRECT(Notes!$F$51),0),MATCH($B$6,INDIRECT(Notes!$G$51),0)),"- -")</f>
        <v>.</v>
      </c>
      <c r="E82" s="51" t="str">
        <f t="shared" ca="1" si="3"/>
        <v/>
      </c>
      <c r="G82" s="51" t="str">
        <f ca="1">IFERROR(INDEX(INDIRECT(Notes!$B$47),MATCH($B82,INDIRECT(Notes!$C$47),0),MATCH($B$6,INDIRECT(Notes!$D$47),0)),"- -")</f>
        <v>.</v>
      </c>
      <c r="H82" s="51" t="str">
        <f ca="1">IFERROR(INDEX(INDIRECT(Notes!$E$47),MATCH($B82,INDIRECT(Notes!$F$47),0),MATCH($B$6,INDIRECT(Notes!$G$47),0)),"- -")</f>
        <v>.</v>
      </c>
      <c r="I82" s="51" t="str">
        <f t="shared" ca="1" si="4"/>
        <v>.</v>
      </c>
      <c r="J82" s="81" t="str">
        <f t="shared" ca="1" si="5"/>
        <v>.</v>
      </c>
      <c r="K82" s="82"/>
    </row>
    <row r="83" spans="2:11" ht="18.75" x14ac:dyDescent="0.3">
      <c r="B83" s="59" t="s">
        <v>34</v>
      </c>
      <c r="C83" s="51" t="str">
        <f ca="1">IFERROR(INDEX(INDIRECT(Notes!$B$51),MATCH($B83,INDIRECT(Notes!$C$51),0),MATCH($B$6,INDIRECT(Notes!$D$51),0)),"- -")</f>
        <v>c</v>
      </c>
      <c r="D83" s="51" t="str">
        <f ca="1">IFERROR(INDEX(INDIRECT(Notes!$E$51),MATCH($B83,INDIRECT(Notes!$F$51),0),MATCH($B$6,INDIRECT(Notes!$G$51),0)),"- -")</f>
        <v>c</v>
      </c>
      <c r="E83" s="51" t="str">
        <f t="shared" ca="1" si="3"/>
        <v/>
      </c>
      <c r="G83" s="51">
        <f ca="1">IFERROR(INDEX(INDIRECT(Notes!$B$47),MATCH($B83,INDIRECT(Notes!$C$47),0),MATCH($B$6,INDIRECT(Notes!$D$47),0)),"- -")</f>
        <v>6</v>
      </c>
      <c r="H83" s="51">
        <f ca="1">IFERROR(INDEX(INDIRECT(Notes!$E$47),MATCH($B83,INDIRECT(Notes!$F$47),0),MATCH($B$6,INDIRECT(Notes!$G$47),0)),"- -")</f>
        <v>5</v>
      </c>
      <c r="I83" s="51">
        <f t="shared" ca="1" si="4"/>
        <v>3</v>
      </c>
      <c r="J83" s="81" t="str">
        <f t="shared" ca="1" si="5"/>
        <v>.</v>
      </c>
      <c r="K83" s="82"/>
    </row>
    <row r="84" spans="2:11" ht="18.75" x14ac:dyDescent="0.3">
      <c r="B84" s="59" t="s">
        <v>35</v>
      </c>
      <c r="C84" s="51">
        <f ca="1">IFERROR(INDEX(INDIRECT(Notes!$B$51),MATCH($B84,INDIRECT(Notes!$C$51),0),MATCH($B$6,INDIRECT(Notes!$D$51),0)),"- -")</f>
        <v>5</v>
      </c>
      <c r="D84" s="51">
        <f ca="1">IFERROR(INDEX(INDIRECT(Notes!$E$51),MATCH($B84,INDIRECT(Notes!$F$51),0),MATCH($B$6,INDIRECT(Notes!$G$51),0)),"- -")</f>
        <v>5</v>
      </c>
      <c r="E84" s="51">
        <f t="shared" ca="1" si="3"/>
        <v>5</v>
      </c>
      <c r="G84" s="51">
        <f ca="1">IFERROR(INDEX(INDIRECT(Notes!$B$47),MATCH($B84,INDIRECT(Notes!$C$47),0),MATCH($B$6,INDIRECT(Notes!$D$47),0)),"- -")</f>
        <v>4</v>
      </c>
      <c r="H84" s="51">
        <f ca="1">IFERROR(INDEX(INDIRECT(Notes!$E$47),MATCH($B84,INDIRECT(Notes!$F$47),0),MATCH($B$6,INDIRECT(Notes!$G$47),0)),"- -")</f>
        <v>4</v>
      </c>
      <c r="I84" s="51">
        <f t="shared" ca="1" si="4"/>
        <v>5</v>
      </c>
      <c r="J84" s="81">
        <f t="shared" ca="1" si="5"/>
        <v>-1</v>
      </c>
      <c r="K84" s="82"/>
    </row>
    <row r="85" spans="2:11" ht="18.75" x14ac:dyDescent="0.3">
      <c r="B85" s="59" t="s">
        <v>36</v>
      </c>
      <c r="C85" s="51" t="str">
        <f ca="1">IFERROR(INDEX(INDIRECT(Notes!$B$51),MATCH($B85,INDIRECT(Notes!$C$51),0),MATCH($B$6,INDIRECT(Notes!$D$51),0)),"- -")</f>
        <v>.</v>
      </c>
      <c r="D85" s="51" t="str">
        <f ca="1">IFERROR(INDEX(INDIRECT(Notes!$E$51),MATCH($B85,INDIRECT(Notes!$F$51),0),MATCH($B$6,INDIRECT(Notes!$G$51),0)),"- -")</f>
        <v>.</v>
      </c>
      <c r="E85" s="51" t="str">
        <f t="shared" ca="1" si="3"/>
        <v/>
      </c>
      <c r="G85" s="51" t="str">
        <f ca="1">IFERROR(INDEX(INDIRECT(Notes!$B$47),MATCH($B85,INDIRECT(Notes!$C$47),0),MATCH($B$6,INDIRECT(Notes!$D$47),0)),"- -")</f>
        <v>.</v>
      </c>
      <c r="H85" s="51" t="str">
        <f ca="1">IFERROR(INDEX(INDIRECT(Notes!$E$47),MATCH($B85,INDIRECT(Notes!$F$47),0),MATCH($B$6,INDIRECT(Notes!$G$47),0)),"- -")</f>
        <v>.</v>
      </c>
      <c r="I85" s="51" t="str">
        <f t="shared" ca="1" si="4"/>
        <v>.</v>
      </c>
      <c r="J85" s="81" t="str">
        <f t="shared" ca="1" si="5"/>
        <v>.</v>
      </c>
      <c r="K85" s="82"/>
    </row>
    <row r="86" spans="2:11" ht="18.75" x14ac:dyDescent="0.3">
      <c r="B86" s="59" t="s">
        <v>37</v>
      </c>
      <c r="C86" s="51" t="str">
        <f ca="1">IFERROR(INDEX(INDIRECT(Notes!$B$51),MATCH($B86,INDIRECT(Notes!$C$51),0),MATCH($B$6,INDIRECT(Notes!$D$51),0)),"- -")</f>
        <v>.</v>
      </c>
      <c r="D86" s="51" t="str">
        <f ca="1">IFERROR(INDEX(INDIRECT(Notes!$E$51),MATCH($B86,INDIRECT(Notes!$F$51),0),MATCH($B$6,INDIRECT(Notes!$G$51),0)),"- -")</f>
        <v>.</v>
      </c>
      <c r="E86" s="51" t="str">
        <f t="shared" ca="1" si="3"/>
        <v/>
      </c>
      <c r="G86" s="51" t="str">
        <f ca="1">IFERROR(INDEX(INDIRECT(Notes!$B$47),MATCH($B86,INDIRECT(Notes!$C$47),0),MATCH($B$6,INDIRECT(Notes!$D$47),0)),"- -")</f>
        <v>.</v>
      </c>
      <c r="H86" s="51" t="str">
        <f ca="1">IFERROR(INDEX(INDIRECT(Notes!$E$47),MATCH($B86,INDIRECT(Notes!$F$47),0),MATCH($B$6,INDIRECT(Notes!$G$47),0)),"- -")</f>
        <v>.</v>
      </c>
      <c r="I86" s="51" t="str">
        <f t="shared" ca="1" si="4"/>
        <v>.</v>
      </c>
      <c r="J86" s="81" t="str">
        <f t="shared" ca="1" si="5"/>
        <v>.</v>
      </c>
      <c r="K86" s="82"/>
    </row>
    <row r="87" spans="2:11" ht="18.75" x14ac:dyDescent="0.3">
      <c r="B87" s="59" t="s">
        <v>205</v>
      </c>
      <c r="C87" s="51" t="str">
        <f ca="1">IFERROR(INDEX(INDIRECT(Notes!$B$51),MATCH($B87,INDIRECT(Notes!$C$51),0),MATCH($B$6,INDIRECT(Notes!$D$51),0)),"- -")</f>
        <v>- -</v>
      </c>
      <c r="D87" s="51" t="str">
        <f ca="1">IFERROR(INDEX(INDIRECT(Notes!$E$51),MATCH($B87,INDIRECT(Notes!$F$51),0),MATCH($B$6,INDIRECT(Notes!$G$51),0)),"- -")</f>
        <v>- -</v>
      </c>
      <c r="E87" s="51" t="str">
        <f t="shared" ca="1" si="3"/>
        <v/>
      </c>
      <c r="G87" s="51" t="str">
        <f ca="1">IFERROR(INDEX(INDIRECT(Notes!$B$47),MATCH($B87,INDIRECT(Notes!$C$47),0),MATCH($B$6,INDIRECT(Notes!$D$47),0)),"- -")</f>
        <v>.</v>
      </c>
      <c r="H87" s="51" t="str">
        <f ca="1">IFERROR(INDEX(INDIRECT(Notes!$E$47),MATCH($B87,INDIRECT(Notes!$F$47),0),MATCH($B$6,INDIRECT(Notes!$G$47),0)),"- -")</f>
        <v>.</v>
      </c>
      <c r="I87" s="51" t="str">
        <f t="shared" ca="1" si="4"/>
        <v>.</v>
      </c>
      <c r="J87" s="81" t="str">
        <f t="shared" ca="1" si="5"/>
        <v>.</v>
      </c>
      <c r="K87" s="82"/>
    </row>
    <row r="88" spans="2:11" ht="18.75" x14ac:dyDescent="0.3">
      <c r="B88" s="59" t="s">
        <v>206</v>
      </c>
      <c r="C88" s="51" t="str">
        <f ca="1">IFERROR(INDEX(INDIRECT(Notes!$B$51),MATCH($B88,INDIRECT(Notes!$C$51),0),MATCH($B$6,INDIRECT(Notes!$D$51),0)),"- -")</f>
        <v>.</v>
      </c>
      <c r="D88" s="51" t="str">
        <f ca="1">IFERROR(INDEX(INDIRECT(Notes!$E$51),MATCH($B88,INDIRECT(Notes!$F$51),0),MATCH($B$6,INDIRECT(Notes!$G$51),0)),"- -")</f>
        <v>.</v>
      </c>
      <c r="E88" s="51" t="str">
        <f t="shared" ca="1" si="3"/>
        <v/>
      </c>
      <c r="G88" s="51" t="str">
        <f ca="1">IFERROR(INDEX(INDIRECT(Notes!$B$47),MATCH($B88,INDIRECT(Notes!$C$47),0),MATCH($B$6,INDIRECT(Notes!$D$47),0)),"- -")</f>
        <v>c</v>
      </c>
      <c r="H88" s="51" t="str">
        <f ca="1">IFERROR(INDEX(INDIRECT(Notes!$E$47),MATCH($B88,INDIRECT(Notes!$F$47),0),MATCH($B$6,INDIRECT(Notes!$G$47),0)),"- -")</f>
        <v>c</v>
      </c>
      <c r="I88" s="51" t="str">
        <f t="shared" ca="1" si="4"/>
        <v>.</v>
      </c>
      <c r="J88" s="81" t="str">
        <f t="shared" ca="1" si="5"/>
        <v>.</v>
      </c>
      <c r="K88" s="82"/>
    </row>
    <row r="89" spans="2:11" ht="18.75" x14ac:dyDescent="0.3">
      <c r="B89" s="59" t="s">
        <v>208</v>
      </c>
      <c r="C89" s="51" t="str">
        <f ca="1">IFERROR(INDEX(INDIRECT(Notes!$B$51),MATCH($B89,INDIRECT(Notes!$C$51),0),MATCH($B$6,INDIRECT(Notes!$D$51),0)),"- -")</f>
        <v>.</v>
      </c>
      <c r="D89" s="51" t="str">
        <f ca="1">IFERROR(INDEX(INDIRECT(Notes!$E$51),MATCH($B89,INDIRECT(Notes!$F$51),0),MATCH($B$6,INDIRECT(Notes!$G$51),0)),"- -")</f>
        <v>.</v>
      </c>
      <c r="E89" s="51" t="str">
        <f t="shared" ca="1" si="3"/>
        <v/>
      </c>
      <c r="G89" s="51" t="str">
        <f ca="1">IFERROR(INDEX(INDIRECT(Notes!$B$47),MATCH($B89,INDIRECT(Notes!$C$47),0),MATCH($B$6,INDIRECT(Notes!$D$47),0)),"- -")</f>
        <v>c</v>
      </c>
      <c r="H89" s="51" t="str">
        <f ca="1">IFERROR(INDEX(INDIRECT(Notes!$E$47),MATCH($B89,INDIRECT(Notes!$F$47),0),MATCH($B$6,INDIRECT(Notes!$G$47),0)),"- -")</f>
        <v>c</v>
      </c>
      <c r="I89" s="51" t="str">
        <f t="shared" ca="1" si="4"/>
        <v>.</v>
      </c>
      <c r="J89" s="81" t="str">
        <f t="shared" ca="1" si="5"/>
        <v>.</v>
      </c>
      <c r="K89" s="82"/>
    </row>
    <row r="90" spans="2:11" ht="18.75" x14ac:dyDescent="0.3">
      <c r="B90" s="59" t="s">
        <v>209</v>
      </c>
      <c r="C90" s="51" t="str">
        <f ca="1">IFERROR(INDEX(INDIRECT(Notes!$B$51),MATCH($B90,INDIRECT(Notes!$C$51),0),MATCH($B$6,INDIRECT(Notes!$D$51),0)),"- -")</f>
        <v>.</v>
      </c>
      <c r="D90" s="51" t="str">
        <f ca="1">IFERROR(INDEX(INDIRECT(Notes!$E$51),MATCH($B90,INDIRECT(Notes!$F$51),0),MATCH($B$6,INDIRECT(Notes!$G$51),0)),"- -")</f>
        <v>.</v>
      </c>
      <c r="E90" s="51" t="str">
        <f t="shared" ca="1" si="3"/>
        <v/>
      </c>
      <c r="G90" s="51" t="str">
        <f ca="1">IFERROR(INDEX(INDIRECT(Notes!$B$47),MATCH($B90,INDIRECT(Notes!$C$47),0),MATCH($B$6,INDIRECT(Notes!$D$47),0)),"- -")</f>
        <v>.</v>
      </c>
      <c r="H90" s="51" t="str">
        <f ca="1">IFERROR(INDEX(INDIRECT(Notes!$E$47),MATCH($B90,INDIRECT(Notes!$F$47),0),MATCH($B$6,INDIRECT(Notes!$G$47),0)),"- -")</f>
        <v>.</v>
      </c>
      <c r="I90" s="51" t="str">
        <f t="shared" ca="1" si="4"/>
        <v>.</v>
      </c>
      <c r="J90" s="81" t="str">
        <f t="shared" ca="1" si="5"/>
        <v>.</v>
      </c>
      <c r="K90" s="82"/>
    </row>
    <row r="91" spans="2:11" ht="18.75" x14ac:dyDescent="0.3">
      <c r="B91" s="59" t="s">
        <v>38</v>
      </c>
      <c r="C91" s="51">
        <f ca="1">IFERROR(INDEX(INDIRECT(Notes!$B$51),MATCH($B91,INDIRECT(Notes!$C$51),0),MATCH($B$6,INDIRECT(Notes!$D$51),0)),"- -")</f>
        <v>3</v>
      </c>
      <c r="D91" s="51">
        <f ca="1">IFERROR(INDEX(INDIRECT(Notes!$E$51),MATCH($B91,INDIRECT(Notes!$F$51),0),MATCH($B$6,INDIRECT(Notes!$G$51),0)),"- -")</f>
        <v>4</v>
      </c>
      <c r="E91" s="51">
        <f t="shared" ca="1" si="3"/>
        <v>10</v>
      </c>
      <c r="G91" s="51">
        <f ca="1">IFERROR(INDEX(INDIRECT(Notes!$B$47),MATCH($B91,INDIRECT(Notes!$C$47),0),MATCH($B$6,INDIRECT(Notes!$D$47),0)),"- -")</f>
        <v>2</v>
      </c>
      <c r="H91" s="51">
        <f ca="1">IFERROR(INDEX(INDIRECT(Notes!$E$47),MATCH($B91,INDIRECT(Notes!$F$47),0),MATCH($B$6,INDIRECT(Notes!$G$47),0)),"- -")</f>
        <v>3</v>
      </c>
      <c r="I91" s="51">
        <f t="shared" ca="1" si="4"/>
        <v>15</v>
      </c>
      <c r="J91" s="81">
        <f t="shared" ca="1" si="5"/>
        <v>-1</v>
      </c>
      <c r="K91" s="82"/>
    </row>
    <row r="92" spans="2:11" ht="18.75" x14ac:dyDescent="0.3">
      <c r="B92" s="59" t="s">
        <v>210</v>
      </c>
      <c r="C92" s="51" t="str">
        <f ca="1">IFERROR(INDEX(INDIRECT(Notes!$B$51),MATCH($B92,INDIRECT(Notes!$C$51),0),MATCH($B$6,INDIRECT(Notes!$D$51),0)),"- -")</f>
        <v>.</v>
      </c>
      <c r="D92" s="51" t="str">
        <f ca="1">IFERROR(INDEX(INDIRECT(Notes!$E$51),MATCH($B92,INDIRECT(Notes!$F$51),0),MATCH($B$6,INDIRECT(Notes!$G$51),0)),"- -")</f>
        <v>.</v>
      </c>
      <c r="E92" s="51" t="str">
        <f t="shared" ca="1" si="3"/>
        <v/>
      </c>
      <c r="G92" s="51" t="str">
        <f ca="1">IFERROR(INDEX(INDIRECT(Notes!$B$47),MATCH($B92,INDIRECT(Notes!$C$47),0),MATCH($B$6,INDIRECT(Notes!$D$47),0)),"- -")</f>
        <v>.</v>
      </c>
      <c r="H92" s="51" t="str">
        <f ca="1">IFERROR(INDEX(INDIRECT(Notes!$E$47),MATCH($B92,INDIRECT(Notes!$F$47),0),MATCH($B$6,INDIRECT(Notes!$G$47),0)),"- -")</f>
        <v>.</v>
      </c>
      <c r="I92" s="51" t="str">
        <f t="shared" ca="1" si="4"/>
        <v>.</v>
      </c>
      <c r="J92" s="81" t="str">
        <f t="shared" ca="1" si="5"/>
        <v>.</v>
      </c>
      <c r="K92" s="82"/>
    </row>
    <row r="93" spans="2:11" ht="18.75" x14ac:dyDescent="0.3">
      <c r="B93" s="59" t="s">
        <v>269</v>
      </c>
      <c r="C93" s="51" t="str">
        <f ca="1">IFERROR(INDEX(INDIRECT(Notes!$B$51),MATCH($B93,INDIRECT(Notes!$C$51),0),MATCH($B$6,INDIRECT(Notes!$D$51),0)),"- -")</f>
        <v>.</v>
      </c>
      <c r="D93" s="51" t="str">
        <f ca="1">IFERROR(INDEX(INDIRECT(Notes!$E$51),MATCH($B93,INDIRECT(Notes!$F$51),0),MATCH($B$6,INDIRECT(Notes!$G$51),0)),"- -")</f>
        <v>.</v>
      </c>
      <c r="E93" s="51" t="str">
        <f t="shared" ca="1" si="3"/>
        <v/>
      </c>
      <c r="G93" s="51" t="str">
        <f ca="1">IFERROR(INDEX(INDIRECT(Notes!$B$47),MATCH($B93,INDIRECT(Notes!$C$47),0),MATCH($B$6,INDIRECT(Notes!$D$47),0)),"- -")</f>
        <v>c</v>
      </c>
      <c r="H93" s="51" t="str">
        <f ca="1">IFERROR(INDEX(INDIRECT(Notes!$E$47),MATCH($B93,INDIRECT(Notes!$F$47),0),MATCH($B$6,INDIRECT(Notes!$G$47),0)),"- -")</f>
        <v>c</v>
      </c>
      <c r="I93" s="51" t="str">
        <f t="shared" ca="1" si="4"/>
        <v>.</v>
      </c>
      <c r="J93" s="81" t="str">
        <f t="shared" ca="1" si="5"/>
        <v>.</v>
      </c>
      <c r="K93" s="82"/>
    </row>
    <row r="94" spans="2:11" ht="18.75" x14ac:dyDescent="0.3">
      <c r="B94" s="59" t="s">
        <v>39</v>
      </c>
      <c r="C94" s="51" t="str">
        <f ca="1">IFERROR(INDEX(INDIRECT(Notes!$B$51),MATCH($B94,INDIRECT(Notes!$C$51),0),MATCH($B$6,INDIRECT(Notes!$D$51),0)),"- -")</f>
        <v>c</v>
      </c>
      <c r="D94" s="51" t="str">
        <f ca="1">IFERROR(INDEX(INDIRECT(Notes!$E$51),MATCH($B94,INDIRECT(Notes!$F$51),0),MATCH($B$6,INDIRECT(Notes!$G$51),0)),"- -")</f>
        <v>c</v>
      </c>
      <c r="E94" s="51" t="str">
        <f t="shared" ca="1" si="3"/>
        <v/>
      </c>
      <c r="G94" s="51" t="str">
        <f ca="1">IFERROR(INDEX(INDIRECT(Notes!$B$47),MATCH($B94,INDIRECT(Notes!$C$47),0),MATCH($B$6,INDIRECT(Notes!$D$47),0)),"- -")</f>
        <v>c</v>
      </c>
      <c r="H94" s="51" t="str">
        <f ca="1">IFERROR(INDEX(INDIRECT(Notes!$E$47),MATCH($B94,INDIRECT(Notes!$F$47),0),MATCH($B$6,INDIRECT(Notes!$G$47),0)),"- -")</f>
        <v>c</v>
      </c>
      <c r="I94" s="51" t="str">
        <f t="shared" ca="1" si="4"/>
        <v>.</v>
      </c>
      <c r="J94" s="81" t="str">
        <f t="shared" ca="1" si="5"/>
        <v>.</v>
      </c>
      <c r="K94" s="82"/>
    </row>
    <row r="95" spans="2:11" ht="18.75" x14ac:dyDescent="0.3">
      <c r="B95" s="59" t="s">
        <v>40</v>
      </c>
      <c r="C95" s="51" t="str">
        <f ca="1">IFERROR(INDEX(INDIRECT(Notes!$B$51),MATCH($B95,INDIRECT(Notes!$C$51),0),MATCH($B$6,INDIRECT(Notes!$D$51),0)),"- -")</f>
        <v>.</v>
      </c>
      <c r="D95" s="51" t="str">
        <f ca="1">IFERROR(INDEX(INDIRECT(Notes!$E$51),MATCH($B95,INDIRECT(Notes!$F$51),0),MATCH($B$6,INDIRECT(Notes!$G$51),0)),"- -")</f>
        <v>.</v>
      </c>
      <c r="E95" s="51" t="str">
        <f t="shared" ca="1" si="3"/>
        <v/>
      </c>
      <c r="G95" s="51" t="str">
        <f ca="1">IFERROR(INDEX(INDIRECT(Notes!$B$47),MATCH($B95,INDIRECT(Notes!$C$47),0),MATCH($B$6,INDIRECT(Notes!$D$47),0)),"- -")</f>
        <v>.</v>
      </c>
      <c r="H95" s="51" t="str">
        <f ca="1">IFERROR(INDEX(INDIRECT(Notes!$E$47),MATCH($B95,INDIRECT(Notes!$F$47),0),MATCH($B$6,INDIRECT(Notes!$G$47),0)),"- -")</f>
        <v>.</v>
      </c>
      <c r="I95" s="51" t="str">
        <f t="shared" ca="1" si="4"/>
        <v>.</v>
      </c>
      <c r="J95" s="81" t="str">
        <f t="shared" ca="1" si="5"/>
        <v>.</v>
      </c>
      <c r="K95" s="82"/>
    </row>
    <row r="96" spans="2:11" ht="18.75" x14ac:dyDescent="0.3">
      <c r="B96" s="59" t="s">
        <v>41</v>
      </c>
      <c r="C96" s="51">
        <f ca="1">IFERROR(INDEX(INDIRECT(Notes!$B$51),MATCH($B96,INDIRECT(Notes!$C$51),0),MATCH($B$6,INDIRECT(Notes!$D$51),0)),"- -")</f>
        <v>12</v>
      </c>
      <c r="D96" s="51">
        <f ca="1">IFERROR(INDEX(INDIRECT(Notes!$E$51),MATCH($B96,INDIRECT(Notes!$F$51),0),MATCH($B$6,INDIRECT(Notes!$G$51),0)),"- -")</f>
        <v>7</v>
      </c>
      <c r="E96" s="51">
        <f t="shared" ca="1" si="3"/>
        <v>2</v>
      </c>
      <c r="G96" s="51">
        <f ca="1">IFERROR(INDEX(INDIRECT(Notes!$B$47),MATCH($B96,INDIRECT(Notes!$C$47),0),MATCH($B$6,INDIRECT(Notes!$D$47),0)),"- -")</f>
        <v>12</v>
      </c>
      <c r="H96" s="51">
        <f ca="1">IFERROR(INDEX(INDIRECT(Notes!$E$47),MATCH($B96,INDIRECT(Notes!$F$47),0),MATCH($B$6,INDIRECT(Notes!$G$47),0)),"- -")</f>
        <v>7</v>
      </c>
      <c r="I96" s="51">
        <f t="shared" ca="1" si="4"/>
        <v>2</v>
      </c>
      <c r="J96" s="81">
        <f t="shared" ca="1" si="5"/>
        <v>0</v>
      </c>
      <c r="K96" s="82"/>
    </row>
    <row r="97" spans="2:11" ht="18.75" x14ac:dyDescent="0.3">
      <c r="B97" s="59" t="s">
        <v>42</v>
      </c>
      <c r="C97" s="51" t="str">
        <f ca="1">IFERROR(INDEX(INDIRECT(Notes!$B$51),MATCH($B97,INDIRECT(Notes!$C$51),0),MATCH($B$6,INDIRECT(Notes!$D$51),0)),"- -")</f>
        <v>.</v>
      </c>
      <c r="D97" s="51" t="str">
        <f ca="1">IFERROR(INDEX(INDIRECT(Notes!$E$51),MATCH($B97,INDIRECT(Notes!$F$51),0),MATCH($B$6,INDIRECT(Notes!$G$51),0)),"- -")</f>
        <v>.</v>
      </c>
      <c r="E97" s="51" t="str">
        <f t="shared" ca="1" si="3"/>
        <v/>
      </c>
      <c r="G97" s="51" t="str">
        <f ca="1">IFERROR(INDEX(INDIRECT(Notes!$B$47),MATCH($B97,INDIRECT(Notes!$C$47),0),MATCH($B$6,INDIRECT(Notes!$D$47),0)),"- -")</f>
        <v>.</v>
      </c>
      <c r="H97" s="51" t="str">
        <f ca="1">IFERROR(INDEX(INDIRECT(Notes!$E$47),MATCH($B97,INDIRECT(Notes!$F$47),0),MATCH($B$6,INDIRECT(Notes!$G$47),0)),"- -")</f>
        <v>.</v>
      </c>
      <c r="I97" s="51" t="str">
        <f t="shared" ca="1" si="4"/>
        <v>.</v>
      </c>
      <c r="J97" s="81" t="str">
        <f t="shared" ca="1" si="5"/>
        <v>.</v>
      </c>
      <c r="K97" s="82"/>
    </row>
    <row r="98" spans="2:11" ht="18.75" x14ac:dyDescent="0.3">
      <c r="B98" s="59" t="s">
        <v>43</v>
      </c>
      <c r="C98" s="51" t="str">
        <f ca="1">IFERROR(INDEX(INDIRECT(Notes!$B$51),MATCH($B98,INDIRECT(Notes!$C$51),0),MATCH($B$6,INDIRECT(Notes!$D$51),0)),"- -")</f>
        <v>c</v>
      </c>
      <c r="D98" s="51" t="str">
        <f ca="1">IFERROR(INDEX(INDIRECT(Notes!$E$51),MATCH($B98,INDIRECT(Notes!$F$51),0),MATCH($B$6,INDIRECT(Notes!$G$51),0)),"- -")</f>
        <v>c</v>
      </c>
      <c r="E98" s="51" t="str">
        <f t="shared" ca="1" si="3"/>
        <v/>
      </c>
      <c r="G98" s="51" t="str">
        <f ca="1">IFERROR(INDEX(INDIRECT(Notes!$B$47),MATCH($B98,INDIRECT(Notes!$C$47),0),MATCH($B$6,INDIRECT(Notes!$D$47),0)),"- -")</f>
        <v>.</v>
      </c>
      <c r="H98" s="51" t="str">
        <f ca="1">IFERROR(INDEX(INDIRECT(Notes!$E$47),MATCH($B98,INDIRECT(Notes!$F$47),0),MATCH($B$6,INDIRECT(Notes!$G$47),0)),"- -")</f>
        <v>.</v>
      </c>
      <c r="I98" s="51" t="str">
        <f t="shared" ca="1" si="4"/>
        <v>.</v>
      </c>
      <c r="J98" s="81" t="str">
        <f t="shared" ca="1" si="5"/>
        <v>.</v>
      </c>
      <c r="K98" s="82"/>
    </row>
    <row r="99" spans="2:11" ht="18.75" x14ac:dyDescent="0.3">
      <c r="B99" s="59" t="s">
        <v>44</v>
      </c>
      <c r="C99" s="51">
        <f ca="1">IFERROR(INDEX(INDIRECT(Notes!$B$51),MATCH($B99,INDIRECT(Notes!$C$51),0),MATCH($B$6,INDIRECT(Notes!$D$51),0)),"- -")</f>
        <v>1</v>
      </c>
      <c r="D99" s="51">
        <f ca="1">IFERROR(INDEX(INDIRECT(Notes!$E$51),MATCH($B99,INDIRECT(Notes!$F$51),0),MATCH($B$6,INDIRECT(Notes!$G$51),0)),"- -")</f>
        <v>3</v>
      </c>
      <c r="E99" s="51">
        <f t="shared" ca="1" si="3"/>
        <v>19</v>
      </c>
      <c r="G99" s="51">
        <f ca="1">IFERROR(INDEX(INDIRECT(Notes!$B$47),MATCH($B99,INDIRECT(Notes!$C$47),0),MATCH($B$6,INDIRECT(Notes!$D$47),0)),"- -")</f>
        <v>3</v>
      </c>
      <c r="H99" s="51">
        <f ca="1">IFERROR(INDEX(INDIRECT(Notes!$E$47),MATCH($B99,INDIRECT(Notes!$F$47),0),MATCH($B$6,INDIRECT(Notes!$G$47),0)),"- -")</f>
        <v>3</v>
      </c>
      <c r="I99" s="51">
        <f t="shared" ca="1" si="4"/>
        <v>9</v>
      </c>
      <c r="J99" s="81">
        <f t="shared" ca="1" si="5"/>
        <v>2</v>
      </c>
      <c r="K99" s="82"/>
    </row>
    <row r="100" spans="2:11" ht="18.75" x14ac:dyDescent="0.3">
      <c r="B100" s="59" t="s">
        <v>45</v>
      </c>
      <c r="C100" s="51" t="str">
        <f ca="1">IFERROR(INDEX(INDIRECT(Notes!$B$51),MATCH($B100,INDIRECT(Notes!$C$51),0),MATCH($B$6,INDIRECT(Notes!$D$51),0)),"- -")</f>
        <v>.</v>
      </c>
      <c r="D100" s="51" t="str">
        <f ca="1">IFERROR(INDEX(INDIRECT(Notes!$E$51),MATCH($B100,INDIRECT(Notes!$F$51),0),MATCH($B$6,INDIRECT(Notes!$G$51),0)),"- -")</f>
        <v>.</v>
      </c>
      <c r="E100" s="51" t="str">
        <f t="shared" ca="1" si="3"/>
        <v/>
      </c>
      <c r="G100" s="51" t="str">
        <f ca="1">IFERROR(INDEX(INDIRECT(Notes!$B$47),MATCH($B100,INDIRECT(Notes!$C$47),0),MATCH($B$6,INDIRECT(Notes!$D$47),0)),"- -")</f>
        <v>.</v>
      </c>
      <c r="H100" s="51" t="str">
        <f ca="1">IFERROR(INDEX(INDIRECT(Notes!$E$47),MATCH($B100,INDIRECT(Notes!$F$47),0),MATCH($B$6,INDIRECT(Notes!$G$47),0)),"- -")</f>
        <v>.</v>
      </c>
      <c r="I100" s="51" t="str">
        <f t="shared" ca="1" si="4"/>
        <v>.</v>
      </c>
      <c r="J100" s="81" t="str">
        <f t="shared" ca="1" si="5"/>
        <v>.</v>
      </c>
      <c r="K100" s="82"/>
    </row>
    <row r="101" spans="2:11" ht="18.75" x14ac:dyDescent="0.3">
      <c r="B101" s="59" t="s">
        <v>46</v>
      </c>
      <c r="C101" s="51" t="str">
        <f ca="1">IFERROR(INDEX(INDIRECT(Notes!$B$51),MATCH($B101,INDIRECT(Notes!$C$51),0),MATCH($B$6,INDIRECT(Notes!$D$51),0)),"- -")</f>
        <v>c</v>
      </c>
      <c r="D101" s="51" t="str">
        <f ca="1">IFERROR(INDEX(INDIRECT(Notes!$E$51),MATCH($B101,INDIRECT(Notes!$F$51),0),MATCH($B$6,INDIRECT(Notes!$G$51),0)),"- -")</f>
        <v>c</v>
      </c>
      <c r="E101" s="51" t="str">
        <f t="shared" ca="1" si="3"/>
        <v/>
      </c>
      <c r="G101" s="51" t="str">
        <f ca="1">IFERROR(INDEX(INDIRECT(Notes!$B$47),MATCH($B101,INDIRECT(Notes!$C$47),0),MATCH($B$6,INDIRECT(Notes!$D$47),0)),"- -")</f>
        <v>c</v>
      </c>
      <c r="H101" s="51" t="str">
        <f ca="1">IFERROR(INDEX(INDIRECT(Notes!$E$47),MATCH($B101,INDIRECT(Notes!$F$47),0),MATCH($B$6,INDIRECT(Notes!$G$47),0)),"- -")</f>
        <v>c</v>
      </c>
      <c r="I101" s="51" t="str">
        <f t="shared" ca="1" si="4"/>
        <v>.</v>
      </c>
      <c r="J101" s="81" t="str">
        <f t="shared" ca="1" si="5"/>
        <v>.</v>
      </c>
      <c r="K101" s="82"/>
    </row>
    <row r="102" spans="2:11" ht="18.75" x14ac:dyDescent="0.3">
      <c r="B102" s="59" t="s">
        <v>211</v>
      </c>
      <c r="C102" s="51" t="str">
        <f ca="1">IFERROR(INDEX(INDIRECT(Notes!$B$51),MATCH($B102,INDIRECT(Notes!$C$51),0),MATCH($B$6,INDIRECT(Notes!$D$51),0)),"- -")</f>
        <v>c</v>
      </c>
      <c r="D102" s="51" t="str">
        <f ca="1">IFERROR(INDEX(INDIRECT(Notes!$E$51),MATCH($B102,INDIRECT(Notes!$F$51),0),MATCH($B$6,INDIRECT(Notes!$G$51),0)),"- -")</f>
        <v>c</v>
      </c>
      <c r="E102" s="51" t="str">
        <f t="shared" ca="1" si="3"/>
        <v/>
      </c>
      <c r="G102" s="51" t="str">
        <f ca="1">IFERROR(INDEX(INDIRECT(Notes!$B$47),MATCH($B102,INDIRECT(Notes!$C$47),0),MATCH($B$6,INDIRECT(Notes!$D$47),0)),"- -")</f>
        <v>.</v>
      </c>
      <c r="H102" s="51" t="str">
        <f ca="1">IFERROR(INDEX(INDIRECT(Notes!$E$47),MATCH($B102,INDIRECT(Notes!$F$47),0),MATCH($B$6,INDIRECT(Notes!$G$47),0)),"- -")</f>
        <v>.</v>
      </c>
      <c r="I102" s="51" t="str">
        <f t="shared" ca="1" si="4"/>
        <v>.</v>
      </c>
      <c r="J102" s="81" t="str">
        <f t="shared" ca="1" si="5"/>
        <v>.</v>
      </c>
      <c r="K102" s="82"/>
    </row>
    <row r="103" spans="2:11" ht="18.75" x14ac:dyDescent="0.3">
      <c r="B103" s="59" t="s">
        <v>47</v>
      </c>
      <c r="C103" s="51">
        <f ca="1">IFERROR(INDEX(INDIRECT(Notes!$B$51),MATCH($B103,INDIRECT(Notes!$C$51),0),MATCH($B$6,INDIRECT(Notes!$D$51),0)),"- -")</f>
        <v>7</v>
      </c>
      <c r="D103" s="51">
        <f ca="1">IFERROR(INDEX(INDIRECT(Notes!$E$51),MATCH($B103,INDIRECT(Notes!$F$51),0),MATCH($B$6,INDIRECT(Notes!$G$51),0)),"- -")</f>
        <v>6</v>
      </c>
      <c r="E103" s="51">
        <f t="shared" ca="1" si="3"/>
        <v>3</v>
      </c>
      <c r="G103" s="51">
        <f ca="1">IFERROR(INDEX(INDIRECT(Notes!$B$47),MATCH($B103,INDIRECT(Notes!$C$47),0),MATCH($B$6,INDIRECT(Notes!$D$47),0)),"- -")</f>
        <v>6</v>
      </c>
      <c r="H103" s="51">
        <f ca="1">IFERROR(INDEX(INDIRECT(Notes!$E$47),MATCH($B103,INDIRECT(Notes!$F$47),0),MATCH($B$6,INDIRECT(Notes!$G$47),0)),"- -")</f>
        <v>5</v>
      </c>
      <c r="I103" s="51">
        <f t="shared" ca="1" si="4"/>
        <v>3</v>
      </c>
      <c r="J103" s="81">
        <f t="shared" ca="1" si="5"/>
        <v>-1</v>
      </c>
      <c r="K103" s="82"/>
    </row>
    <row r="104" spans="2:11" ht="18.75" x14ac:dyDescent="0.3">
      <c r="B104" s="59" t="s">
        <v>48</v>
      </c>
      <c r="C104" s="51" t="str">
        <f ca="1">IFERROR(INDEX(INDIRECT(Notes!$B$51),MATCH($B104,INDIRECT(Notes!$C$51),0),MATCH($B$6,INDIRECT(Notes!$D$51),0)),"- -")</f>
        <v>c</v>
      </c>
      <c r="D104" s="51" t="str">
        <f ca="1">IFERROR(INDEX(INDIRECT(Notes!$E$51),MATCH($B104,INDIRECT(Notes!$F$51),0),MATCH($B$6,INDIRECT(Notes!$G$51),0)),"- -")</f>
        <v>c</v>
      </c>
      <c r="E104" s="51" t="str">
        <f t="shared" ca="1" si="3"/>
        <v/>
      </c>
      <c r="G104" s="51" t="str">
        <f ca="1">IFERROR(INDEX(INDIRECT(Notes!$B$47),MATCH($B104,INDIRECT(Notes!$C$47),0),MATCH($B$6,INDIRECT(Notes!$D$47),0)),"- -")</f>
        <v>c</v>
      </c>
      <c r="H104" s="51" t="str">
        <f ca="1">IFERROR(INDEX(INDIRECT(Notes!$E$47),MATCH($B104,INDIRECT(Notes!$F$47),0),MATCH($B$6,INDIRECT(Notes!$G$47),0)),"- -")</f>
        <v>c</v>
      </c>
      <c r="I104" s="51" t="str">
        <f t="shared" ca="1" si="4"/>
        <v>.</v>
      </c>
      <c r="J104" s="81" t="str">
        <f t="shared" ca="1" si="5"/>
        <v>.</v>
      </c>
      <c r="K104" s="82"/>
    </row>
    <row r="105" spans="2:11" ht="18.75" x14ac:dyDescent="0.3">
      <c r="B105" s="59" t="s">
        <v>212</v>
      </c>
      <c r="C105" s="51" t="str">
        <f ca="1">IFERROR(INDEX(INDIRECT(Notes!$B$51),MATCH($B105,INDIRECT(Notes!$C$51),0),MATCH($B$6,INDIRECT(Notes!$D$51),0)),"- -")</f>
        <v>.</v>
      </c>
      <c r="D105" s="51" t="str">
        <f ca="1">IFERROR(INDEX(INDIRECT(Notes!$E$51),MATCH($B105,INDIRECT(Notes!$F$51),0),MATCH($B$6,INDIRECT(Notes!$G$51),0)),"- -")</f>
        <v>.</v>
      </c>
      <c r="E105" s="51" t="str">
        <f t="shared" ca="1" si="3"/>
        <v/>
      </c>
      <c r="G105" s="51" t="str">
        <f ca="1">IFERROR(INDEX(INDIRECT(Notes!$B$47),MATCH($B105,INDIRECT(Notes!$C$47),0),MATCH($B$6,INDIRECT(Notes!$D$47),0)),"- -")</f>
        <v>.</v>
      </c>
      <c r="H105" s="51" t="str">
        <f ca="1">IFERROR(INDEX(INDIRECT(Notes!$E$47),MATCH($B105,INDIRECT(Notes!$F$47),0),MATCH($B$6,INDIRECT(Notes!$G$47),0)),"- -")</f>
        <v>.</v>
      </c>
      <c r="I105" s="51" t="str">
        <f t="shared" ca="1" si="4"/>
        <v>.</v>
      </c>
      <c r="J105" s="81" t="str">
        <f t="shared" ca="1" si="5"/>
        <v>.</v>
      </c>
      <c r="K105" s="82"/>
    </row>
    <row r="106" spans="2:11" ht="18.75" x14ac:dyDescent="0.3">
      <c r="B106" s="59" t="s">
        <v>213</v>
      </c>
      <c r="C106" s="51" t="str">
        <f ca="1">IFERROR(INDEX(INDIRECT(Notes!$B$51),MATCH($B106,INDIRECT(Notes!$C$51),0),MATCH($B$6,INDIRECT(Notes!$D$51),0)),"- -")</f>
        <v>.</v>
      </c>
      <c r="D106" s="51" t="str">
        <f ca="1">IFERROR(INDEX(INDIRECT(Notes!$E$51),MATCH($B106,INDIRECT(Notes!$F$51),0),MATCH($B$6,INDIRECT(Notes!$G$51),0)),"- -")</f>
        <v>.</v>
      </c>
      <c r="E106" s="51" t="str">
        <f t="shared" ca="1" si="3"/>
        <v/>
      </c>
      <c r="G106" s="51" t="str">
        <f ca="1">IFERROR(INDEX(INDIRECT(Notes!$B$47),MATCH($B106,INDIRECT(Notes!$C$47),0),MATCH($B$6,INDIRECT(Notes!$D$47),0)),"- -")</f>
        <v>.</v>
      </c>
      <c r="H106" s="51" t="str">
        <f ca="1">IFERROR(INDEX(INDIRECT(Notes!$E$47),MATCH($B106,INDIRECT(Notes!$F$47),0),MATCH($B$6,INDIRECT(Notes!$G$47),0)),"- -")</f>
        <v>.</v>
      </c>
      <c r="I106" s="51" t="str">
        <f t="shared" ca="1" si="4"/>
        <v>.</v>
      </c>
      <c r="J106" s="81" t="str">
        <f t="shared" ca="1" si="5"/>
        <v>.</v>
      </c>
      <c r="K106" s="82"/>
    </row>
    <row r="107" spans="2:11" ht="18.75" x14ac:dyDescent="0.3">
      <c r="B107" s="59" t="s">
        <v>49</v>
      </c>
      <c r="C107" s="51">
        <f ca="1">IFERROR(INDEX(INDIRECT(Notes!$B$51),MATCH($B107,INDIRECT(Notes!$C$51),0),MATCH($B$6,INDIRECT(Notes!$D$51),0)),"- -")</f>
        <v>4</v>
      </c>
      <c r="D107" s="51">
        <f ca="1">IFERROR(INDEX(INDIRECT(Notes!$E$51),MATCH($B107,INDIRECT(Notes!$F$51),0),MATCH($B$6,INDIRECT(Notes!$G$51),0)),"- -")</f>
        <v>4</v>
      </c>
      <c r="E107" s="51">
        <f t="shared" ca="1" si="3"/>
        <v>7</v>
      </c>
      <c r="G107" s="51">
        <f ca="1">IFERROR(INDEX(INDIRECT(Notes!$B$47),MATCH($B107,INDIRECT(Notes!$C$47),0),MATCH($B$6,INDIRECT(Notes!$D$47),0)),"- -")</f>
        <v>3</v>
      </c>
      <c r="H107" s="51">
        <f ca="1">IFERROR(INDEX(INDIRECT(Notes!$E$47),MATCH($B107,INDIRECT(Notes!$F$47),0),MATCH($B$6,INDIRECT(Notes!$G$47),0)),"- -")</f>
        <v>3</v>
      </c>
      <c r="I107" s="51">
        <f t="shared" ca="1" si="4"/>
        <v>9</v>
      </c>
      <c r="J107" s="81">
        <f t="shared" ca="1" si="5"/>
        <v>-1</v>
      </c>
      <c r="K107" s="82"/>
    </row>
    <row r="108" spans="2:11" ht="18.75" x14ac:dyDescent="0.3">
      <c r="B108" s="59" t="s">
        <v>270</v>
      </c>
      <c r="C108" s="51" t="str">
        <f ca="1">IFERROR(INDEX(INDIRECT(Notes!$B$51),MATCH($B108,INDIRECT(Notes!$C$51),0),MATCH($B$6,INDIRECT(Notes!$D$51),0)),"- -")</f>
        <v>.</v>
      </c>
      <c r="D108" s="51" t="str">
        <f ca="1">IFERROR(INDEX(INDIRECT(Notes!$E$51),MATCH($B108,INDIRECT(Notes!$F$51),0),MATCH($B$6,INDIRECT(Notes!$G$51),0)),"- -")</f>
        <v>.</v>
      </c>
      <c r="E108" s="51" t="str">
        <f t="shared" ca="1" si="3"/>
        <v/>
      </c>
      <c r="G108" s="51" t="str">
        <f ca="1">IFERROR(INDEX(INDIRECT(Notes!$B$47),MATCH($B108,INDIRECT(Notes!$C$47),0),MATCH($B$6,INDIRECT(Notes!$D$47),0)),"- -")</f>
        <v>.</v>
      </c>
      <c r="H108" s="51" t="str">
        <f ca="1">IFERROR(INDEX(INDIRECT(Notes!$E$47),MATCH($B108,INDIRECT(Notes!$F$47),0),MATCH($B$6,INDIRECT(Notes!$G$47),0)),"- -")</f>
        <v>.</v>
      </c>
      <c r="I108" s="51" t="str">
        <f t="shared" ca="1" si="4"/>
        <v>.</v>
      </c>
      <c r="J108" s="81" t="str">
        <f t="shared" ca="1" si="5"/>
        <v>.</v>
      </c>
      <c r="K108" s="82"/>
    </row>
    <row r="109" spans="2:11" ht="18.75" x14ac:dyDescent="0.3">
      <c r="B109" s="59" t="s">
        <v>214</v>
      </c>
      <c r="C109" s="51" t="str">
        <f ca="1">IFERROR(INDEX(INDIRECT(Notes!$B$51),MATCH($B109,INDIRECT(Notes!$C$51),0),MATCH($B$6,INDIRECT(Notes!$D$51),0)),"- -")</f>
        <v>.</v>
      </c>
      <c r="D109" s="51" t="str">
        <f ca="1">IFERROR(INDEX(INDIRECT(Notes!$E$51),MATCH($B109,INDIRECT(Notes!$F$51),0),MATCH($B$6,INDIRECT(Notes!$G$51),0)),"- -")</f>
        <v>.</v>
      </c>
      <c r="E109" s="51" t="str">
        <f t="shared" ca="1" si="3"/>
        <v/>
      </c>
      <c r="G109" s="51" t="str">
        <f ca="1">IFERROR(INDEX(INDIRECT(Notes!$B$47),MATCH($B109,INDIRECT(Notes!$C$47),0),MATCH($B$6,INDIRECT(Notes!$D$47),0)),"- -")</f>
        <v>.</v>
      </c>
      <c r="H109" s="51" t="str">
        <f ca="1">IFERROR(INDEX(INDIRECT(Notes!$E$47),MATCH($B109,INDIRECT(Notes!$F$47),0),MATCH($B$6,INDIRECT(Notes!$G$47),0)),"- -")</f>
        <v>.</v>
      </c>
      <c r="I109" s="51" t="str">
        <f t="shared" ca="1" si="4"/>
        <v>.</v>
      </c>
      <c r="J109" s="81" t="str">
        <f t="shared" ca="1" si="5"/>
        <v>.</v>
      </c>
      <c r="K109" s="82"/>
    </row>
    <row r="110" spans="2:11" ht="18.75" x14ac:dyDescent="0.3">
      <c r="B110" s="59" t="s">
        <v>215</v>
      </c>
      <c r="C110" s="51" t="str">
        <f ca="1">IFERROR(INDEX(INDIRECT(Notes!$B$51),MATCH($B110,INDIRECT(Notes!$C$51),0),MATCH($B$6,INDIRECT(Notes!$D$51),0)),"- -")</f>
        <v>.</v>
      </c>
      <c r="D110" s="51" t="str">
        <f ca="1">IFERROR(INDEX(INDIRECT(Notes!$E$51),MATCH($B110,INDIRECT(Notes!$F$51),0),MATCH($B$6,INDIRECT(Notes!$G$51),0)),"- -")</f>
        <v>.</v>
      </c>
      <c r="E110" s="51" t="str">
        <f t="shared" ca="1" si="3"/>
        <v/>
      </c>
      <c r="G110" s="51" t="str">
        <f ca="1">IFERROR(INDEX(INDIRECT(Notes!$B$47),MATCH($B110,INDIRECT(Notes!$C$47),0),MATCH($B$6,INDIRECT(Notes!$D$47),0)),"- -")</f>
        <v>.</v>
      </c>
      <c r="H110" s="51" t="str">
        <f ca="1">IFERROR(INDEX(INDIRECT(Notes!$E$47),MATCH($B110,INDIRECT(Notes!$F$47),0),MATCH($B$6,INDIRECT(Notes!$G$47),0)),"- -")</f>
        <v>.</v>
      </c>
      <c r="I110" s="51" t="str">
        <f t="shared" ca="1" si="4"/>
        <v>.</v>
      </c>
      <c r="J110" s="81" t="str">
        <f t="shared" ca="1" si="5"/>
        <v>.</v>
      </c>
      <c r="K110" s="82"/>
    </row>
    <row r="111" spans="2:11" ht="18.75" x14ac:dyDescent="0.3">
      <c r="B111" s="59" t="s">
        <v>216</v>
      </c>
      <c r="C111" s="51" t="str">
        <f ca="1">IFERROR(INDEX(INDIRECT(Notes!$B$51),MATCH($B111,INDIRECT(Notes!$C$51),0),MATCH($B$6,INDIRECT(Notes!$D$51),0)),"- -")</f>
        <v>.</v>
      </c>
      <c r="D111" s="51" t="str">
        <f ca="1">IFERROR(INDEX(INDIRECT(Notes!$E$51),MATCH($B111,INDIRECT(Notes!$F$51),0),MATCH($B$6,INDIRECT(Notes!$G$51),0)),"- -")</f>
        <v>.</v>
      </c>
      <c r="E111" s="51" t="str">
        <f t="shared" ca="1" si="3"/>
        <v/>
      </c>
      <c r="G111" s="51" t="str">
        <f ca="1">IFERROR(INDEX(INDIRECT(Notes!$B$47),MATCH($B111,INDIRECT(Notes!$C$47),0),MATCH($B$6,INDIRECT(Notes!$D$47),0)),"- -")</f>
        <v>.</v>
      </c>
      <c r="H111" s="51" t="str">
        <f ca="1">IFERROR(INDEX(INDIRECT(Notes!$E$47),MATCH($B111,INDIRECT(Notes!$F$47),0),MATCH($B$6,INDIRECT(Notes!$G$47),0)),"- -")</f>
        <v>.</v>
      </c>
      <c r="I111" s="51" t="str">
        <f t="shared" ca="1" si="4"/>
        <v>.</v>
      </c>
      <c r="J111" s="81" t="str">
        <f t="shared" ca="1" si="5"/>
        <v>.</v>
      </c>
      <c r="K111" s="82"/>
    </row>
    <row r="112" spans="2:11" ht="18.75" x14ac:dyDescent="0.3">
      <c r="B112" s="59" t="s">
        <v>50</v>
      </c>
      <c r="C112" s="51" t="str">
        <f ca="1">IFERROR(INDEX(INDIRECT(Notes!$B$51),MATCH($B112,INDIRECT(Notes!$C$51),0),MATCH($B$6,INDIRECT(Notes!$D$51),0)),"- -")</f>
        <v>.</v>
      </c>
      <c r="D112" s="51" t="str">
        <f ca="1">IFERROR(INDEX(INDIRECT(Notes!$E$51),MATCH($B112,INDIRECT(Notes!$F$51),0),MATCH($B$6,INDIRECT(Notes!$G$51),0)),"- -")</f>
        <v>.</v>
      </c>
      <c r="E112" s="51" t="str">
        <f t="shared" ca="1" si="3"/>
        <v/>
      </c>
      <c r="G112" s="51" t="str">
        <f ca="1">IFERROR(INDEX(INDIRECT(Notes!$B$47),MATCH($B112,INDIRECT(Notes!$C$47),0),MATCH($B$6,INDIRECT(Notes!$D$47),0)),"- -")</f>
        <v>.</v>
      </c>
      <c r="H112" s="51" t="str">
        <f ca="1">IFERROR(INDEX(INDIRECT(Notes!$E$47),MATCH($B112,INDIRECT(Notes!$F$47),0),MATCH($B$6,INDIRECT(Notes!$G$47),0)),"- -")</f>
        <v>.</v>
      </c>
      <c r="I112" s="51" t="str">
        <f t="shared" ca="1" si="4"/>
        <v>.</v>
      </c>
      <c r="J112" s="81" t="str">
        <f t="shared" ca="1" si="5"/>
        <v>.</v>
      </c>
      <c r="K112" s="82"/>
    </row>
    <row r="113" spans="2:11" ht="18.75" x14ac:dyDescent="0.3">
      <c r="B113" s="59" t="s">
        <v>51</v>
      </c>
      <c r="C113" s="51" t="str">
        <f ca="1">IFERROR(INDEX(INDIRECT(Notes!$B$51),MATCH($B113,INDIRECT(Notes!$C$51),0),MATCH($B$6,INDIRECT(Notes!$D$51),0)),"- -")</f>
        <v>.</v>
      </c>
      <c r="D113" s="51" t="str">
        <f ca="1">IFERROR(INDEX(INDIRECT(Notes!$E$51),MATCH($B113,INDIRECT(Notes!$F$51),0),MATCH($B$6,INDIRECT(Notes!$G$51),0)),"- -")</f>
        <v>.</v>
      </c>
      <c r="E113" s="51" t="str">
        <f t="shared" ca="1" si="3"/>
        <v/>
      </c>
      <c r="G113" s="51" t="str">
        <f ca="1">IFERROR(INDEX(INDIRECT(Notes!$B$47),MATCH($B113,INDIRECT(Notes!$C$47),0),MATCH($B$6,INDIRECT(Notes!$D$47),0)),"- -")</f>
        <v>c</v>
      </c>
      <c r="H113" s="51" t="str">
        <f ca="1">IFERROR(INDEX(INDIRECT(Notes!$E$47),MATCH($B113,INDIRECT(Notes!$F$47),0),MATCH($B$6,INDIRECT(Notes!$G$47),0)),"- -")</f>
        <v>c</v>
      </c>
      <c r="I113" s="51" t="str">
        <f t="shared" ca="1" si="4"/>
        <v>.</v>
      </c>
      <c r="J113" s="81" t="str">
        <f t="shared" ca="1" si="5"/>
        <v>.</v>
      </c>
      <c r="K113" s="82"/>
    </row>
    <row r="114" spans="2:11" ht="18.75" x14ac:dyDescent="0.3">
      <c r="B114" s="59" t="s">
        <v>52</v>
      </c>
      <c r="C114" s="51" t="str">
        <f ca="1">IFERROR(INDEX(INDIRECT(Notes!$B$51),MATCH($B114,INDIRECT(Notes!$C$51),0),MATCH($B$6,INDIRECT(Notes!$D$51),0)),"- -")</f>
        <v>.</v>
      </c>
      <c r="D114" s="51" t="str">
        <f ca="1">IFERROR(INDEX(INDIRECT(Notes!$E$51),MATCH($B114,INDIRECT(Notes!$F$51),0),MATCH($B$6,INDIRECT(Notes!$G$51),0)),"- -")</f>
        <v>.</v>
      </c>
      <c r="E114" s="51" t="str">
        <f t="shared" ca="1" si="3"/>
        <v/>
      </c>
      <c r="G114" s="51" t="str">
        <f ca="1">IFERROR(INDEX(INDIRECT(Notes!$B$47),MATCH($B114,INDIRECT(Notes!$C$47),0),MATCH($B$6,INDIRECT(Notes!$D$47),0)),"- -")</f>
        <v>c</v>
      </c>
      <c r="H114" s="51" t="str">
        <f ca="1">IFERROR(INDEX(INDIRECT(Notes!$E$47),MATCH($B114,INDIRECT(Notes!$F$47),0),MATCH($B$6,INDIRECT(Notes!$G$47),0)),"- -")</f>
        <v>c</v>
      </c>
      <c r="I114" s="51" t="str">
        <f t="shared" ca="1" si="4"/>
        <v>.</v>
      </c>
      <c r="J114" s="81" t="str">
        <f t="shared" ca="1" si="5"/>
        <v>.</v>
      </c>
      <c r="K114" s="82"/>
    </row>
    <row r="115" spans="2:11" ht="18.75" x14ac:dyDescent="0.3">
      <c r="B115" s="59" t="s">
        <v>218</v>
      </c>
      <c r="C115" s="51" t="str">
        <f ca="1">IFERROR(INDEX(INDIRECT(Notes!$B$51),MATCH($B115,INDIRECT(Notes!$C$51),0),MATCH($B$6,INDIRECT(Notes!$D$51),0)),"- -")</f>
        <v>.</v>
      </c>
      <c r="D115" s="51" t="str">
        <f ca="1">IFERROR(INDEX(INDIRECT(Notes!$E$51),MATCH($B115,INDIRECT(Notes!$F$51),0),MATCH($B$6,INDIRECT(Notes!$G$51),0)),"- -")</f>
        <v>.</v>
      </c>
      <c r="E115" s="51" t="str">
        <f t="shared" ca="1" si="3"/>
        <v/>
      </c>
      <c r="G115" s="51" t="str">
        <f ca="1">IFERROR(INDEX(INDIRECT(Notes!$B$47),MATCH($B115,INDIRECT(Notes!$C$47),0),MATCH($B$6,INDIRECT(Notes!$D$47),0)),"- -")</f>
        <v>c</v>
      </c>
      <c r="H115" s="51" t="str">
        <f ca="1">IFERROR(INDEX(INDIRECT(Notes!$E$47),MATCH($B115,INDIRECT(Notes!$F$47),0),MATCH($B$6,INDIRECT(Notes!$G$47),0)),"- -")</f>
        <v>c</v>
      </c>
      <c r="I115" s="51" t="str">
        <f t="shared" ca="1" si="4"/>
        <v>.</v>
      </c>
      <c r="J115" s="81" t="str">
        <f t="shared" ca="1" si="5"/>
        <v>.</v>
      </c>
      <c r="K115" s="82"/>
    </row>
    <row r="116" spans="2:11" ht="18.75" x14ac:dyDescent="0.3">
      <c r="B116" s="59" t="s">
        <v>53</v>
      </c>
      <c r="C116" s="51" t="str">
        <f ca="1">IFERROR(INDEX(INDIRECT(Notes!$B$51),MATCH($B116,INDIRECT(Notes!$C$51),0),MATCH($B$6,INDIRECT(Notes!$D$51),0)),"- -")</f>
        <v>.</v>
      </c>
      <c r="D116" s="51" t="str">
        <f ca="1">IFERROR(INDEX(INDIRECT(Notes!$E$51),MATCH($B116,INDIRECT(Notes!$F$51),0),MATCH($B$6,INDIRECT(Notes!$G$51),0)),"- -")</f>
        <v>.</v>
      </c>
      <c r="E116" s="51" t="str">
        <f t="shared" ca="1" si="3"/>
        <v/>
      </c>
      <c r="G116" s="51" t="str">
        <f ca="1">IFERROR(INDEX(INDIRECT(Notes!$B$47),MATCH($B116,INDIRECT(Notes!$C$47),0),MATCH($B$6,INDIRECT(Notes!$D$47),0)),"- -")</f>
        <v>.</v>
      </c>
      <c r="H116" s="51" t="str">
        <f ca="1">IFERROR(INDEX(INDIRECT(Notes!$E$47),MATCH($B116,INDIRECT(Notes!$F$47),0),MATCH($B$6,INDIRECT(Notes!$G$47),0)),"- -")</f>
        <v>.</v>
      </c>
      <c r="I116" s="51" t="str">
        <f t="shared" ca="1" si="4"/>
        <v>.</v>
      </c>
      <c r="J116" s="81" t="str">
        <f t="shared" ca="1" si="5"/>
        <v>.</v>
      </c>
      <c r="K116" s="82"/>
    </row>
    <row r="117" spans="2:11" ht="18.75" x14ac:dyDescent="0.3">
      <c r="B117" s="59" t="s">
        <v>55</v>
      </c>
      <c r="C117" s="51" t="str">
        <f ca="1">IFERROR(INDEX(INDIRECT(Notes!$B$51),MATCH($B117,INDIRECT(Notes!$C$51),0),MATCH($B$6,INDIRECT(Notes!$D$51),0)),"- -")</f>
        <v>.</v>
      </c>
      <c r="D117" s="51" t="str">
        <f ca="1">IFERROR(INDEX(INDIRECT(Notes!$E$51),MATCH($B117,INDIRECT(Notes!$F$51),0),MATCH($B$6,INDIRECT(Notes!$G$51),0)),"- -")</f>
        <v>.</v>
      </c>
      <c r="E117" s="51" t="str">
        <f t="shared" ca="1" si="3"/>
        <v/>
      </c>
      <c r="G117" s="51" t="str">
        <f ca="1">IFERROR(INDEX(INDIRECT(Notes!$B$47),MATCH($B117,INDIRECT(Notes!$C$47),0),MATCH($B$6,INDIRECT(Notes!$D$47),0)),"- -")</f>
        <v>c</v>
      </c>
      <c r="H117" s="51" t="str">
        <f ca="1">IFERROR(INDEX(INDIRECT(Notes!$E$47),MATCH($B117,INDIRECT(Notes!$F$47),0),MATCH($B$6,INDIRECT(Notes!$G$47),0)),"- -")</f>
        <v>c</v>
      </c>
      <c r="I117" s="51" t="str">
        <f t="shared" ca="1" si="4"/>
        <v>.</v>
      </c>
      <c r="J117" s="81" t="str">
        <f t="shared" ca="1" si="5"/>
        <v>.</v>
      </c>
      <c r="K117" s="82"/>
    </row>
    <row r="118" spans="2:11" ht="18.75" x14ac:dyDescent="0.3">
      <c r="B118" s="59" t="s">
        <v>56</v>
      </c>
      <c r="C118" s="51" t="str">
        <f ca="1">IFERROR(INDEX(INDIRECT(Notes!$B$51),MATCH($B118,INDIRECT(Notes!$C$51),0),MATCH($B$6,INDIRECT(Notes!$D$51),0)),"- -")</f>
        <v>.</v>
      </c>
      <c r="D118" s="51" t="str">
        <f ca="1">IFERROR(INDEX(INDIRECT(Notes!$E$51),MATCH($B118,INDIRECT(Notes!$F$51),0),MATCH($B$6,INDIRECT(Notes!$G$51),0)),"- -")</f>
        <v>.</v>
      </c>
      <c r="E118" s="51" t="str">
        <f t="shared" ca="1" si="3"/>
        <v/>
      </c>
      <c r="G118" s="51" t="str">
        <f ca="1">IFERROR(INDEX(INDIRECT(Notes!$B$47),MATCH($B118,INDIRECT(Notes!$C$47),0),MATCH($B$6,INDIRECT(Notes!$D$47),0)),"- -")</f>
        <v>.</v>
      </c>
      <c r="H118" s="51" t="str">
        <f ca="1">IFERROR(INDEX(INDIRECT(Notes!$E$47),MATCH($B118,INDIRECT(Notes!$F$47),0),MATCH($B$6,INDIRECT(Notes!$G$47),0)),"- -")</f>
        <v>.</v>
      </c>
      <c r="I118" s="51" t="str">
        <f t="shared" ca="1" si="4"/>
        <v>.</v>
      </c>
      <c r="J118" s="81" t="str">
        <f t="shared" ca="1" si="5"/>
        <v>.</v>
      </c>
      <c r="K118" s="82"/>
    </row>
    <row r="119" spans="2:11" ht="18.75" x14ac:dyDescent="0.3">
      <c r="B119" s="59" t="s">
        <v>57</v>
      </c>
      <c r="C119" s="51" t="str">
        <f ca="1">IFERROR(INDEX(INDIRECT(Notes!$B$51),MATCH($B119,INDIRECT(Notes!$C$51),0),MATCH($B$6,INDIRECT(Notes!$D$51),0)),"- -")</f>
        <v>.</v>
      </c>
      <c r="D119" s="51" t="str">
        <f ca="1">IFERROR(INDEX(INDIRECT(Notes!$E$51),MATCH($B119,INDIRECT(Notes!$F$51),0),MATCH($B$6,INDIRECT(Notes!$G$51),0)),"- -")</f>
        <v>.</v>
      </c>
      <c r="E119" s="51" t="str">
        <f t="shared" ca="1" si="3"/>
        <v/>
      </c>
      <c r="G119" s="51" t="str">
        <f ca="1">IFERROR(INDEX(INDIRECT(Notes!$B$47),MATCH($B119,INDIRECT(Notes!$C$47),0),MATCH($B$6,INDIRECT(Notes!$D$47),0)),"- -")</f>
        <v>.</v>
      </c>
      <c r="H119" s="51" t="str">
        <f ca="1">IFERROR(INDEX(INDIRECT(Notes!$E$47),MATCH($B119,INDIRECT(Notes!$F$47),0),MATCH($B$6,INDIRECT(Notes!$G$47),0)),"- -")</f>
        <v>.</v>
      </c>
      <c r="I119" s="51" t="str">
        <f t="shared" ca="1" si="4"/>
        <v>.</v>
      </c>
      <c r="J119" s="81" t="str">
        <f t="shared" ca="1" si="5"/>
        <v>.</v>
      </c>
      <c r="K119" s="82"/>
    </row>
    <row r="120" spans="2:11" ht="18.75" x14ac:dyDescent="0.3">
      <c r="B120" s="59" t="s">
        <v>263</v>
      </c>
      <c r="C120" s="51" t="str">
        <f ca="1">IFERROR(INDEX(INDIRECT(Notes!$B$51),MATCH($B120,INDIRECT(Notes!$C$51),0),MATCH($B$6,INDIRECT(Notes!$D$51),0)),"- -")</f>
        <v>.</v>
      </c>
      <c r="D120" s="51" t="str">
        <f ca="1">IFERROR(INDEX(INDIRECT(Notes!$E$51),MATCH($B120,INDIRECT(Notes!$F$51),0),MATCH($B$6,INDIRECT(Notes!$G$51),0)),"- -")</f>
        <v>.</v>
      </c>
      <c r="E120" s="51" t="str">
        <f t="shared" ca="1" si="3"/>
        <v/>
      </c>
      <c r="G120" s="51" t="str">
        <f ca="1">IFERROR(INDEX(INDIRECT(Notes!$B$47),MATCH($B120,INDIRECT(Notes!$C$47),0),MATCH($B$6,INDIRECT(Notes!$D$47),0)),"- -")</f>
        <v>.</v>
      </c>
      <c r="H120" s="51" t="str">
        <f ca="1">IFERROR(INDEX(INDIRECT(Notes!$E$47),MATCH($B120,INDIRECT(Notes!$F$47),0),MATCH($B$6,INDIRECT(Notes!$G$47),0)),"- -")</f>
        <v>.</v>
      </c>
      <c r="I120" s="51" t="str">
        <f t="shared" ca="1" si="4"/>
        <v>.</v>
      </c>
      <c r="J120" s="81" t="str">
        <f t="shared" ca="1" si="5"/>
        <v>.</v>
      </c>
      <c r="K120" s="82"/>
    </row>
    <row r="121" spans="2:11" ht="18.75" x14ac:dyDescent="0.3">
      <c r="B121" s="59" t="s">
        <v>58</v>
      </c>
      <c r="C121" s="51" t="str">
        <f ca="1">IFERROR(INDEX(INDIRECT(Notes!$B$51),MATCH($B121,INDIRECT(Notes!$C$51),0),MATCH($B$6,INDIRECT(Notes!$D$51),0)),"- -")</f>
        <v>.</v>
      </c>
      <c r="D121" s="51" t="str">
        <f ca="1">IFERROR(INDEX(INDIRECT(Notes!$E$51),MATCH($B121,INDIRECT(Notes!$F$51),0),MATCH($B$6,INDIRECT(Notes!$G$51),0)),"- -")</f>
        <v>.</v>
      </c>
      <c r="E121" s="51" t="str">
        <f t="shared" ca="1" si="3"/>
        <v/>
      </c>
      <c r="G121" s="51" t="str">
        <f ca="1">IFERROR(INDEX(INDIRECT(Notes!$B$47),MATCH($B121,INDIRECT(Notes!$C$47),0),MATCH($B$6,INDIRECT(Notes!$D$47),0)),"- -")</f>
        <v>.</v>
      </c>
      <c r="H121" s="51" t="str">
        <f ca="1">IFERROR(INDEX(INDIRECT(Notes!$E$47),MATCH($B121,INDIRECT(Notes!$F$47),0),MATCH($B$6,INDIRECT(Notes!$G$47),0)),"- -")</f>
        <v>.</v>
      </c>
      <c r="I121" s="51" t="str">
        <f t="shared" ca="1" si="4"/>
        <v>.</v>
      </c>
      <c r="J121" s="81" t="str">
        <f t="shared" ca="1" si="5"/>
        <v>.</v>
      </c>
      <c r="K121" s="82"/>
    </row>
    <row r="122" spans="2:11" ht="18.75" x14ac:dyDescent="0.3">
      <c r="B122" s="59" t="s">
        <v>59</v>
      </c>
      <c r="C122" s="51">
        <f ca="1">IFERROR(INDEX(INDIRECT(Notes!$B$51),MATCH($B122,INDIRECT(Notes!$C$51),0),MATCH($B$6,INDIRECT(Notes!$D$51),0)),"- -")</f>
        <v>3</v>
      </c>
      <c r="D122" s="51">
        <f ca="1">IFERROR(INDEX(INDIRECT(Notes!$E$51),MATCH($B122,INDIRECT(Notes!$F$51),0),MATCH($B$6,INDIRECT(Notes!$G$51),0)),"- -")</f>
        <v>4</v>
      </c>
      <c r="E122" s="51">
        <f t="shared" ca="1" si="3"/>
        <v>10</v>
      </c>
      <c r="G122" s="51">
        <f ca="1">IFERROR(INDEX(INDIRECT(Notes!$B$47),MATCH($B122,INDIRECT(Notes!$C$47),0),MATCH($B$6,INDIRECT(Notes!$D$47),0)),"- -")</f>
        <v>3</v>
      </c>
      <c r="H122" s="51">
        <f ca="1">IFERROR(INDEX(INDIRECT(Notes!$E$47),MATCH($B122,INDIRECT(Notes!$F$47),0),MATCH($B$6,INDIRECT(Notes!$G$47),0)),"- -")</f>
        <v>4</v>
      </c>
      <c r="I122" s="51">
        <f t="shared" ca="1" si="4"/>
        <v>9</v>
      </c>
      <c r="J122" s="81">
        <f t="shared" ca="1" si="5"/>
        <v>0</v>
      </c>
      <c r="K122" s="82"/>
    </row>
    <row r="123" spans="2:11" ht="18.75" x14ac:dyDescent="0.3">
      <c r="B123" s="59" t="s">
        <v>219</v>
      </c>
      <c r="C123" s="51" t="str">
        <f ca="1">IFERROR(INDEX(INDIRECT(Notes!$B$51),MATCH($B123,INDIRECT(Notes!$C$51),0),MATCH($B$6,INDIRECT(Notes!$D$51),0)),"- -")</f>
        <v>.</v>
      </c>
      <c r="D123" s="51" t="str">
        <f ca="1">IFERROR(INDEX(INDIRECT(Notes!$E$51),MATCH($B123,INDIRECT(Notes!$F$51),0),MATCH($B$6,INDIRECT(Notes!$G$51),0)),"- -")</f>
        <v>.</v>
      </c>
      <c r="E123" s="51" t="str">
        <f t="shared" ca="1" si="3"/>
        <v/>
      </c>
      <c r="G123" s="51" t="str">
        <f ca="1">IFERROR(INDEX(INDIRECT(Notes!$B$47),MATCH($B123,INDIRECT(Notes!$C$47),0),MATCH($B$6,INDIRECT(Notes!$D$47),0)),"- -")</f>
        <v>.</v>
      </c>
      <c r="H123" s="51" t="str">
        <f ca="1">IFERROR(INDEX(INDIRECT(Notes!$E$47),MATCH($B123,INDIRECT(Notes!$F$47),0),MATCH($B$6,INDIRECT(Notes!$G$47),0)),"- -")</f>
        <v>.</v>
      </c>
      <c r="I123" s="51" t="str">
        <f t="shared" ca="1" si="4"/>
        <v>.</v>
      </c>
      <c r="J123" s="81" t="str">
        <f t="shared" ca="1" si="5"/>
        <v>.</v>
      </c>
      <c r="K123" s="82"/>
    </row>
    <row r="124" spans="2:11" ht="18.75" x14ac:dyDescent="0.3">
      <c r="B124" s="59" t="s">
        <v>264</v>
      </c>
      <c r="C124" s="51" t="str">
        <f ca="1">IFERROR(INDEX(INDIRECT(Notes!$B$51),MATCH($B124,INDIRECT(Notes!$C$51),0),MATCH($B$6,INDIRECT(Notes!$D$51),0)),"- -")</f>
        <v>.</v>
      </c>
      <c r="D124" s="51" t="str">
        <f ca="1">IFERROR(INDEX(INDIRECT(Notes!$E$51),MATCH($B124,INDIRECT(Notes!$F$51),0),MATCH($B$6,INDIRECT(Notes!$G$51),0)),"- -")</f>
        <v>.</v>
      </c>
      <c r="E124" s="51" t="str">
        <f t="shared" ca="1" si="3"/>
        <v/>
      </c>
      <c r="G124" s="51" t="str">
        <f ca="1">IFERROR(INDEX(INDIRECT(Notes!$B$47),MATCH($B124,INDIRECT(Notes!$C$47),0),MATCH($B$6,INDIRECT(Notes!$D$47),0)),"- -")</f>
        <v>.</v>
      </c>
      <c r="H124" s="51" t="str">
        <f ca="1">IFERROR(INDEX(INDIRECT(Notes!$E$47),MATCH($B124,INDIRECT(Notes!$F$47),0),MATCH($B$6,INDIRECT(Notes!$G$47),0)),"- -")</f>
        <v>.</v>
      </c>
      <c r="I124" s="51" t="str">
        <f t="shared" ca="1" si="4"/>
        <v>.</v>
      </c>
      <c r="J124" s="81" t="str">
        <f t="shared" ca="1" si="5"/>
        <v>.</v>
      </c>
      <c r="K124" s="82"/>
    </row>
    <row r="125" spans="2:11" ht="18.75" x14ac:dyDescent="0.3">
      <c r="B125" s="59" t="s">
        <v>60</v>
      </c>
      <c r="C125" s="51" t="str">
        <f ca="1">IFERROR(INDEX(INDIRECT(Notes!$B$51),MATCH($B125,INDIRECT(Notes!$C$51),0),MATCH($B$6,INDIRECT(Notes!$D$51),0)),"- -")</f>
        <v>.</v>
      </c>
      <c r="D125" s="51" t="str">
        <f ca="1">IFERROR(INDEX(INDIRECT(Notes!$E$51),MATCH($B125,INDIRECT(Notes!$F$51),0),MATCH($B$6,INDIRECT(Notes!$G$51),0)),"- -")</f>
        <v>.</v>
      </c>
      <c r="E125" s="51" t="str">
        <f t="shared" ca="1" si="3"/>
        <v/>
      </c>
      <c r="G125" s="51" t="str">
        <f ca="1">IFERROR(INDEX(INDIRECT(Notes!$B$47),MATCH($B125,INDIRECT(Notes!$C$47),0),MATCH($B$6,INDIRECT(Notes!$D$47),0)),"- -")</f>
        <v>.</v>
      </c>
      <c r="H125" s="51" t="str">
        <f ca="1">IFERROR(INDEX(INDIRECT(Notes!$E$47),MATCH($B125,INDIRECT(Notes!$F$47),0),MATCH($B$6,INDIRECT(Notes!$G$47),0)),"- -")</f>
        <v>.</v>
      </c>
      <c r="I125" s="51" t="str">
        <f t="shared" ca="1" si="4"/>
        <v>.</v>
      </c>
      <c r="J125" s="81" t="str">
        <f t="shared" ca="1" si="5"/>
        <v>.</v>
      </c>
      <c r="K125" s="82"/>
    </row>
    <row r="126" spans="2:11" ht="18.75" x14ac:dyDescent="0.3">
      <c r="B126" s="59" t="s">
        <v>220</v>
      </c>
      <c r="C126" s="51" t="str">
        <f ca="1">IFERROR(INDEX(INDIRECT(Notes!$B$51),MATCH($B126,INDIRECT(Notes!$C$51),0),MATCH($B$6,INDIRECT(Notes!$D$51),0)),"- -")</f>
        <v>- -</v>
      </c>
      <c r="D126" s="51" t="str">
        <f ca="1">IFERROR(INDEX(INDIRECT(Notes!$E$51),MATCH($B126,INDIRECT(Notes!$F$51),0),MATCH($B$6,INDIRECT(Notes!$G$51),0)),"- -")</f>
        <v>- -</v>
      </c>
      <c r="E126" s="51" t="str">
        <f t="shared" ca="1" si="3"/>
        <v/>
      </c>
      <c r="G126" s="51" t="str">
        <f ca="1">IFERROR(INDEX(INDIRECT(Notes!$B$47),MATCH($B126,INDIRECT(Notes!$C$47),0),MATCH($B$6,INDIRECT(Notes!$D$47),0)),"- -")</f>
        <v>.</v>
      </c>
      <c r="H126" s="51" t="str">
        <f ca="1">IFERROR(INDEX(INDIRECT(Notes!$E$47),MATCH($B126,INDIRECT(Notes!$F$47),0),MATCH($B$6,INDIRECT(Notes!$G$47),0)),"- -")</f>
        <v>.</v>
      </c>
      <c r="I126" s="51" t="str">
        <f t="shared" ca="1" si="4"/>
        <v>.</v>
      </c>
      <c r="J126" s="81" t="str">
        <f t="shared" ca="1" si="5"/>
        <v>.</v>
      </c>
      <c r="K126" s="82"/>
    </row>
    <row r="127" spans="2:11" ht="18.75" x14ac:dyDescent="0.3">
      <c r="B127" s="59" t="s">
        <v>61</v>
      </c>
      <c r="C127" s="51">
        <f ca="1">IFERROR(INDEX(INDIRECT(Notes!$B$51),MATCH($B127,INDIRECT(Notes!$C$51),0),MATCH($B$6,INDIRECT(Notes!$D$51),0)),"- -")</f>
        <v>2</v>
      </c>
      <c r="D127" s="51">
        <f ca="1">IFERROR(INDEX(INDIRECT(Notes!$E$51),MATCH($B127,INDIRECT(Notes!$F$51),0),MATCH($B$6,INDIRECT(Notes!$G$51),0)),"- -")</f>
        <v>3</v>
      </c>
      <c r="E127" s="51">
        <f t="shared" ca="1" si="3"/>
        <v>15</v>
      </c>
      <c r="G127" s="51">
        <f ca="1">IFERROR(INDEX(INDIRECT(Notes!$B$47),MATCH($B127,INDIRECT(Notes!$C$47),0),MATCH($B$6,INDIRECT(Notes!$D$47),0)),"- -")</f>
        <v>4</v>
      </c>
      <c r="H127" s="51">
        <f ca="1">IFERROR(INDEX(INDIRECT(Notes!$E$47),MATCH($B127,INDIRECT(Notes!$F$47),0),MATCH($B$6,INDIRECT(Notes!$G$47),0)),"- -")</f>
        <v>4</v>
      </c>
      <c r="I127" s="51">
        <f t="shared" ca="1" si="4"/>
        <v>5</v>
      </c>
      <c r="J127" s="81">
        <f t="shared" ca="1" si="5"/>
        <v>2</v>
      </c>
      <c r="K127" s="82"/>
    </row>
    <row r="128" spans="2:11" ht="18.75" x14ac:dyDescent="0.3">
      <c r="B128" s="59" t="s">
        <v>62</v>
      </c>
      <c r="C128" s="51" t="str">
        <f ca="1">IFERROR(INDEX(INDIRECT(Notes!$B$51),MATCH($B128,INDIRECT(Notes!$C$51),0),MATCH($B$6,INDIRECT(Notes!$D$51),0)),"- -")</f>
        <v>.</v>
      </c>
      <c r="D128" s="51" t="str">
        <f ca="1">IFERROR(INDEX(INDIRECT(Notes!$E$51),MATCH($B128,INDIRECT(Notes!$F$51),0),MATCH($B$6,INDIRECT(Notes!$G$51),0)),"- -")</f>
        <v>.</v>
      </c>
      <c r="E128" s="51" t="str">
        <f t="shared" ca="1" si="3"/>
        <v/>
      </c>
      <c r="G128" s="51" t="str">
        <f ca="1">IFERROR(INDEX(INDIRECT(Notes!$B$47),MATCH($B128,INDIRECT(Notes!$C$47),0),MATCH($B$6,INDIRECT(Notes!$D$47),0)),"- -")</f>
        <v>.</v>
      </c>
      <c r="H128" s="51" t="str">
        <f ca="1">IFERROR(INDEX(INDIRECT(Notes!$E$47),MATCH($B128,INDIRECT(Notes!$F$47),0),MATCH($B$6,INDIRECT(Notes!$G$47),0)),"- -")</f>
        <v>.</v>
      </c>
      <c r="I128" s="51" t="str">
        <f t="shared" ca="1" si="4"/>
        <v>.</v>
      </c>
      <c r="J128" s="81" t="str">
        <f t="shared" ca="1" si="5"/>
        <v>.</v>
      </c>
      <c r="K128" s="82"/>
    </row>
    <row r="129" spans="2:11" ht="18.75" x14ac:dyDescent="0.3">
      <c r="B129" s="59" t="s">
        <v>305</v>
      </c>
      <c r="C129" s="51" t="str">
        <f ca="1">IFERROR(INDEX(INDIRECT(Notes!$B$51),MATCH($B129,INDIRECT(Notes!$C$51),0),MATCH($B$6,INDIRECT(Notes!$D$51),0)),"- -")</f>
        <v>- -</v>
      </c>
      <c r="D129" s="51" t="str">
        <f ca="1">IFERROR(INDEX(INDIRECT(Notes!$E$51),MATCH($B129,INDIRECT(Notes!$F$51),0),MATCH($B$6,INDIRECT(Notes!$G$51),0)),"- -")</f>
        <v>- -</v>
      </c>
      <c r="E129" s="51" t="str">
        <f t="shared" ca="1" si="3"/>
        <v/>
      </c>
      <c r="G129" s="51" t="str">
        <f ca="1">IFERROR(INDEX(INDIRECT(Notes!$B$47),MATCH($B129,INDIRECT(Notes!$C$47),0),MATCH($B$6,INDIRECT(Notes!$D$47),0)),"- -")</f>
        <v>- -</v>
      </c>
      <c r="H129" s="51" t="str">
        <f ca="1">IFERROR(INDEX(INDIRECT(Notes!$E$47),MATCH($B129,INDIRECT(Notes!$F$47),0),MATCH($B$6,INDIRECT(Notes!$G$47),0)),"- -")</f>
        <v>- -</v>
      </c>
      <c r="I129" s="51" t="str">
        <f t="shared" ca="1" si="4"/>
        <v>.</v>
      </c>
      <c r="J129" s="81" t="str">
        <f t="shared" ca="1" si="5"/>
        <v>.</v>
      </c>
      <c r="K129" s="82"/>
    </row>
    <row r="130" spans="2:11" ht="18.75" x14ac:dyDescent="0.3">
      <c r="B130" s="59" t="s">
        <v>63</v>
      </c>
      <c r="C130" s="51" t="str">
        <f ca="1">IFERROR(INDEX(INDIRECT(Notes!$B$51),MATCH($B130,INDIRECT(Notes!$C$51),0),MATCH($B$6,INDIRECT(Notes!$D$51),0)),"- -")</f>
        <v>.</v>
      </c>
      <c r="D130" s="51" t="str">
        <f ca="1">IFERROR(INDEX(INDIRECT(Notes!$E$51),MATCH($B130,INDIRECT(Notes!$F$51),0),MATCH($B$6,INDIRECT(Notes!$G$51),0)),"- -")</f>
        <v>.</v>
      </c>
      <c r="E130" s="51" t="str">
        <f t="shared" ca="1" si="3"/>
        <v/>
      </c>
      <c r="G130" s="51" t="str">
        <f ca="1">IFERROR(INDEX(INDIRECT(Notes!$B$47),MATCH($B130,INDIRECT(Notes!$C$47),0),MATCH($B$6,INDIRECT(Notes!$D$47),0)),"- -")</f>
        <v>.</v>
      </c>
      <c r="H130" s="51" t="str">
        <f ca="1">IFERROR(INDEX(INDIRECT(Notes!$E$47),MATCH($B130,INDIRECT(Notes!$F$47),0),MATCH($B$6,INDIRECT(Notes!$G$47),0)),"- -")</f>
        <v>.</v>
      </c>
      <c r="I130" s="51" t="str">
        <f t="shared" ca="1" si="4"/>
        <v>.</v>
      </c>
      <c r="J130" s="81" t="str">
        <f t="shared" ca="1" si="5"/>
        <v>.</v>
      </c>
      <c r="K130" s="82"/>
    </row>
    <row r="131" spans="2:11" ht="18.75" x14ac:dyDescent="0.3">
      <c r="B131" s="59" t="s">
        <v>265</v>
      </c>
      <c r="C131" s="51" t="str">
        <f ca="1">IFERROR(INDEX(INDIRECT(Notes!$B$51),MATCH($B131,INDIRECT(Notes!$C$51),0),MATCH($B$6,INDIRECT(Notes!$D$51),0)),"- -")</f>
        <v>.</v>
      </c>
      <c r="D131" s="51" t="str">
        <f ca="1">IFERROR(INDEX(INDIRECT(Notes!$E$51),MATCH($B131,INDIRECT(Notes!$F$51),0),MATCH($B$6,INDIRECT(Notes!$G$51),0)),"- -")</f>
        <v>.</v>
      </c>
      <c r="E131" s="51" t="str">
        <f t="shared" ca="1" si="3"/>
        <v/>
      </c>
      <c r="G131" s="51" t="str">
        <f ca="1">IFERROR(INDEX(INDIRECT(Notes!$B$47),MATCH($B131,INDIRECT(Notes!$C$47),0),MATCH($B$6,INDIRECT(Notes!$D$47),0)),"- -")</f>
        <v>- -</v>
      </c>
      <c r="H131" s="51" t="str">
        <f ca="1">IFERROR(INDEX(INDIRECT(Notes!$E$47),MATCH($B131,INDIRECT(Notes!$F$47),0),MATCH($B$6,INDIRECT(Notes!$G$47),0)),"- -")</f>
        <v>- -</v>
      </c>
      <c r="I131" s="51" t="str">
        <f t="shared" ca="1" si="4"/>
        <v>.</v>
      </c>
      <c r="J131" s="81" t="str">
        <f t="shared" ca="1" si="5"/>
        <v>.</v>
      </c>
      <c r="K131" s="82"/>
    </row>
    <row r="132" spans="2:11" ht="18.75" x14ac:dyDescent="0.3">
      <c r="B132" s="59" t="s">
        <v>221</v>
      </c>
      <c r="C132" s="51" t="str">
        <f ca="1">IFERROR(INDEX(INDIRECT(Notes!$B$51),MATCH($B132,INDIRECT(Notes!$C$51),0),MATCH($B$6,INDIRECT(Notes!$D$51),0)),"- -")</f>
        <v>.</v>
      </c>
      <c r="D132" s="51" t="str">
        <f ca="1">IFERROR(INDEX(INDIRECT(Notes!$E$51),MATCH($B132,INDIRECT(Notes!$F$51),0),MATCH($B$6,INDIRECT(Notes!$G$51),0)),"- -")</f>
        <v>.</v>
      </c>
      <c r="E132" s="51" t="str">
        <f t="shared" ca="1" si="3"/>
        <v/>
      </c>
      <c r="G132" s="51" t="str">
        <f ca="1">IFERROR(INDEX(INDIRECT(Notes!$B$47),MATCH($B132,INDIRECT(Notes!$C$47),0),MATCH($B$6,INDIRECT(Notes!$D$47),0)),"- -")</f>
        <v>.</v>
      </c>
      <c r="H132" s="51" t="str">
        <f ca="1">IFERROR(INDEX(INDIRECT(Notes!$E$47),MATCH($B132,INDIRECT(Notes!$F$47),0),MATCH($B$6,INDIRECT(Notes!$G$47),0)),"- -")</f>
        <v>.</v>
      </c>
      <c r="I132" s="51" t="str">
        <f t="shared" ca="1" si="4"/>
        <v>.</v>
      </c>
      <c r="J132" s="81" t="str">
        <f t="shared" ca="1" si="5"/>
        <v>.</v>
      </c>
      <c r="K132" s="82"/>
    </row>
    <row r="133" spans="2:11" ht="18.75" x14ac:dyDescent="0.3">
      <c r="B133" s="59" t="s">
        <v>273</v>
      </c>
      <c r="C133" s="51" t="str">
        <f ca="1">IFERROR(INDEX(INDIRECT(Notes!$B$51),MATCH($B133,INDIRECT(Notes!$C$51),0),MATCH($B$6,INDIRECT(Notes!$D$51),0)),"- -")</f>
        <v>.</v>
      </c>
      <c r="D133" s="51" t="str">
        <f ca="1">IFERROR(INDEX(INDIRECT(Notes!$E$51),MATCH($B133,INDIRECT(Notes!$F$51),0),MATCH($B$6,INDIRECT(Notes!$G$51),0)),"- -")</f>
        <v>.</v>
      </c>
      <c r="E133" s="51" t="str">
        <f t="shared" ca="1" si="3"/>
        <v/>
      </c>
      <c r="G133" s="51" t="str">
        <f ca="1">IFERROR(INDEX(INDIRECT(Notes!$B$47),MATCH($B133,INDIRECT(Notes!$C$47),0),MATCH($B$6,INDIRECT(Notes!$D$47),0)),"- -")</f>
        <v>.</v>
      </c>
      <c r="H133" s="51" t="str">
        <f ca="1">IFERROR(INDEX(INDIRECT(Notes!$E$47),MATCH($B133,INDIRECT(Notes!$F$47),0),MATCH($B$6,INDIRECT(Notes!$G$47),0)),"- -")</f>
        <v>.</v>
      </c>
      <c r="I133" s="51" t="str">
        <f t="shared" ca="1" si="4"/>
        <v>.</v>
      </c>
      <c r="J133" s="81" t="str">
        <f t="shared" ca="1" si="5"/>
        <v>.</v>
      </c>
      <c r="K133" s="82"/>
    </row>
    <row r="134" spans="2:11" ht="18.75" x14ac:dyDescent="0.3">
      <c r="B134" s="59" t="s">
        <v>222</v>
      </c>
      <c r="C134" s="51" t="str">
        <f ca="1">IFERROR(INDEX(INDIRECT(Notes!$B$51),MATCH($B134,INDIRECT(Notes!$C$51),0),MATCH($B$6,INDIRECT(Notes!$D$51),0)),"- -")</f>
        <v>.</v>
      </c>
      <c r="D134" s="51" t="str">
        <f ca="1">IFERROR(INDEX(INDIRECT(Notes!$E$51),MATCH($B134,INDIRECT(Notes!$F$51),0),MATCH($B$6,INDIRECT(Notes!$G$51),0)),"- -")</f>
        <v>.</v>
      </c>
      <c r="E134" s="51" t="str">
        <f t="shared" ca="1" si="3"/>
        <v/>
      </c>
      <c r="G134" s="51" t="str">
        <f ca="1">IFERROR(INDEX(INDIRECT(Notes!$B$47),MATCH($B134,INDIRECT(Notes!$C$47),0),MATCH($B$6,INDIRECT(Notes!$D$47),0)),"- -")</f>
        <v>.</v>
      </c>
      <c r="H134" s="51" t="str">
        <f ca="1">IFERROR(INDEX(INDIRECT(Notes!$E$47),MATCH($B134,INDIRECT(Notes!$F$47),0),MATCH($B$6,INDIRECT(Notes!$G$47),0)),"- -")</f>
        <v>.</v>
      </c>
      <c r="I134" s="51" t="str">
        <f t="shared" ca="1" si="4"/>
        <v>.</v>
      </c>
      <c r="J134" s="81" t="str">
        <f t="shared" ca="1" si="5"/>
        <v>.</v>
      </c>
      <c r="K134" s="82"/>
    </row>
    <row r="135" spans="2:11" ht="18.75" x14ac:dyDescent="0.3">
      <c r="B135" s="59" t="s">
        <v>64</v>
      </c>
      <c r="C135" s="51" t="str">
        <f ca="1">IFERROR(INDEX(INDIRECT(Notes!$B$51),MATCH($B135,INDIRECT(Notes!$C$51),0),MATCH($B$6,INDIRECT(Notes!$D$51),0)),"- -")</f>
        <v>.</v>
      </c>
      <c r="D135" s="51" t="str">
        <f ca="1">IFERROR(INDEX(INDIRECT(Notes!$E$51),MATCH($B135,INDIRECT(Notes!$F$51),0),MATCH($B$6,INDIRECT(Notes!$G$51),0)),"- -")</f>
        <v>.</v>
      </c>
      <c r="E135" s="51" t="str">
        <f t="shared" ca="1" si="3"/>
        <v/>
      </c>
      <c r="G135" s="51" t="str">
        <f ca="1">IFERROR(INDEX(INDIRECT(Notes!$B$47),MATCH($B135,INDIRECT(Notes!$C$47),0),MATCH($B$6,INDIRECT(Notes!$D$47),0)),"- -")</f>
        <v>.</v>
      </c>
      <c r="H135" s="51" t="str">
        <f ca="1">IFERROR(INDEX(INDIRECT(Notes!$E$47),MATCH($B135,INDIRECT(Notes!$F$47),0),MATCH($B$6,INDIRECT(Notes!$G$47),0)),"- -")</f>
        <v>.</v>
      </c>
      <c r="I135" s="51" t="str">
        <f t="shared" ca="1" si="4"/>
        <v>.</v>
      </c>
      <c r="J135" s="81" t="str">
        <f t="shared" ca="1" si="5"/>
        <v>.</v>
      </c>
      <c r="K135" s="82"/>
    </row>
    <row r="136" spans="2:11" ht="18.75" x14ac:dyDescent="0.3">
      <c r="B136" s="59" t="s">
        <v>223</v>
      </c>
      <c r="C136" s="51">
        <f ca="1">IFERROR(INDEX(INDIRECT(Notes!$B$51),MATCH($B136,INDIRECT(Notes!$C$51),0),MATCH($B$6,INDIRECT(Notes!$D$51),0)),"- -")</f>
        <v>1</v>
      </c>
      <c r="D136" s="51">
        <f ca="1">IFERROR(INDEX(INDIRECT(Notes!$E$51),MATCH($B136,INDIRECT(Notes!$F$51),0),MATCH($B$6,INDIRECT(Notes!$G$51),0)),"- -")</f>
        <v>3</v>
      </c>
      <c r="E136" s="51">
        <f t="shared" ca="1" si="3"/>
        <v>19</v>
      </c>
      <c r="G136" s="51" t="str">
        <f ca="1">IFERROR(INDEX(INDIRECT(Notes!$B$47),MATCH($B136,INDIRECT(Notes!$C$47),0),MATCH($B$6,INDIRECT(Notes!$D$47),0)),"- -")</f>
        <v>c</v>
      </c>
      <c r="H136" s="51" t="str">
        <f ca="1">IFERROR(INDEX(INDIRECT(Notes!$E$47),MATCH($B136,INDIRECT(Notes!$F$47),0),MATCH($B$6,INDIRECT(Notes!$G$47),0)),"- -")</f>
        <v>c</v>
      </c>
      <c r="I136" s="51" t="str">
        <f t="shared" ca="1" si="4"/>
        <v>.</v>
      </c>
      <c r="J136" s="81" t="str">
        <f t="shared" ca="1" si="5"/>
        <v>.</v>
      </c>
      <c r="K136" s="82"/>
    </row>
    <row r="137" spans="2:11" ht="18.75" x14ac:dyDescent="0.3">
      <c r="B137" s="59" t="s">
        <v>224</v>
      </c>
      <c r="C137" s="51" t="str">
        <f ca="1">IFERROR(INDEX(INDIRECT(Notes!$B$51),MATCH($B137,INDIRECT(Notes!$C$51),0),MATCH($B$6,INDIRECT(Notes!$D$51),0)),"- -")</f>
        <v>.</v>
      </c>
      <c r="D137" s="51" t="str">
        <f ca="1">IFERROR(INDEX(INDIRECT(Notes!$E$51),MATCH($B137,INDIRECT(Notes!$F$51),0),MATCH($B$6,INDIRECT(Notes!$G$51),0)),"- -")</f>
        <v>.</v>
      </c>
      <c r="E137" s="51" t="str">
        <f t="shared" ca="1" si="3"/>
        <v/>
      </c>
      <c r="G137" s="51" t="str">
        <f ca="1">IFERROR(INDEX(INDIRECT(Notes!$B$47),MATCH($B137,INDIRECT(Notes!$C$47),0),MATCH($B$6,INDIRECT(Notes!$D$47),0)),"- -")</f>
        <v>.</v>
      </c>
      <c r="H137" s="51" t="str">
        <f ca="1">IFERROR(INDEX(INDIRECT(Notes!$E$47),MATCH($B137,INDIRECT(Notes!$F$47),0),MATCH($B$6,INDIRECT(Notes!$G$47),0)),"- -")</f>
        <v>.</v>
      </c>
      <c r="I137" s="51" t="str">
        <f t="shared" ca="1" si="4"/>
        <v>.</v>
      </c>
      <c r="J137" s="81" t="str">
        <f t="shared" ca="1" si="5"/>
        <v>.</v>
      </c>
      <c r="K137" s="82"/>
    </row>
    <row r="138" spans="2:11" ht="18.75" x14ac:dyDescent="0.3">
      <c r="B138" s="59" t="s">
        <v>225</v>
      </c>
      <c r="C138" s="51" t="str">
        <f ca="1">IFERROR(INDEX(INDIRECT(Notes!$B$51),MATCH($B138,INDIRECT(Notes!$C$51),0),MATCH($B$6,INDIRECT(Notes!$D$51),0)),"- -")</f>
        <v>.</v>
      </c>
      <c r="D138" s="51" t="str">
        <f ca="1">IFERROR(INDEX(INDIRECT(Notes!$E$51),MATCH($B138,INDIRECT(Notes!$F$51),0),MATCH($B$6,INDIRECT(Notes!$G$51),0)),"- -")</f>
        <v>.</v>
      </c>
      <c r="E138" s="51" t="str">
        <f t="shared" ca="1" si="3"/>
        <v/>
      </c>
      <c r="G138" s="51" t="str">
        <f ca="1">IFERROR(INDEX(INDIRECT(Notes!$B$47),MATCH($B138,INDIRECT(Notes!$C$47),0),MATCH($B$6,INDIRECT(Notes!$D$47),0)),"- -")</f>
        <v>.</v>
      </c>
      <c r="H138" s="51" t="str">
        <f ca="1">IFERROR(INDEX(INDIRECT(Notes!$E$47),MATCH($B138,INDIRECT(Notes!$F$47),0),MATCH($B$6,INDIRECT(Notes!$G$47),0)),"- -")</f>
        <v>.</v>
      </c>
      <c r="I138" s="51" t="str">
        <f t="shared" ca="1" si="4"/>
        <v>.</v>
      </c>
      <c r="J138" s="81" t="str">
        <f t="shared" ca="1" si="5"/>
        <v>.</v>
      </c>
      <c r="K138" s="82"/>
    </row>
    <row r="139" spans="2:11" ht="18.75" x14ac:dyDescent="0.3">
      <c r="B139" s="59" t="s">
        <v>65</v>
      </c>
      <c r="C139" s="51" t="str">
        <f ca="1">IFERROR(INDEX(INDIRECT(Notes!$B$51),MATCH($B139,INDIRECT(Notes!$C$51),0),MATCH($B$6,INDIRECT(Notes!$D$51),0)),"- -")</f>
        <v>c</v>
      </c>
      <c r="D139" s="51" t="str">
        <f ca="1">IFERROR(INDEX(INDIRECT(Notes!$E$51),MATCH($B139,INDIRECT(Notes!$F$51),0),MATCH($B$6,INDIRECT(Notes!$G$51),0)),"- -")</f>
        <v>c</v>
      </c>
      <c r="E139" s="51" t="str">
        <f t="shared" ca="1" si="3"/>
        <v/>
      </c>
      <c r="G139" s="51">
        <f ca="1">IFERROR(INDEX(INDIRECT(Notes!$B$47),MATCH($B139,INDIRECT(Notes!$C$47),0),MATCH($B$6,INDIRECT(Notes!$D$47),0)),"- -")</f>
        <v>1</v>
      </c>
      <c r="H139" s="51">
        <f ca="1">IFERROR(INDEX(INDIRECT(Notes!$E$47),MATCH($B139,INDIRECT(Notes!$F$47),0),MATCH($B$6,INDIRECT(Notes!$G$47),0)),"- -")</f>
        <v>2</v>
      </c>
      <c r="I139" s="51">
        <f t="shared" ca="1" si="4"/>
        <v>24</v>
      </c>
      <c r="J139" s="81" t="str">
        <f t="shared" ca="1" si="5"/>
        <v>.</v>
      </c>
      <c r="K139" s="82"/>
    </row>
    <row r="140" spans="2:11" ht="18.75" x14ac:dyDescent="0.3">
      <c r="B140" s="59" t="s">
        <v>226</v>
      </c>
      <c r="C140" s="51" t="str">
        <f ca="1">IFERROR(INDEX(INDIRECT(Notes!$B$51),MATCH($B140,INDIRECT(Notes!$C$51),0),MATCH($B$6,INDIRECT(Notes!$D$51),0)),"- -")</f>
        <v>.</v>
      </c>
      <c r="D140" s="51" t="str">
        <f ca="1">IFERROR(INDEX(INDIRECT(Notes!$E$51),MATCH($B140,INDIRECT(Notes!$F$51),0),MATCH($B$6,INDIRECT(Notes!$G$51),0)),"- -")</f>
        <v>.</v>
      </c>
      <c r="E140" s="51" t="str">
        <f t="shared" ca="1" si="3"/>
        <v/>
      </c>
      <c r="G140" s="51" t="str">
        <f ca="1">IFERROR(INDEX(INDIRECT(Notes!$B$47),MATCH($B140,INDIRECT(Notes!$C$47),0),MATCH($B$6,INDIRECT(Notes!$D$47),0)),"- -")</f>
        <v>.</v>
      </c>
      <c r="H140" s="51" t="str">
        <f ca="1">IFERROR(INDEX(INDIRECT(Notes!$E$47),MATCH($B140,INDIRECT(Notes!$F$47),0),MATCH($B$6,INDIRECT(Notes!$G$47),0)),"- -")</f>
        <v>.</v>
      </c>
      <c r="I140" s="51" t="str">
        <f t="shared" ca="1" si="4"/>
        <v>.</v>
      </c>
      <c r="J140" s="81" t="str">
        <f t="shared" ca="1" si="5"/>
        <v>.</v>
      </c>
      <c r="K140" s="82"/>
    </row>
    <row r="141" spans="2:11" ht="18.75" x14ac:dyDescent="0.3">
      <c r="B141" s="59" t="s">
        <v>301</v>
      </c>
      <c r="C141" s="51" t="str">
        <f ca="1">IFERROR(INDEX(INDIRECT(Notes!$B$51),MATCH($B141,INDIRECT(Notes!$C$51),0),MATCH($B$6,INDIRECT(Notes!$D$51),0)),"- -")</f>
        <v>- -</v>
      </c>
      <c r="D141" s="51" t="str">
        <f ca="1">IFERROR(INDEX(INDIRECT(Notes!$E$51),MATCH($B141,INDIRECT(Notes!$F$51),0),MATCH($B$6,INDIRECT(Notes!$G$51),0)),"- -")</f>
        <v>- -</v>
      </c>
      <c r="E141" s="51" t="str">
        <f t="shared" ca="1" si="3"/>
        <v/>
      </c>
      <c r="G141" s="51" t="str">
        <f ca="1">IFERROR(INDEX(INDIRECT(Notes!$B$47),MATCH($B141,INDIRECT(Notes!$C$47),0),MATCH($B$6,INDIRECT(Notes!$D$47),0)),"- -")</f>
        <v>- -</v>
      </c>
      <c r="H141" s="51" t="str">
        <f ca="1">IFERROR(INDEX(INDIRECT(Notes!$E$47),MATCH($B141,INDIRECT(Notes!$F$47),0),MATCH($B$6,INDIRECT(Notes!$G$47),0)),"- -")</f>
        <v>- -</v>
      </c>
      <c r="I141" s="51" t="str">
        <f t="shared" ca="1" si="4"/>
        <v>.</v>
      </c>
      <c r="J141" s="81" t="str">
        <f t="shared" ca="1" si="5"/>
        <v>.</v>
      </c>
      <c r="K141" s="82"/>
    </row>
    <row r="142" spans="2:11" ht="18.75" x14ac:dyDescent="0.3">
      <c r="B142" s="59" t="s">
        <v>66</v>
      </c>
      <c r="C142" s="51" t="str">
        <f ca="1">IFERROR(INDEX(INDIRECT(Notes!$B$51),MATCH($B142,INDIRECT(Notes!$C$51),0),MATCH($B$6,INDIRECT(Notes!$D$51),0)),"- -")</f>
        <v>c</v>
      </c>
      <c r="D142" s="51" t="str">
        <f ca="1">IFERROR(INDEX(INDIRECT(Notes!$E$51),MATCH($B142,INDIRECT(Notes!$F$51),0),MATCH($B$6,INDIRECT(Notes!$G$51),0)),"- -")</f>
        <v>c</v>
      </c>
      <c r="E142" s="51" t="str">
        <f t="shared" ca="1" si="3"/>
        <v/>
      </c>
      <c r="G142" s="51" t="str">
        <f ca="1">IFERROR(INDEX(INDIRECT(Notes!$B$47),MATCH($B142,INDIRECT(Notes!$C$47),0),MATCH($B$6,INDIRECT(Notes!$D$47),0)),"- -")</f>
        <v>.</v>
      </c>
      <c r="H142" s="51" t="str">
        <f ca="1">IFERROR(INDEX(INDIRECT(Notes!$E$47),MATCH($B142,INDIRECT(Notes!$F$47),0),MATCH($B$6,INDIRECT(Notes!$G$47),0)),"- -")</f>
        <v>.</v>
      </c>
      <c r="I142" s="51" t="str">
        <f t="shared" ca="1" si="4"/>
        <v>.</v>
      </c>
      <c r="J142" s="81" t="str">
        <f t="shared" ca="1" si="5"/>
        <v>.</v>
      </c>
      <c r="K142" s="82"/>
    </row>
    <row r="143" spans="2:11" ht="18.75" x14ac:dyDescent="0.3">
      <c r="B143" s="59" t="s">
        <v>266</v>
      </c>
      <c r="C143" s="51" t="str">
        <f ca="1">IFERROR(INDEX(INDIRECT(Notes!$B$51),MATCH($B143,INDIRECT(Notes!$C$51),0),MATCH($B$6,INDIRECT(Notes!$D$51),0)),"- -")</f>
        <v>.</v>
      </c>
      <c r="D143" s="51" t="str">
        <f ca="1">IFERROR(INDEX(INDIRECT(Notes!$E$51),MATCH($B143,INDIRECT(Notes!$F$51),0),MATCH($B$6,INDIRECT(Notes!$G$51),0)),"- -")</f>
        <v>.</v>
      </c>
      <c r="E143" s="51" t="str">
        <f t="shared" ca="1" si="3"/>
        <v/>
      </c>
      <c r="G143" s="51" t="str">
        <f ca="1">IFERROR(INDEX(INDIRECT(Notes!$B$47),MATCH($B143,INDIRECT(Notes!$C$47),0),MATCH($B$6,INDIRECT(Notes!$D$47),0)),"- -")</f>
        <v>.</v>
      </c>
      <c r="H143" s="51" t="str">
        <f ca="1">IFERROR(INDEX(INDIRECT(Notes!$E$47),MATCH($B143,INDIRECT(Notes!$F$47),0),MATCH($B$6,INDIRECT(Notes!$G$47),0)),"- -")</f>
        <v>.</v>
      </c>
      <c r="I143" s="51" t="str">
        <f t="shared" ca="1" si="4"/>
        <v>.</v>
      </c>
      <c r="J143" s="81" t="str">
        <f t="shared" ca="1" si="5"/>
        <v>.</v>
      </c>
      <c r="K143" s="82"/>
    </row>
    <row r="144" spans="2:11" ht="18.75" x14ac:dyDescent="0.3">
      <c r="B144" s="59" t="s">
        <v>227</v>
      </c>
      <c r="C144" s="51" t="str">
        <f ca="1">IFERROR(INDEX(INDIRECT(Notes!$B$51),MATCH($B144,INDIRECT(Notes!$C$51),0),MATCH($B$6,INDIRECT(Notes!$D$51),0)),"- -")</f>
        <v>.</v>
      </c>
      <c r="D144" s="51" t="str">
        <f ca="1">IFERROR(INDEX(INDIRECT(Notes!$E$51),MATCH($B144,INDIRECT(Notes!$F$51),0),MATCH($B$6,INDIRECT(Notes!$G$51),0)),"- -")</f>
        <v>.</v>
      </c>
      <c r="E144" s="51" t="str">
        <f t="shared" ca="1" si="3"/>
        <v/>
      </c>
      <c r="G144" s="51" t="str">
        <f ca="1">IFERROR(INDEX(INDIRECT(Notes!$B$47),MATCH($B144,INDIRECT(Notes!$C$47),0),MATCH($B$6,INDIRECT(Notes!$D$47),0)),"- -")</f>
        <v>.</v>
      </c>
      <c r="H144" s="51" t="str">
        <f ca="1">IFERROR(INDEX(INDIRECT(Notes!$E$47),MATCH($B144,INDIRECT(Notes!$F$47),0),MATCH($B$6,INDIRECT(Notes!$G$47),0)),"- -")</f>
        <v>.</v>
      </c>
      <c r="I144" s="51" t="str">
        <f t="shared" ca="1" si="4"/>
        <v>.</v>
      </c>
      <c r="J144" s="81" t="str">
        <f t="shared" ca="1" si="5"/>
        <v>.</v>
      </c>
      <c r="K144" s="82"/>
    </row>
    <row r="145" spans="2:11" ht="18.75" x14ac:dyDescent="0.3">
      <c r="B145" s="59" t="s">
        <v>67</v>
      </c>
      <c r="C145" s="51">
        <f ca="1">IFERROR(INDEX(INDIRECT(Notes!$B$51),MATCH($B145,INDIRECT(Notes!$C$51),0),MATCH($B$6,INDIRECT(Notes!$D$51),0)),"- -")</f>
        <v>3</v>
      </c>
      <c r="D145" s="51">
        <f ca="1">IFERROR(INDEX(INDIRECT(Notes!$E$51),MATCH($B145,INDIRECT(Notes!$F$51),0),MATCH($B$6,INDIRECT(Notes!$G$51),0)),"- -")</f>
        <v>3</v>
      </c>
      <c r="E145" s="51">
        <f t="shared" ref="E145:E208" ca="1" si="6">IFERROR(RANK(C145,$C$16:$C$211),"")</f>
        <v>10</v>
      </c>
      <c r="G145" s="51">
        <f ca="1">IFERROR(INDEX(INDIRECT(Notes!$B$47),MATCH($B145,INDIRECT(Notes!$C$47),0),MATCH($B$6,INDIRECT(Notes!$D$47),0)),"- -")</f>
        <v>3</v>
      </c>
      <c r="H145" s="51">
        <f ca="1">IFERROR(INDEX(INDIRECT(Notes!$E$47),MATCH($B145,INDIRECT(Notes!$F$47),0),MATCH($B$6,INDIRECT(Notes!$G$47),0)),"- -")</f>
        <v>4</v>
      </c>
      <c r="I145" s="51">
        <f t="shared" ref="I145:I208" ca="1" si="7">IFERROR(RANK(G145,$G$16:$G$211),".")</f>
        <v>9</v>
      </c>
      <c r="J145" s="81">
        <f t="shared" ref="J145:J208" ca="1" si="8">IFERROR(G145-C145,".")</f>
        <v>0</v>
      </c>
      <c r="K145" s="82"/>
    </row>
    <row r="146" spans="2:11" ht="18.75" x14ac:dyDescent="0.3">
      <c r="B146" s="59" t="s">
        <v>228</v>
      </c>
      <c r="C146" s="51" t="str">
        <f ca="1">IFERROR(INDEX(INDIRECT(Notes!$B$51),MATCH($B146,INDIRECT(Notes!$C$51),0),MATCH($B$6,INDIRECT(Notes!$D$51),0)),"- -")</f>
        <v>.</v>
      </c>
      <c r="D146" s="51" t="str">
        <f ca="1">IFERROR(INDEX(INDIRECT(Notes!$E$51),MATCH($B146,INDIRECT(Notes!$F$51),0),MATCH($B$6,INDIRECT(Notes!$G$51),0)),"- -")</f>
        <v>.</v>
      </c>
      <c r="E146" s="51" t="str">
        <f t="shared" ca="1" si="6"/>
        <v/>
      </c>
      <c r="G146" s="51" t="str">
        <f ca="1">IFERROR(INDEX(INDIRECT(Notes!$B$47),MATCH($B146,INDIRECT(Notes!$C$47),0),MATCH($B$6,INDIRECT(Notes!$D$47),0)),"- -")</f>
        <v>.</v>
      </c>
      <c r="H146" s="51" t="str">
        <f ca="1">IFERROR(INDEX(INDIRECT(Notes!$E$47),MATCH($B146,INDIRECT(Notes!$F$47),0),MATCH($B$6,INDIRECT(Notes!$G$47),0)),"- -")</f>
        <v>.</v>
      </c>
      <c r="I146" s="51" t="str">
        <f t="shared" ca="1" si="7"/>
        <v>.</v>
      </c>
      <c r="J146" s="81" t="str">
        <f t="shared" ca="1" si="8"/>
        <v>.</v>
      </c>
      <c r="K146" s="82"/>
    </row>
    <row r="147" spans="2:11" ht="18.75" x14ac:dyDescent="0.3">
      <c r="B147" s="59" t="s">
        <v>68</v>
      </c>
      <c r="C147" s="51" t="str">
        <f ca="1">IFERROR(INDEX(INDIRECT(Notes!$B$51),MATCH($B147,INDIRECT(Notes!$C$51),0),MATCH($B$6,INDIRECT(Notes!$D$51),0)),"- -")</f>
        <v>.</v>
      </c>
      <c r="D147" s="51" t="str">
        <f ca="1">IFERROR(INDEX(INDIRECT(Notes!$E$51),MATCH($B147,INDIRECT(Notes!$F$51),0),MATCH($B$6,INDIRECT(Notes!$G$51),0)),"- -")</f>
        <v>.</v>
      </c>
      <c r="E147" s="51" t="str">
        <f t="shared" ca="1" si="6"/>
        <v/>
      </c>
      <c r="G147" s="51" t="str">
        <f ca="1">IFERROR(INDEX(INDIRECT(Notes!$B$47),MATCH($B147,INDIRECT(Notes!$C$47),0),MATCH($B$6,INDIRECT(Notes!$D$47),0)),"- -")</f>
        <v>.</v>
      </c>
      <c r="H147" s="51" t="str">
        <f ca="1">IFERROR(INDEX(INDIRECT(Notes!$E$47),MATCH($B147,INDIRECT(Notes!$F$47),0),MATCH($B$6,INDIRECT(Notes!$G$47),0)),"- -")</f>
        <v>.</v>
      </c>
      <c r="I147" s="51" t="str">
        <f t="shared" ca="1" si="7"/>
        <v>.</v>
      </c>
      <c r="J147" s="81" t="str">
        <f t="shared" ca="1" si="8"/>
        <v>.</v>
      </c>
      <c r="K147" s="82"/>
    </row>
    <row r="148" spans="2:11" ht="18.75" x14ac:dyDescent="0.3">
      <c r="B148" s="59" t="s">
        <v>229</v>
      </c>
      <c r="C148" s="51" t="str">
        <f ca="1">IFERROR(INDEX(INDIRECT(Notes!$B$51),MATCH($B148,INDIRECT(Notes!$C$51),0),MATCH($B$6,INDIRECT(Notes!$D$51),0)),"- -")</f>
        <v>c</v>
      </c>
      <c r="D148" s="51" t="str">
        <f ca="1">IFERROR(INDEX(INDIRECT(Notes!$E$51),MATCH($B148,INDIRECT(Notes!$F$51),0),MATCH($B$6,INDIRECT(Notes!$G$51),0)),"- -")</f>
        <v>c</v>
      </c>
      <c r="E148" s="51" t="str">
        <f t="shared" ca="1" si="6"/>
        <v/>
      </c>
      <c r="G148" s="51" t="str">
        <f ca="1">IFERROR(INDEX(INDIRECT(Notes!$B$47),MATCH($B148,INDIRECT(Notes!$C$47),0),MATCH($B$6,INDIRECT(Notes!$D$47),0)),"- -")</f>
        <v>.</v>
      </c>
      <c r="H148" s="51" t="str">
        <f ca="1">IFERROR(INDEX(INDIRECT(Notes!$E$47),MATCH($B148,INDIRECT(Notes!$F$47),0),MATCH($B$6,INDIRECT(Notes!$G$47),0)),"- -")</f>
        <v>.</v>
      </c>
      <c r="I148" s="51" t="str">
        <f t="shared" ca="1" si="7"/>
        <v>.</v>
      </c>
      <c r="J148" s="81" t="str">
        <f t="shared" ca="1" si="8"/>
        <v>.</v>
      </c>
      <c r="K148" s="82"/>
    </row>
    <row r="149" spans="2:11" ht="18.75" x14ac:dyDescent="0.3">
      <c r="B149" s="59" t="s">
        <v>69</v>
      </c>
      <c r="C149" s="51">
        <f ca="1">IFERROR(INDEX(INDIRECT(Notes!$B$51),MATCH($B149,INDIRECT(Notes!$C$51),0),MATCH($B$6,INDIRECT(Notes!$D$51),0)),"- -")</f>
        <v>3</v>
      </c>
      <c r="D149" s="51">
        <f ca="1">IFERROR(INDEX(INDIRECT(Notes!$E$51),MATCH($B149,INDIRECT(Notes!$F$51),0),MATCH($B$6,INDIRECT(Notes!$G$51),0)),"- -")</f>
        <v>4</v>
      </c>
      <c r="E149" s="51">
        <f t="shared" ca="1" si="6"/>
        <v>10</v>
      </c>
      <c r="G149" s="51">
        <f ca="1">IFERROR(INDEX(INDIRECT(Notes!$B$47),MATCH($B149,INDIRECT(Notes!$C$47),0),MATCH($B$6,INDIRECT(Notes!$D$47),0)),"- -")</f>
        <v>2</v>
      </c>
      <c r="H149" s="51">
        <f ca="1">IFERROR(INDEX(INDIRECT(Notes!$E$47),MATCH($B149,INDIRECT(Notes!$F$47),0),MATCH($B$6,INDIRECT(Notes!$G$47),0)),"- -")</f>
        <v>3</v>
      </c>
      <c r="I149" s="51">
        <f t="shared" ca="1" si="7"/>
        <v>15</v>
      </c>
      <c r="J149" s="81">
        <f t="shared" ca="1" si="8"/>
        <v>-1</v>
      </c>
      <c r="K149" s="82"/>
    </row>
    <row r="150" spans="2:11" ht="18.75" x14ac:dyDescent="0.3">
      <c r="B150" s="59" t="s">
        <v>230</v>
      </c>
      <c r="C150" s="51" t="str">
        <f ca="1">IFERROR(INDEX(INDIRECT(Notes!$B$51),MATCH($B150,INDIRECT(Notes!$C$51),0),MATCH($B$6,INDIRECT(Notes!$D$51),0)),"- -")</f>
        <v>.</v>
      </c>
      <c r="D150" s="51" t="str">
        <f ca="1">IFERROR(INDEX(INDIRECT(Notes!$E$51),MATCH($B150,INDIRECT(Notes!$F$51),0),MATCH($B$6,INDIRECT(Notes!$G$51),0)),"- -")</f>
        <v>.</v>
      </c>
      <c r="E150" s="51" t="str">
        <f t="shared" ca="1" si="6"/>
        <v/>
      </c>
      <c r="G150" s="51" t="str">
        <f ca="1">IFERROR(INDEX(INDIRECT(Notes!$B$47),MATCH($B150,INDIRECT(Notes!$C$47),0),MATCH($B$6,INDIRECT(Notes!$D$47),0)),"- -")</f>
        <v>.</v>
      </c>
      <c r="H150" s="51" t="str">
        <f ca="1">IFERROR(INDEX(INDIRECT(Notes!$E$47),MATCH($B150,INDIRECT(Notes!$F$47),0),MATCH($B$6,INDIRECT(Notes!$G$47),0)),"- -")</f>
        <v>.</v>
      </c>
      <c r="I150" s="51" t="str">
        <f t="shared" ca="1" si="7"/>
        <v>.</v>
      </c>
      <c r="J150" s="81" t="str">
        <f t="shared" ca="1" si="8"/>
        <v>.</v>
      </c>
      <c r="K150" s="82"/>
    </row>
    <row r="151" spans="2:11" ht="18.75" x14ac:dyDescent="0.3">
      <c r="B151" s="59" t="s">
        <v>231</v>
      </c>
      <c r="C151" s="51" t="str">
        <f ca="1">IFERROR(INDEX(INDIRECT(Notes!$B$51),MATCH($B151,INDIRECT(Notes!$C$51),0),MATCH($B$6,INDIRECT(Notes!$D$51),0)),"- -")</f>
        <v>.</v>
      </c>
      <c r="D151" s="51" t="str">
        <f ca="1">IFERROR(INDEX(INDIRECT(Notes!$E$51),MATCH($B151,INDIRECT(Notes!$F$51),0),MATCH($B$6,INDIRECT(Notes!$G$51),0)),"- -")</f>
        <v>.</v>
      </c>
      <c r="E151" s="51" t="str">
        <f t="shared" ca="1" si="6"/>
        <v/>
      </c>
      <c r="G151" s="51" t="str">
        <f ca="1">IFERROR(INDEX(INDIRECT(Notes!$B$47),MATCH($B151,INDIRECT(Notes!$C$47),0),MATCH($B$6,INDIRECT(Notes!$D$47),0)),"- -")</f>
        <v>.</v>
      </c>
      <c r="H151" s="51" t="str">
        <f ca="1">IFERROR(INDEX(INDIRECT(Notes!$E$47),MATCH($B151,INDIRECT(Notes!$F$47),0),MATCH($B$6,INDIRECT(Notes!$G$47),0)),"- -")</f>
        <v>.</v>
      </c>
      <c r="I151" s="51" t="str">
        <f t="shared" ca="1" si="7"/>
        <v>.</v>
      </c>
      <c r="J151" s="81" t="str">
        <f t="shared" ca="1" si="8"/>
        <v>.</v>
      </c>
      <c r="K151" s="82"/>
    </row>
    <row r="152" spans="2:11" ht="18.75" x14ac:dyDescent="0.3">
      <c r="B152" s="59" t="s">
        <v>232</v>
      </c>
      <c r="C152" s="51" t="str">
        <f ca="1">IFERROR(INDEX(INDIRECT(Notes!$B$51),MATCH($B152,INDIRECT(Notes!$C$51),0),MATCH($B$6,INDIRECT(Notes!$D$51),0)),"- -")</f>
        <v>.</v>
      </c>
      <c r="D152" s="51" t="str">
        <f ca="1">IFERROR(INDEX(INDIRECT(Notes!$E$51),MATCH($B152,INDIRECT(Notes!$F$51),0),MATCH($B$6,INDIRECT(Notes!$G$51),0)),"- -")</f>
        <v>.</v>
      </c>
      <c r="E152" s="51" t="str">
        <f t="shared" ca="1" si="6"/>
        <v/>
      </c>
      <c r="G152" s="51" t="str">
        <f ca="1">IFERROR(INDEX(INDIRECT(Notes!$B$47),MATCH($B152,INDIRECT(Notes!$C$47),0),MATCH($B$6,INDIRECT(Notes!$D$47),0)),"- -")</f>
        <v>.</v>
      </c>
      <c r="H152" s="51" t="str">
        <f ca="1">IFERROR(INDEX(INDIRECT(Notes!$E$47),MATCH($B152,INDIRECT(Notes!$F$47),0),MATCH($B$6,INDIRECT(Notes!$G$47),0)),"- -")</f>
        <v>.</v>
      </c>
      <c r="I152" s="51" t="str">
        <f t="shared" ca="1" si="7"/>
        <v>.</v>
      </c>
      <c r="J152" s="81" t="str">
        <f t="shared" ca="1" si="8"/>
        <v>.</v>
      </c>
      <c r="K152" s="82"/>
    </row>
    <row r="153" spans="2:11" ht="18.75" x14ac:dyDescent="0.3">
      <c r="B153" s="59" t="s">
        <v>233</v>
      </c>
      <c r="C153" s="51" t="str">
        <f ca="1">IFERROR(INDEX(INDIRECT(Notes!$B$51),MATCH($B153,INDIRECT(Notes!$C$51),0),MATCH($B$6,INDIRECT(Notes!$D$51),0)),"- -")</f>
        <v>.</v>
      </c>
      <c r="D153" s="51" t="str">
        <f ca="1">IFERROR(INDEX(INDIRECT(Notes!$E$51),MATCH($B153,INDIRECT(Notes!$F$51),0),MATCH($B$6,INDIRECT(Notes!$G$51),0)),"- -")</f>
        <v>.</v>
      </c>
      <c r="E153" s="51" t="str">
        <f t="shared" ca="1" si="6"/>
        <v/>
      </c>
      <c r="G153" s="51" t="str">
        <f ca="1">IFERROR(INDEX(INDIRECT(Notes!$B$47),MATCH($B153,INDIRECT(Notes!$C$47),0),MATCH($B$6,INDIRECT(Notes!$D$47),0)),"- -")</f>
        <v>.</v>
      </c>
      <c r="H153" s="51" t="str">
        <f ca="1">IFERROR(INDEX(INDIRECT(Notes!$E$47),MATCH($B153,INDIRECT(Notes!$F$47),0),MATCH($B$6,INDIRECT(Notes!$G$47),0)),"- -")</f>
        <v>.</v>
      </c>
      <c r="I153" s="51" t="str">
        <f t="shared" ca="1" si="7"/>
        <v>.</v>
      </c>
      <c r="J153" s="81" t="str">
        <f t="shared" ca="1" si="8"/>
        <v>.</v>
      </c>
      <c r="K153" s="82"/>
    </row>
    <row r="154" spans="2:11" ht="18.75" x14ac:dyDescent="0.3">
      <c r="B154" s="59" t="s">
        <v>70</v>
      </c>
      <c r="C154" s="51">
        <f ca="1">IFERROR(INDEX(INDIRECT(Notes!$B$51),MATCH($B154,INDIRECT(Notes!$C$51),0),MATCH($B$6,INDIRECT(Notes!$D$51),0)),"- -")</f>
        <v>1</v>
      </c>
      <c r="D154" s="51">
        <f ca="1">IFERROR(INDEX(INDIRECT(Notes!$E$51),MATCH($B154,INDIRECT(Notes!$F$51),0),MATCH($B$6,INDIRECT(Notes!$G$51),0)),"- -")</f>
        <v>3</v>
      </c>
      <c r="E154" s="51">
        <f t="shared" ca="1" si="6"/>
        <v>19</v>
      </c>
      <c r="G154" s="51" t="str">
        <f ca="1">IFERROR(INDEX(INDIRECT(Notes!$B$47),MATCH($B154,INDIRECT(Notes!$C$47),0),MATCH($B$6,INDIRECT(Notes!$D$47),0)),"- -")</f>
        <v>.</v>
      </c>
      <c r="H154" s="51" t="str">
        <f ca="1">IFERROR(INDEX(INDIRECT(Notes!$E$47),MATCH($B154,INDIRECT(Notes!$F$47),0),MATCH($B$6,INDIRECT(Notes!$G$47),0)),"- -")</f>
        <v>.</v>
      </c>
      <c r="I154" s="51" t="str">
        <f t="shared" ca="1" si="7"/>
        <v>.</v>
      </c>
      <c r="J154" s="81" t="str">
        <f t="shared" ca="1" si="8"/>
        <v>.</v>
      </c>
      <c r="K154" s="82"/>
    </row>
    <row r="155" spans="2:11" ht="18.75" x14ac:dyDescent="0.3">
      <c r="B155" s="59" t="s">
        <v>71</v>
      </c>
      <c r="C155" s="51">
        <f ca="1">IFERROR(INDEX(INDIRECT(Notes!$B$51),MATCH($B155,INDIRECT(Notes!$C$51),0),MATCH($B$6,INDIRECT(Notes!$D$51),0)),"- -")</f>
        <v>5</v>
      </c>
      <c r="D155" s="51">
        <f ca="1">IFERROR(INDEX(INDIRECT(Notes!$E$51),MATCH($B155,INDIRECT(Notes!$F$51),0),MATCH($B$6,INDIRECT(Notes!$G$51),0)),"- -")</f>
        <v>5</v>
      </c>
      <c r="E155" s="51">
        <f t="shared" ca="1" si="6"/>
        <v>5</v>
      </c>
      <c r="G155" s="51">
        <f ca="1">IFERROR(INDEX(INDIRECT(Notes!$B$47),MATCH($B155,INDIRECT(Notes!$C$47),0),MATCH($B$6,INDIRECT(Notes!$D$47),0)),"- -")</f>
        <v>4</v>
      </c>
      <c r="H155" s="51">
        <f ca="1">IFERROR(INDEX(INDIRECT(Notes!$E$47),MATCH($B155,INDIRECT(Notes!$F$47),0),MATCH($B$6,INDIRECT(Notes!$G$47),0)),"- -")</f>
        <v>4</v>
      </c>
      <c r="I155" s="51">
        <f t="shared" ca="1" si="7"/>
        <v>5</v>
      </c>
      <c r="J155" s="81">
        <f t="shared" ca="1" si="8"/>
        <v>-1</v>
      </c>
      <c r="K155" s="82"/>
    </row>
    <row r="156" spans="2:11" ht="18.75" x14ac:dyDescent="0.3">
      <c r="B156" s="59" t="s">
        <v>72</v>
      </c>
      <c r="C156" s="51">
        <f ca="1">IFERROR(INDEX(INDIRECT(Notes!$B$51),MATCH($B156,INDIRECT(Notes!$C$51),0),MATCH($B$6,INDIRECT(Notes!$D$51),0)),"- -")</f>
        <v>3</v>
      </c>
      <c r="D156" s="51">
        <f ca="1">IFERROR(INDEX(INDIRECT(Notes!$E$51),MATCH($B156,INDIRECT(Notes!$F$51),0),MATCH($B$6,INDIRECT(Notes!$G$51),0)),"- -")</f>
        <v>4</v>
      </c>
      <c r="E156" s="51">
        <f t="shared" ca="1" si="6"/>
        <v>10</v>
      </c>
      <c r="G156" s="51">
        <f ca="1">IFERROR(INDEX(INDIRECT(Notes!$B$47),MATCH($B156,INDIRECT(Notes!$C$47),0),MATCH($B$6,INDIRECT(Notes!$D$47),0)),"- -")</f>
        <v>2</v>
      </c>
      <c r="H156" s="51">
        <f ca="1">IFERROR(INDEX(INDIRECT(Notes!$E$47),MATCH($B156,INDIRECT(Notes!$F$47),0),MATCH($B$6,INDIRECT(Notes!$G$47),0)),"- -")</f>
        <v>3</v>
      </c>
      <c r="I156" s="51">
        <f t="shared" ca="1" si="7"/>
        <v>15</v>
      </c>
      <c r="J156" s="81">
        <f t="shared" ca="1" si="8"/>
        <v>-1</v>
      </c>
      <c r="K156" s="82"/>
    </row>
    <row r="157" spans="2:11" ht="18.75" x14ac:dyDescent="0.3">
      <c r="B157" s="59" t="s">
        <v>234</v>
      </c>
      <c r="C157" s="51" t="str">
        <f ca="1">IFERROR(INDEX(INDIRECT(Notes!$B$51),MATCH($B157,INDIRECT(Notes!$C$51),0),MATCH($B$6,INDIRECT(Notes!$D$51),0)),"- -")</f>
        <v>.</v>
      </c>
      <c r="D157" s="51" t="str">
        <f ca="1">IFERROR(INDEX(INDIRECT(Notes!$E$51),MATCH($B157,INDIRECT(Notes!$F$51),0),MATCH($B$6,INDIRECT(Notes!$G$51),0)),"- -")</f>
        <v>.</v>
      </c>
      <c r="E157" s="51" t="str">
        <f t="shared" ca="1" si="6"/>
        <v/>
      </c>
      <c r="G157" s="51" t="str">
        <f ca="1">IFERROR(INDEX(INDIRECT(Notes!$B$47),MATCH($B157,INDIRECT(Notes!$C$47),0),MATCH($B$6,INDIRECT(Notes!$D$47),0)),"- -")</f>
        <v>.</v>
      </c>
      <c r="H157" s="51" t="str">
        <f ca="1">IFERROR(INDEX(INDIRECT(Notes!$E$47),MATCH($B157,INDIRECT(Notes!$F$47),0),MATCH($B$6,INDIRECT(Notes!$G$47),0)),"- -")</f>
        <v>.</v>
      </c>
      <c r="I157" s="51" t="str">
        <f t="shared" ca="1" si="7"/>
        <v>.</v>
      </c>
      <c r="J157" s="81" t="str">
        <f t="shared" ca="1" si="8"/>
        <v>.</v>
      </c>
      <c r="K157" s="82"/>
    </row>
    <row r="158" spans="2:11" ht="18.75" x14ac:dyDescent="0.3">
      <c r="B158" s="59" t="s">
        <v>73</v>
      </c>
      <c r="C158" s="51">
        <f ca="1">IFERROR(INDEX(INDIRECT(Notes!$B$51),MATCH($B158,INDIRECT(Notes!$C$51),0),MATCH($B$6,INDIRECT(Notes!$D$51),0)),"- -")</f>
        <v>6</v>
      </c>
      <c r="D158" s="51">
        <f ca="1">IFERROR(INDEX(INDIRECT(Notes!$E$51),MATCH($B158,INDIRECT(Notes!$F$51),0),MATCH($B$6,INDIRECT(Notes!$G$51),0)),"- -")</f>
        <v>5</v>
      </c>
      <c r="E158" s="51">
        <f t="shared" ca="1" si="6"/>
        <v>4</v>
      </c>
      <c r="G158" s="51">
        <f ca="1">IFERROR(INDEX(INDIRECT(Notes!$B$47),MATCH($B158,INDIRECT(Notes!$C$47),0),MATCH($B$6,INDIRECT(Notes!$D$47),0)),"- -")</f>
        <v>3</v>
      </c>
      <c r="H158" s="51">
        <f ca="1">IFERROR(INDEX(INDIRECT(Notes!$E$47),MATCH($B158,INDIRECT(Notes!$F$47),0),MATCH($B$6,INDIRECT(Notes!$G$47),0)),"- -")</f>
        <v>3</v>
      </c>
      <c r="I158" s="51">
        <f t="shared" ca="1" si="7"/>
        <v>9</v>
      </c>
      <c r="J158" s="81">
        <f t="shared" ca="1" si="8"/>
        <v>-3</v>
      </c>
      <c r="K158" s="82"/>
    </row>
    <row r="159" spans="2:11" ht="18.75" x14ac:dyDescent="0.3">
      <c r="B159" s="59" t="s">
        <v>74</v>
      </c>
      <c r="C159" s="51" t="str">
        <f ca="1">IFERROR(INDEX(INDIRECT(Notes!$B$51),MATCH($B159,INDIRECT(Notes!$C$51),0),MATCH($B$6,INDIRECT(Notes!$D$51),0)),"- -")</f>
        <v>.</v>
      </c>
      <c r="D159" s="51" t="str">
        <f ca="1">IFERROR(INDEX(INDIRECT(Notes!$E$51),MATCH($B159,INDIRECT(Notes!$F$51),0),MATCH($B$6,INDIRECT(Notes!$G$51),0)),"- -")</f>
        <v>.</v>
      </c>
      <c r="E159" s="51" t="str">
        <f t="shared" ca="1" si="6"/>
        <v/>
      </c>
      <c r="G159" s="51" t="str">
        <f ca="1">IFERROR(INDEX(INDIRECT(Notes!$B$47),MATCH($B159,INDIRECT(Notes!$C$47),0),MATCH($B$6,INDIRECT(Notes!$D$47),0)),"- -")</f>
        <v>c</v>
      </c>
      <c r="H159" s="51" t="str">
        <f ca="1">IFERROR(INDEX(INDIRECT(Notes!$E$47),MATCH($B159,INDIRECT(Notes!$F$47),0),MATCH($B$6,INDIRECT(Notes!$G$47),0)),"- -")</f>
        <v>c</v>
      </c>
      <c r="I159" s="51" t="str">
        <f t="shared" ca="1" si="7"/>
        <v>.</v>
      </c>
      <c r="J159" s="81" t="str">
        <f t="shared" ca="1" si="8"/>
        <v>.</v>
      </c>
      <c r="K159" s="82"/>
    </row>
    <row r="160" spans="2:11" ht="18.75" x14ac:dyDescent="0.3">
      <c r="B160" s="59" t="s">
        <v>75</v>
      </c>
      <c r="C160" s="51" t="str">
        <f ca="1">IFERROR(INDEX(INDIRECT(Notes!$B$51),MATCH($B160,INDIRECT(Notes!$C$51),0),MATCH($B$6,INDIRECT(Notes!$D$51),0)),"- -")</f>
        <v>.</v>
      </c>
      <c r="D160" s="51" t="str">
        <f ca="1">IFERROR(INDEX(INDIRECT(Notes!$E$51),MATCH($B160,INDIRECT(Notes!$F$51),0),MATCH($B$6,INDIRECT(Notes!$G$51),0)),"- -")</f>
        <v>.</v>
      </c>
      <c r="E160" s="51" t="str">
        <f t="shared" ca="1" si="6"/>
        <v/>
      </c>
      <c r="G160" s="51" t="str">
        <f ca="1">IFERROR(INDEX(INDIRECT(Notes!$B$47),MATCH($B160,INDIRECT(Notes!$C$47),0),MATCH($B$6,INDIRECT(Notes!$D$47),0)),"- -")</f>
        <v>.</v>
      </c>
      <c r="H160" s="51" t="str">
        <f ca="1">IFERROR(INDEX(INDIRECT(Notes!$E$47),MATCH($B160,INDIRECT(Notes!$F$47),0),MATCH($B$6,INDIRECT(Notes!$G$47),0)),"- -")</f>
        <v>.</v>
      </c>
      <c r="I160" s="51" t="str">
        <f t="shared" ca="1" si="7"/>
        <v>.</v>
      </c>
      <c r="J160" s="81" t="str">
        <f t="shared" ca="1" si="8"/>
        <v>.</v>
      </c>
      <c r="K160" s="82"/>
    </row>
    <row r="161" spans="2:11" ht="18.75" x14ac:dyDescent="0.3">
      <c r="B161" s="59" t="s">
        <v>235</v>
      </c>
      <c r="C161" s="51" t="str">
        <f ca="1">IFERROR(INDEX(INDIRECT(Notes!$B$51),MATCH($B161,INDIRECT(Notes!$C$51),0),MATCH($B$6,INDIRECT(Notes!$D$51),0)),"- -")</f>
        <v>.</v>
      </c>
      <c r="D161" s="51" t="str">
        <f ca="1">IFERROR(INDEX(INDIRECT(Notes!$E$51),MATCH($B161,INDIRECT(Notes!$F$51),0),MATCH($B$6,INDIRECT(Notes!$G$51),0)),"- -")</f>
        <v>.</v>
      </c>
      <c r="E161" s="51" t="str">
        <f t="shared" ca="1" si="6"/>
        <v/>
      </c>
      <c r="G161" s="51" t="str">
        <f ca="1">IFERROR(INDEX(INDIRECT(Notes!$B$47),MATCH($B161,INDIRECT(Notes!$C$47),0),MATCH($B$6,INDIRECT(Notes!$D$47),0)),"- -")</f>
        <v>c</v>
      </c>
      <c r="H161" s="51" t="str">
        <f ca="1">IFERROR(INDEX(INDIRECT(Notes!$E$47),MATCH($B161,INDIRECT(Notes!$F$47),0),MATCH($B$6,INDIRECT(Notes!$G$47),0)),"- -")</f>
        <v>c</v>
      </c>
      <c r="I161" s="51" t="str">
        <f t="shared" ca="1" si="7"/>
        <v>.</v>
      </c>
      <c r="J161" s="81" t="str">
        <f t="shared" ca="1" si="8"/>
        <v>.</v>
      </c>
      <c r="K161" s="82"/>
    </row>
    <row r="162" spans="2:11" ht="18.75" x14ac:dyDescent="0.3">
      <c r="B162" s="59" t="s">
        <v>236</v>
      </c>
      <c r="C162" s="51" t="str">
        <f ca="1">IFERROR(INDEX(INDIRECT(Notes!$B$51),MATCH($B162,INDIRECT(Notes!$C$51),0),MATCH($B$6,INDIRECT(Notes!$D$51),0)),"- -")</f>
        <v>.</v>
      </c>
      <c r="D162" s="51" t="str">
        <f ca="1">IFERROR(INDEX(INDIRECT(Notes!$E$51),MATCH($B162,INDIRECT(Notes!$F$51),0),MATCH($B$6,INDIRECT(Notes!$G$51),0)),"- -")</f>
        <v>.</v>
      </c>
      <c r="E162" s="51" t="str">
        <f t="shared" ca="1" si="6"/>
        <v/>
      </c>
      <c r="G162" s="51" t="str">
        <f ca="1">IFERROR(INDEX(INDIRECT(Notes!$B$47),MATCH($B162,INDIRECT(Notes!$C$47),0),MATCH($B$6,INDIRECT(Notes!$D$47),0)),"- -")</f>
        <v>- -</v>
      </c>
      <c r="H162" s="51" t="str">
        <f ca="1">IFERROR(INDEX(INDIRECT(Notes!$E$47),MATCH($B162,INDIRECT(Notes!$F$47),0),MATCH($B$6,INDIRECT(Notes!$G$47),0)),"- -")</f>
        <v>- -</v>
      </c>
      <c r="I162" s="51" t="str">
        <f t="shared" ca="1" si="7"/>
        <v>.</v>
      </c>
      <c r="J162" s="81" t="str">
        <f t="shared" ca="1" si="8"/>
        <v>.</v>
      </c>
      <c r="K162" s="82"/>
    </row>
    <row r="163" spans="2:11" ht="18.75" x14ac:dyDescent="0.3">
      <c r="B163" s="59" t="s">
        <v>237</v>
      </c>
      <c r="C163" s="51" t="str">
        <f ca="1">IFERROR(INDEX(INDIRECT(Notes!$B$51),MATCH($B163,INDIRECT(Notes!$C$51),0),MATCH($B$6,INDIRECT(Notes!$D$51),0)),"- -")</f>
        <v>.</v>
      </c>
      <c r="D163" s="51" t="str">
        <f ca="1">IFERROR(INDEX(INDIRECT(Notes!$E$51),MATCH($B163,INDIRECT(Notes!$F$51),0),MATCH($B$6,INDIRECT(Notes!$G$51),0)),"- -")</f>
        <v>.</v>
      </c>
      <c r="E163" s="51" t="str">
        <f t="shared" ca="1" si="6"/>
        <v/>
      </c>
      <c r="G163" s="51" t="str">
        <f ca="1">IFERROR(INDEX(INDIRECT(Notes!$B$47),MATCH($B163,INDIRECT(Notes!$C$47),0),MATCH($B$6,INDIRECT(Notes!$D$47),0)),"- -")</f>
        <v>.</v>
      </c>
      <c r="H163" s="51" t="str">
        <f ca="1">IFERROR(INDEX(INDIRECT(Notes!$E$47),MATCH($B163,INDIRECT(Notes!$F$47),0),MATCH($B$6,INDIRECT(Notes!$G$47),0)),"- -")</f>
        <v>.</v>
      </c>
      <c r="I163" s="51" t="str">
        <f t="shared" ca="1" si="7"/>
        <v>.</v>
      </c>
      <c r="J163" s="81" t="str">
        <f t="shared" ca="1" si="8"/>
        <v>.</v>
      </c>
      <c r="K163" s="82"/>
    </row>
    <row r="164" spans="2:11" ht="18.75" x14ac:dyDescent="0.3">
      <c r="B164" s="59" t="s">
        <v>238</v>
      </c>
      <c r="C164" s="51" t="str">
        <f ca="1">IFERROR(INDEX(INDIRECT(Notes!$B$51),MATCH($B164,INDIRECT(Notes!$C$51),0),MATCH($B$6,INDIRECT(Notes!$D$51),0)),"- -")</f>
        <v>.</v>
      </c>
      <c r="D164" s="51" t="str">
        <f ca="1">IFERROR(INDEX(INDIRECT(Notes!$E$51),MATCH($B164,INDIRECT(Notes!$F$51),0),MATCH($B$6,INDIRECT(Notes!$G$51),0)),"- -")</f>
        <v>.</v>
      </c>
      <c r="E164" s="51" t="str">
        <f t="shared" ca="1" si="6"/>
        <v/>
      </c>
      <c r="G164" s="51" t="str">
        <f ca="1">IFERROR(INDEX(INDIRECT(Notes!$B$47),MATCH($B164,INDIRECT(Notes!$C$47),0),MATCH($B$6,INDIRECT(Notes!$D$47),0)),"- -")</f>
        <v>.</v>
      </c>
      <c r="H164" s="51" t="str">
        <f ca="1">IFERROR(INDEX(INDIRECT(Notes!$E$47),MATCH($B164,INDIRECT(Notes!$F$47),0),MATCH($B$6,INDIRECT(Notes!$G$47),0)),"- -")</f>
        <v>.</v>
      </c>
      <c r="I164" s="51" t="str">
        <f t="shared" ca="1" si="7"/>
        <v>.</v>
      </c>
      <c r="J164" s="81" t="str">
        <f t="shared" ca="1" si="8"/>
        <v>.</v>
      </c>
      <c r="K164" s="82"/>
    </row>
    <row r="165" spans="2:11" ht="18.75" x14ac:dyDescent="0.3">
      <c r="B165" s="59" t="s">
        <v>239</v>
      </c>
      <c r="C165" s="51" t="str">
        <f ca="1">IFERROR(INDEX(INDIRECT(Notes!$B$51),MATCH($B165,INDIRECT(Notes!$C$51),0),MATCH($B$6,INDIRECT(Notes!$D$51),0)),"- -")</f>
        <v>.</v>
      </c>
      <c r="D165" s="51" t="str">
        <f ca="1">IFERROR(INDEX(INDIRECT(Notes!$E$51),MATCH($B165,INDIRECT(Notes!$F$51),0),MATCH($B$6,INDIRECT(Notes!$G$51),0)),"- -")</f>
        <v>.</v>
      </c>
      <c r="E165" s="51" t="str">
        <f t="shared" ca="1" si="6"/>
        <v/>
      </c>
      <c r="G165" s="51" t="str">
        <f ca="1">IFERROR(INDEX(INDIRECT(Notes!$B$47),MATCH($B165,INDIRECT(Notes!$C$47),0),MATCH($B$6,INDIRECT(Notes!$D$47),0)),"- -")</f>
        <v>.</v>
      </c>
      <c r="H165" s="51" t="str">
        <f ca="1">IFERROR(INDEX(INDIRECT(Notes!$E$47),MATCH($B165,INDIRECT(Notes!$F$47),0),MATCH($B$6,INDIRECT(Notes!$G$47),0)),"- -")</f>
        <v>.</v>
      </c>
      <c r="I165" s="51" t="str">
        <f t="shared" ca="1" si="7"/>
        <v>.</v>
      </c>
      <c r="J165" s="81" t="str">
        <f t="shared" ca="1" si="8"/>
        <v>.</v>
      </c>
      <c r="K165" s="82"/>
    </row>
    <row r="166" spans="2:11" ht="18.75" x14ac:dyDescent="0.3">
      <c r="B166" s="59" t="s">
        <v>240</v>
      </c>
      <c r="C166" s="51" t="str">
        <f ca="1">IFERROR(INDEX(INDIRECT(Notes!$B$51),MATCH($B166,INDIRECT(Notes!$C$51),0),MATCH($B$6,INDIRECT(Notes!$D$51),0)),"- -")</f>
        <v>.</v>
      </c>
      <c r="D166" s="51" t="str">
        <f ca="1">IFERROR(INDEX(INDIRECT(Notes!$E$51),MATCH($B166,INDIRECT(Notes!$F$51),0),MATCH($B$6,INDIRECT(Notes!$G$51),0)),"- -")</f>
        <v>.</v>
      </c>
      <c r="E166" s="51" t="str">
        <f t="shared" ca="1" si="6"/>
        <v/>
      </c>
      <c r="G166" s="51" t="str">
        <f ca="1">IFERROR(INDEX(INDIRECT(Notes!$B$47),MATCH($B166,INDIRECT(Notes!$C$47),0),MATCH($B$6,INDIRECT(Notes!$D$47),0)),"- -")</f>
        <v>.</v>
      </c>
      <c r="H166" s="51" t="str">
        <f ca="1">IFERROR(INDEX(INDIRECT(Notes!$E$47),MATCH($B166,INDIRECT(Notes!$F$47),0),MATCH($B$6,INDIRECT(Notes!$G$47),0)),"- -")</f>
        <v>.</v>
      </c>
      <c r="I166" s="51" t="str">
        <f t="shared" ca="1" si="7"/>
        <v>.</v>
      </c>
      <c r="J166" s="81" t="str">
        <f t="shared" ca="1" si="8"/>
        <v>.</v>
      </c>
      <c r="K166" s="82"/>
    </row>
    <row r="167" spans="2:11" ht="18.75" x14ac:dyDescent="0.3">
      <c r="B167" s="59" t="s">
        <v>77</v>
      </c>
      <c r="C167" s="51" t="str">
        <f ca="1">IFERROR(INDEX(INDIRECT(Notes!$B$51),MATCH($B167,INDIRECT(Notes!$C$51),0),MATCH($B$6,INDIRECT(Notes!$D$51),0)),"- -")</f>
        <v>.</v>
      </c>
      <c r="D167" s="51" t="str">
        <f ca="1">IFERROR(INDEX(INDIRECT(Notes!$E$51),MATCH($B167,INDIRECT(Notes!$F$51),0),MATCH($B$6,INDIRECT(Notes!$G$51),0)),"- -")</f>
        <v>.</v>
      </c>
      <c r="E167" s="51" t="str">
        <f t="shared" ca="1" si="6"/>
        <v/>
      </c>
      <c r="G167" s="51" t="str">
        <f ca="1">IFERROR(INDEX(INDIRECT(Notes!$B$47),MATCH($B167,INDIRECT(Notes!$C$47),0),MATCH($B$6,INDIRECT(Notes!$D$47),0)),"- -")</f>
        <v>c</v>
      </c>
      <c r="H167" s="51" t="str">
        <f ca="1">IFERROR(INDEX(INDIRECT(Notes!$E$47),MATCH($B167,INDIRECT(Notes!$F$47),0),MATCH($B$6,INDIRECT(Notes!$G$47),0)),"- -")</f>
        <v>c</v>
      </c>
      <c r="I167" s="51" t="str">
        <f t="shared" ca="1" si="7"/>
        <v>.</v>
      </c>
      <c r="J167" s="81" t="str">
        <f t="shared" ca="1" si="8"/>
        <v>.</v>
      </c>
      <c r="K167" s="82"/>
    </row>
    <row r="168" spans="2:11" ht="18.75" x14ac:dyDescent="0.3">
      <c r="B168" s="59" t="s">
        <v>78</v>
      </c>
      <c r="C168" s="51" t="str">
        <f ca="1">IFERROR(INDEX(INDIRECT(Notes!$B$51),MATCH($B168,INDIRECT(Notes!$C$51),0),MATCH($B$6,INDIRECT(Notes!$D$51),0)),"- -")</f>
        <v>c</v>
      </c>
      <c r="D168" s="51" t="str">
        <f ca="1">IFERROR(INDEX(INDIRECT(Notes!$E$51),MATCH($B168,INDIRECT(Notes!$F$51),0),MATCH($B$6,INDIRECT(Notes!$G$51),0)),"- -")</f>
        <v>c</v>
      </c>
      <c r="E168" s="51" t="str">
        <f t="shared" ca="1" si="6"/>
        <v/>
      </c>
      <c r="G168" s="51">
        <f ca="1">IFERROR(INDEX(INDIRECT(Notes!$B$47),MATCH($B168,INDIRECT(Notes!$C$47),0),MATCH($B$6,INDIRECT(Notes!$D$47),0)),"- -")</f>
        <v>1</v>
      </c>
      <c r="H168" s="51">
        <f ca="1">IFERROR(INDEX(INDIRECT(Notes!$E$47),MATCH($B168,INDIRECT(Notes!$F$47),0),MATCH($B$6,INDIRECT(Notes!$G$47),0)),"- -")</f>
        <v>2</v>
      </c>
      <c r="I168" s="51">
        <f t="shared" ca="1" si="7"/>
        <v>24</v>
      </c>
      <c r="J168" s="81" t="str">
        <f t="shared" ca="1" si="8"/>
        <v>.</v>
      </c>
      <c r="K168" s="82"/>
    </row>
    <row r="169" spans="2:11" ht="18.75" x14ac:dyDescent="0.3">
      <c r="B169" s="59" t="s">
        <v>79</v>
      </c>
      <c r="C169" s="51" t="str">
        <f ca="1">IFERROR(INDEX(INDIRECT(Notes!$B$51),MATCH($B169,INDIRECT(Notes!$C$51),0),MATCH($B$6,INDIRECT(Notes!$D$51),0)),"- -")</f>
        <v>.</v>
      </c>
      <c r="D169" s="51" t="str">
        <f ca="1">IFERROR(INDEX(INDIRECT(Notes!$E$51),MATCH($B169,INDIRECT(Notes!$F$51),0),MATCH($B$6,INDIRECT(Notes!$G$51),0)),"- -")</f>
        <v>.</v>
      </c>
      <c r="E169" s="51" t="str">
        <f t="shared" ca="1" si="6"/>
        <v/>
      </c>
      <c r="G169" s="51" t="str">
        <f ca="1">IFERROR(INDEX(INDIRECT(Notes!$B$47),MATCH($B169,INDIRECT(Notes!$C$47),0),MATCH($B$6,INDIRECT(Notes!$D$47),0)),"- -")</f>
        <v>.</v>
      </c>
      <c r="H169" s="51" t="str">
        <f ca="1">IFERROR(INDEX(INDIRECT(Notes!$E$47),MATCH($B169,INDIRECT(Notes!$F$47),0),MATCH($B$6,INDIRECT(Notes!$G$47),0)),"- -")</f>
        <v>.</v>
      </c>
      <c r="I169" s="51" t="str">
        <f t="shared" ca="1" si="7"/>
        <v>.</v>
      </c>
      <c r="J169" s="81" t="str">
        <f t="shared" ca="1" si="8"/>
        <v>.</v>
      </c>
      <c r="K169" s="82"/>
    </row>
    <row r="170" spans="2:11" ht="18.75" x14ac:dyDescent="0.3">
      <c r="B170" s="59" t="s">
        <v>80</v>
      </c>
      <c r="C170" s="51" t="str">
        <f ca="1">IFERROR(INDEX(INDIRECT(Notes!$B$51),MATCH($B170,INDIRECT(Notes!$C$51),0),MATCH($B$6,INDIRECT(Notes!$D$51),0)),"- -")</f>
        <v>.</v>
      </c>
      <c r="D170" s="51" t="str">
        <f ca="1">IFERROR(INDEX(INDIRECT(Notes!$E$51),MATCH($B170,INDIRECT(Notes!$F$51),0),MATCH($B$6,INDIRECT(Notes!$G$51),0)),"- -")</f>
        <v>.</v>
      </c>
      <c r="E170" s="51" t="str">
        <f t="shared" ca="1" si="6"/>
        <v/>
      </c>
      <c r="G170" s="51" t="str">
        <f ca="1">IFERROR(INDEX(INDIRECT(Notes!$B$47),MATCH($B170,INDIRECT(Notes!$C$47),0),MATCH($B$6,INDIRECT(Notes!$D$47),0)),"- -")</f>
        <v>.</v>
      </c>
      <c r="H170" s="51" t="str">
        <f ca="1">IFERROR(INDEX(INDIRECT(Notes!$E$47),MATCH($B170,INDIRECT(Notes!$F$47),0),MATCH($B$6,INDIRECT(Notes!$G$47),0)),"- -")</f>
        <v>.</v>
      </c>
      <c r="I170" s="51" t="str">
        <f t="shared" ca="1" si="7"/>
        <v>.</v>
      </c>
      <c r="J170" s="81" t="str">
        <f t="shared" ca="1" si="8"/>
        <v>.</v>
      </c>
      <c r="K170" s="82"/>
    </row>
    <row r="171" spans="2:11" ht="18.75" x14ac:dyDescent="0.3">
      <c r="B171" s="59" t="s">
        <v>81</v>
      </c>
      <c r="C171" s="51" t="str">
        <f ca="1">IFERROR(INDEX(INDIRECT(Notes!$B$51),MATCH($B171,INDIRECT(Notes!$C$51),0),MATCH($B$6,INDIRECT(Notes!$D$51),0)),"- -")</f>
        <v>.</v>
      </c>
      <c r="D171" s="51" t="str">
        <f ca="1">IFERROR(INDEX(INDIRECT(Notes!$E$51),MATCH($B171,INDIRECT(Notes!$F$51),0),MATCH($B$6,INDIRECT(Notes!$G$51),0)),"- -")</f>
        <v>.</v>
      </c>
      <c r="E171" s="51" t="str">
        <f t="shared" ca="1" si="6"/>
        <v/>
      </c>
      <c r="G171" s="51" t="str">
        <f ca="1">IFERROR(INDEX(INDIRECT(Notes!$B$47),MATCH($B171,INDIRECT(Notes!$C$47),0),MATCH($B$6,INDIRECT(Notes!$D$47),0)),"- -")</f>
        <v>.</v>
      </c>
      <c r="H171" s="51" t="str">
        <f ca="1">IFERROR(INDEX(INDIRECT(Notes!$E$47),MATCH($B171,INDIRECT(Notes!$F$47),0),MATCH($B$6,INDIRECT(Notes!$G$47),0)),"- -")</f>
        <v>.</v>
      </c>
      <c r="I171" s="51" t="str">
        <f t="shared" ca="1" si="7"/>
        <v>.</v>
      </c>
      <c r="J171" s="81" t="str">
        <f t="shared" ca="1" si="8"/>
        <v>.</v>
      </c>
      <c r="K171" s="82"/>
    </row>
    <row r="172" spans="2:11" ht="18.75" x14ac:dyDescent="0.3">
      <c r="B172" s="59" t="s">
        <v>241</v>
      </c>
      <c r="C172" s="51" t="str">
        <f ca="1">IFERROR(INDEX(INDIRECT(Notes!$B$51),MATCH($B172,INDIRECT(Notes!$C$51),0),MATCH($B$6,INDIRECT(Notes!$D$51),0)),"- -")</f>
        <v>.</v>
      </c>
      <c r="D172" s="51" t="str">
        <f ca="1">IFERROR(INDEX(INDIRECT(Notes!$E$51),MATCH($B172,INDIRECT(Notes!$F$51),0),MATCH($B$6,INDIRECT(Notes!$G$51),0)),"- -")</f>
        <v>.</v>
      </c>
      <c r="E172" s="51" t="str">
        <f t="shared" ca="1" si="6"/>
        <v/>
      </c>
      <c r="G172" s="51" t="str">
        <f ca="1">IFERROR(INDEX(INDIRECT(Notes!$B$47),MATCH($B172,INDIRECT(Notes!$C$47),0),MATCH($B$6,INDIRECT(Notes!$D$47),0)),"- -")</f>
        <v>.</v>
      </c>
      <c r="H172" s="51" t="str">
        <f ca="1">IFERROR(INDEX(INDIRECT(Notes!$E$47),MATCH($B172,INDIRECT(Notes!$F$47),0),MATCH($B$6,INDIRECT(Notes!$G$47),0)),"- -")</f>
        <v>.</v>
      </c>
      <c r="I172" s="51" t="str">
        <f t="shared" ca="1" si="7"/>
        <v>.</v>
      </c>
      <c r="J172" s="81" t="str">
        <f t="shared" ca="1" si="8"/>
        <v>.</v>
      </c>
      <c r="K172" s="82"/>
    </row>
    <row r="173" spans="2:11" ht="18.75" x14ac:dyDescent="0.3">
      <c r="B173" s="59" t="s">
        <v>82</v>
      </c>
      <c r="C173" s="51" t="str">
        <f ca="1">IFERROR(INDEX(INDIRECT(Notes!$B$51),MATCH($B173,INDIRECT(Notes!$C$51),0),MATCH($B$6,INDIRECT(Notes!$D$51),0)),"- -")</f>
        <v>.</v>
      </c>
      <c r="D173" s="51" t="str">
        <f ca="1">IFERROR(INDEX(INDIRECT(Notes!$E$51),MATCH($B173,INDIRECT(Notes!$F$51),0),MATCH($B$6,INDIRECT(Notes!$G$51),0)),"- -")</f>
        <v>.</v>
      </c>
      <c r="E173" s="51" t="str">
        <f t="shared" ca="1" si="6"/>
        <v/>
      </c>
      <c r="G173" s="51" t="str">
        <f ca="1">IFERROR(INDEX(INDIRECT(Notes!$B$47),MATCH($B173,INDIRECT(Notes!$C$47),0),MATCH($B$6,INDIRECT(Notes!$D$47),0)),"- -")</f>
        <v>.</v>
      </c>
      <c r="H173" s="51" t="str">
        <f ca="1">IFERROR(INDEX(INDIRECT(Notes!$E$47),MATCH($B173,INDIRECT(Notes!$F$47),0),MATCH($B$6,INDIRECT(Notes!$G$47),0)),"- -")</f>
        <v>.</v>
      </c>
      <c r="I173" s="51" t="str">
        <f t="shared" ca="1" si="7"/>
        <v>.</v>
      </c>
      <c r="J173" s="81" t="str">
        <f t="shared" ca="1" si="8"/>
        <v>.</v>
      </c>
      <c r="K173" s="82"/>
    </row>
    <row r="174" spans="2:11" ht="18.75" x14ac:dyDescent="0.3">
      <c r="B174" s="59" t="s">
        <v>83</v>
      </c>
      <c r="C174" s="51">
        <f ca="1">IFERROR(INDEX(INDIRECT(Notes!$B$51),MATCH($B174,INDIRECT(Notes!$C$51),0),MATCH($B$6,INDIRECT(Notes!$D$51),0)),"- -")</f>
        <v>4</v>
      </c>
      <c r="D174" s="51">
        <f ca="1">IFERROR(INDEX(INDIRECT(Notes!$E$51),MATCH($B174,INDIRECT(Notes!$F$51),0),MATCH($B$6,INDIRECT(Notes!$G$51),0)),"- -")</f>
        <v>4</v>
      </c>
      <c r="E174" s="51">
        <f t="shared" ca="1" si="6"/>
        <v>7</v>
      </c>
      <c r="G174" s="51">
        <f ca="1">IFERROR(INDEX(INDIRECT(Notes!$B$47),MATCH($B174,INDIRECT(Notes!$C$47),0),MATCH($B$6,INDIRECT(Notes!$D$47),0)),"- -")</f>
        <v>2</v>
      </c>
      <c r="H174" s="51">
        <f ca="1">IFERROR(INDEX(INDIRECT(Notes!$E$47),MATCH($B174,INDIRECT(Notes!$F$47),0),MATCH($B$6,INDIRECT(Notes!$G$47),0)),"- -")</f>
        <v>3</v>
      </c>
      <c r="I174" s="51">
        <f t="shared" ca="1" si="7"/>
        <v>15</v>
      </c>
      <c r="J174" s="81">
        <f t="shared" ca="1" si="8"/>
        <v>-2</v>
      </c>
      <c r="K174" s="82"/>
    </row>
    <row r="175" spans="2:11" ht="18.75" x14ac:dyDescent="0.3">
      <c r="B175" s="59" t="s">
        <v>84</v>
      </c>
      <c r="C175" s="51" t="str">
        <f ca="1">IFERROR(INDEX(INDIRECT(Notes!$B$51),MATCH($B175,INDIRECT(Notes!$C$51),0),MATCH($B$6,INDIRECT(Notes!$D$51),0)),"- -")</f>
        <v>.</v>
      </c>
      <c r="D175" s="51" t="str">
        <f ca="1">IFERROR(INDEX(INDIRECT(Notes!$E$51),MATCH($B175,INDIRECT(Notes!$F$51),0),MATCH($B$6,INDIRECT(Notes!$G$51),0)),"- -")</f>
        <v>.</v>
      </c>
      <c r="E175" s="51" t="str">
        <f t="shared" ca="1" si="6"/>
        <v/>
      </c>
      <c r="G175" s="51" t="str">
        <f ca="1">IFERROR(INDEX(INDIRECT(Notes!$B$47),MATCH($B175,INDIRECT(Notes!$C$47),0),MATCH($B$6,INDIRECT(Notes!$D$47),0)),"- -")</f>
        <v>.</v>
      </c>
      <c r="H175" s="51" t="str">
        <f ca="1">IFERROR(INDEX(INDIRECT(Notes!$E$47),MATCH($B175,INDIRECT(Notes!$F$47),0),MATCH($B$6,INDIRECT(Notes!$G$47),0)),"- -")</f>
        <v>.</v>
      </c>
      <c r="I175" s="51" t="str">
        <f t="shared" ca="1" si="7"/>
        <v>.</v>
      </c>
      <c r="J175" s="81" t="str">
        <f t="shared" ca="1" si="8"/>
        <v>.</v>
      </c>
      <c r="K175" s="82"/>
    </row>
    <row r="176" spans="2:11" ht="18.75" x14ac:dyDescent="0.3">
      <c r="B176" s="59" t="s">
        <v>85</v>
      </c>
      <c r="C176" s="51" t="str">
        <f ca="1">IFERROR(INDEX(INDIRECT(Notes!$B$51),MATCH($B176,INDIRECT(Notes!$C$51),0),MATCH($B$6,INDIRECT(Notes!$D$51),0)),"- -")</f>
        <v>c</v>
      </c>
      <c r="D176" s="51" t="str">
        <f ca="1">IFERROR(INDEX(INDIRECT(Notes!$E$51),MATCH($B176,INDIRECT(Notes!$F$51),0),MATCH($B$6,INDIRECT(Notes!$G$51),0)),"- -")</f>
        <v>c</v>
      </c>
      <c r="E176" s="51" t="str">
        <f t="shared" ca="1" si="6"/>
        <v/>
      </c>
      <c r="G176" s="51" t="str">
        <f ca="1">IFERROR(INDEX(INDIRECT(Notes!$B$47),MATCH($B176,INDIRECT(Notes!$C$47),0),MATCH($B$6,INDIRECT(Notes!$D$47),0)),"- -")</f>
        <v>c</v>
      </c>
      <c r="H176" s="51" t="str">
        <f ca="1">IFERROR(INDEX(INDIRECT(Notes!$E$47),MATCH($B176,INDIRECT(Notes!$F$47),0),MATCH($B$6,INDIRECT(Notes!$G$47),0)),"- -")</f>
        <v>c</v>
      </c>
      <c r="I176" s="51" t="str">
        <f t="shared" ca="1" si="7"/>
        <v>.</v>
      </c>
      <c r="J176" s="81" t="str">
        <f t="shared" ca="1" si="8"/>
        <v>.</v>
      </c>
      <c r="K176" s="82"/>
    </row>
    <row r="177" spans="2:11" ht="18.75" x14ac:dyDescent="0.3">
      <c r="B177" s="59" t="s">
        <v>86</v>
      </c>
      <c r="C177" s="51">
        <f ca="1">IFERROR(INDEX(INDIRECT(Notes!$B$51),MATCH($B177,INDIRECT(Notes!$C$51),0),MATCH($B$6,INDIRECT(Notes!$D$51),0)),"- -")</f>
        <v>2</v>
      </c>
      <c r="D177" s="51">
        <f ca="1">IFERROR(INDEX(INDIRECT(Notes!$E$51),MATCH($B177,INDIRECT(Notes!$F$51),0),MATCH($B$6,INDIRECT(Notes!$G$51),0)),"- -")</f>
        <v>3</v>
      </c>
      <c r="E177" s="51">
        <f t="shared" ca="1" si="6"/>
        <v>15</v>
      </c>
      <c r="G177" s="51">
        <f ca="1">IFERROR(INDEX(INDIRECT(Notes!$B$47),MATCH($B177,INDIRECT(Notes!$C$47),0),MATCH($B$6,INDIRECT(Notes!$D$47),0)),"- -")</f>
        <v>4</v>
      </c>
      <c r="H177" s="51">
        <f ca="1">IFERROR(INDEX(INDIRECT(Notes!$E$47),MATCH($B177,INDIRECT(Notes!$F$47),0),MATCH($B$6,INDIRECT(Notes!$G$47),0)),"- -")</f>
        <v>4</v>
      </c>
      <c r="I177" s="51">
        <f t="shared" ca="1" si="7"/>
        <v>5</v>
      </c>
      <c r="J177" s="81">
        <f t="shared" ca="1" si="8"/>
        <v>2</v>
      </c>
      <c r="K177" s="82"/>
    </row>
    <row r="178" spans="2:11" ht="18.75" x14ac:dyDescent="0.3">
      <c r="B178" s="59" t="s">
        <v>242</v>
      </c>
      <c r="C178" s="51" t="str">
        <f ca="1">IFERROR(INDEX(INDIRECT(Notes!$B$51),MATCH($B178,INDIRECT(Notes!$C$51),0),MATCH($B$6,INDIRECT(Notes!$D$51),0)),"- -")</f>
        <v>.</v>
      </c>
      <c r="D178" s="51" t="str">
        <f ca="1">IFERROR(INDEX(INDIRECT(Notes!$E$51),MATCH($B178,INDIRECT(Notes!$F$51),0),MATCH($B$6,INDIRECT(Notes!$G$51),0)),"- -")</f>
        <v>.</v>
      </c>
      <c r="E178" s="51" t="str">
        <f t="shared" ca="1" si="6"/>
        <v/>
      </c>
      <c r="G178" s="51" t="str">
        <f ca="1">IFERROR(INDEX(INDIRECT(Notes!$B$47),MATCH($B178,INDIRECT(Notes!$C$47),0),MATCH($B$6,INDIRECT(Notes!$D$47),0)),"- -")</f>
        <v>.</v>
      </c>
      <c r="H178" s="51" t="str">
        <f ca="1">IFERROR(INDEX(INDIRECT(Notes!$E$47),MATCH($B178,INDIRECT(Notes!$F$47),0),MATCH($B$6,INDIRECT(Notes!$G$47),0)),"- -")</f>
        <v>.</v>
      </c>
      <c r="I178" s="51" t="str">
        <f t="shared" ca="1" si="7"/>
        <v>.</v>
      </c>
      <c r="J178" s="81" t="str">
        <f t="shared" ca="1" si="8"/>
        <v>.</v>
      </c>
      <c r="K178" s="82"/>
    </row>
    <row r="179" spans="2:11" ht="18.75" x14ac:dyDescent="0.3">
      <c r="B179" s="59" t="s">
        <v>243</v>
      </c>
      <c r="C179" s="51" t="str">
        <f ca="1">IFERROR(INDEX(INDIRECT(Notes!$B$51),MATCH($B179,INDIRECT(Notes!$C$51),0),MATCH($B$6,INDIRECT(Notes!$D$51),0)),"- -")</f>
        <v>.</v>
      </c>
      <c r="D179" s="51" t="str">
        <f ca="1">IFERROR(INDEX(INDIRECT(Notes!$E$51),MATCH($B179,INDIRECT(Notes!$F$51),0),MATCH($B$6,INDIRECT(Notes!$G$51),0)),"- -")</f>
        <v>.</v>
      </c>
      <c r="E179" s="51" t="str">
        <f t="shared" ca="1" si="6"/>
        <v/>
      </c>
      <c r="G179" s="51" t="str">
        <f ca="1">IFERROR(INDEX(INDIRECT(Notes!$B$47),MATCH($B179,INDIRECT(Notes!$C$47),0),MATCH($B$6,INDIRECT(Notes!$D$47),0)),"- -")</f>
        <v>c</v>
      </c>
      <c r="H179" s="51" t="str">
        <f ca="1">IFERROR(INDEX(INDIRECT(Notes!$E$47),MATCH($B179,INDIRECT(Notes!$F$47),0),MATCH($B$6,INDIRECT(Notes!$G$47),0)),"- -")</f>
        <v>c</v>
      </c>
      <c r="I179" s="51" t="str">
        <f t="shared" ca="1" si="7"/>
        <v>.</v>
      </c>
      <c r="J179" s="81" t="str">
        <f t="shared" ca="1" si="8"/>
        <v>.</v>
      </c>
      <c r="K179" s="82"/>
    </row>
    <row r="180" spans="2:11" ht="18.75" x14ac:dyDescent="0.3">
      <c r="B180" s="59" t="s">
        <v>244</v>
      </c>
      <c r="C180" s="51" t="str">
        <f ca="1">IFERROR(INDEX(INDIRECT(Notes!$B$51),MATCH($B180,INDIRECT(Notes!$C$51),0),MATCH($B$6,INDIRECT(Notes!$D$51),0)),"- -")</f>
        <v>.</v>
      </c>
      <c r="D180" s="51" t="str">
        <f ca="1">IFERROR(INDEX(INDIRECT(Notes!$E$51),MATCH($B180,INDIRECT(Notes!$F$51),0),MATCH($B$6,INDIRECT(Notes!$G$51),0)),"- -")</f>
        <v>.</v>
      </c>
      <c r="E180" s="51" t="str">
        <f t="shared" ca="1" si="6"/>
        <v/>
      </c>
      <c r="G180" s="51" t="str">
        <f ca="1">IFERROR(INDEX(INDIRECT(Notes!$B$47),MATCH($B180,INDIRECT(Notes!$C$47),0),MATCH($B$6,INDIRECT(Notes!$D$47),0)),"- -")</f>
        <v>.</v>
      </c>
      <c r="H180" s="51" t="str">
        <f ca="1">IFERROR(INDEX(INDIRECT(Notes!$E$47),MATCH($B180,INDIRECT(Notes!$F$47),0),MATCH($B$6,INDIRECT(Notes!$G$47),0)),"- -")</f>
        <v>.</v>
      </c>
      <c r="I180" s="51" t="str">
        <f t="shared" ca="1" si="7"/>
        <v>.</v>
      </c>
      <c r="J180" s="81" t="str">
        <f t="shared" ca="1" si="8"/>
        <v>.</v>
      </c>
      <c r="K180" s="82"/>
    </row>
    <row r="181" spans="2:11" ht="18.75" x14ac:dyDescent="0.3">
      <c r="B181" s="59" t="s">
        <v>246</v>
      </c>
      <c r="C181" s="51">
        <f ca="1">IFERROR(INDEX(INDIRECT(Notes!$B$51),MATCH($B181,INDIRECT(Notes!$C$51),0),MATCH($B$6,INDIRECT(Notes!$D$51),0)),"- -")</f>
        <v>1</v>
      </c>
      <c r="D181" s="51">
        <f ca="1">IFERROR(INDEX(INDIRECT(Notes!$E$51),MATCH($B181,INDIRECT(Notes!$F$51),0),MATCH($B$6,INDIRECT(Notes!$G$51),0)),"- -")</f>
        <v>2</v>
      </c>
      <c r="E181" s="51">
        <f t="shared" ca="1" si="6"/>
        <v>19</v>
      </c>
      <c r="G181" s="51" t="str">
        <f ca="1">IFERROR(INDEX(INDIRECT(Notes!$B$47),MATCH($B181,INDIRECT(Notes!$C$47),0),MATCH($B$6,INDIRECT(Notes!$D$47),0)),"- -")</f>
        <v>.</v>
      </c>
      <c r="H181" s="51" t="str">
        <f ca="1">IFERROR(INDEX(INDIRECT(Notes!$E$47),MATCH($B181,INDIRECT(Notes!$F$47),0),MATCH($B$6,INDIRECT(Notes!$G$47),0)),"- -")</f>
        <v>.</v>
      </c>
      <c r="I181" s="51" t="str">
        <f t="shared" ca="1" si="7"/>
        <v>.</v>
      </c>
      <c r="J181" s="81" t="str">
        <f t="shared" ca="1" si="8"/>
        <v>.</v>
      </c>
      <c r="K181" s="82"/>
    </row>
    <row r="182" spans="2:11" ht="18.75" x14ac:dyDescent="0.3">
      <c r="B182" s="59" t="s">
        <v>87</v>
      </c>
      <c r="C182" s="51" t="str">
        <f ca="1">IFERROR(INDEX(INDIRECT(Notes!$B$51),MATCH($B182,INDIRECT(Notes!$C$51),0),MATCH($B$6,INDIRECT(Notes!$D$51),0)),"- -")</f>
        <v>.</v>
      </c>
      <c r="D182" s="51" t="str">
        <f ca="1">IFERROR(INDEX(INDIRECT(Notes!$E$51),MATCH($B182,INDIRECT(Notes!$F$51),0),MATCH($B$6,INDIRECT(Notes!$G$51),0)),"- -")</f>
        <v>.</v>
      </c>
      <c r="E182" s="51" t="str">
        <f t="shared" ca="1" si="6"/>
        <v/>
      </c>
      <c r="G182" s="51" t="str">
        <f ca="1">IFERROR(INDEX(INDIRECT(Notes!$B$47),MATCH($B182,INDIRECT(Notes!$C$47),0),MATCH($B$6,INDIRECT(Notes!$D$47),0)),"- -")</f>
        <v>.</v>
      </c>
      <c r="H182" s="51" t="str">
        <f ca="1">IFERROR(INDEX(INDIRECT(Notes!$E$47),MATCH($B182,INDIRECT(Notes!$F$47),0),MATCH($B$6,INDIRECT(Notes!$G$47),0)),"- -")</f>
        <v>.</v>
      </c>
      <c r="I182" s="51" t="str">
        <f t="shared" ca="1" si="7"/>
        <v>.</v>
      </c>
      <c r="J182" s="81" t="str">
        <f t="shared" ca="1" si="8"/>
        <v>.</v>
      </c>
      <c r="K182" s="82"/>
    </row>
    <row r="183" spans="2:11" ht="18.75" x14ac:dyDescent="0.3">
      <c r="B183" s="59" t="s">
        <v>300</v>
      </c>
      <c r="C183" s="51" t="str">
        <f ca="1">IFERROR(INDEX(INDIRECT(Notes!$B$51),MATCH($B183,INDIRECT(Notes!$C$51),0),MATCH($B$6,INDIRECT(Notes!$D$51),0)),"- -")</f>
        <v>- -</v>
      </c>
      <c r="D183" s="51" t="str">
        <f ca="1">IFERROR(INDEX(INDIRECT(Notes!$E$51),MATCH($B183,INDIRECT(Notes!$F$51),0),MATCH($B$6,INDIRECT(Notes!$G$51),0)),"- -")</f>
        <v>- -</v>
      </c>
      <c r="E183" s="51" t="str">
        <f t="shared" ca="1" si="6"/>
        <v/>
      </c>
      <c r="G183" s="51" t="str">
        <f ca="1">IFERROR(INDEX(INDIRECT(Notes!$B$47),MATCH($B183,INDIRECT(Notes!$C$47),0),MATCH($B$6,INDIRECT(Notes!$D$47),0)),"- -")</f>
        <v>- -</v>
      </c>
      <c r="H183" s="51" t="str">
        <f ca="1">IFERROR(INDEX(INDIRECT(Notes!$E$47),MATCH($B183,INDIRECT(Notes!$F$47),0),MATCH($B$6,INDIRECT(Notes!$G$47),0)),"- -")</f>
        <v>- -</v>
      </c>
      <c r="I183" s="51" t="str">
        <f t="shared" ca="1" si="7"/>
        <v>.</v>
      </c>
      <c r="J183" s="81" t="str">
        <f t="shared" ca="1" si="8"/>
        <v>.</v>
      </c>
      <c r="K183" s="82"/>
    </row>
    <row r="184" spans="2:11" ht="18.75" x14ac:dyDescent="0.3">
      <c r="B184" s="59" t="s">
        <v>247</v>
      </c>
      <c r="C184" s="51" t="str">
        <f ca="1">IFERROR(INDEX(INDIRECT(Notes!$B$51),MATCH($B184,INDIRECT(Notes!$C$51),0),MATCH($B$6,INDIRECT(Notes!$D$51),0)),"- -")</f>
        <v>.</v>
      </c>
      <c r="D184" s="51" t="str">
        <f ca="1">IFERROR(INDEX(INDIRECT(Notes!$E$51),MATCH($B184,INDIRECT(Notes!$F$51),0),MATCH($B$6,INDIRECT(Notes!$G$51),0)),"- -")</f>
        <v>.</v>
      </c>
      <c r="E184" s="51" t="str">
        <f t="shared" ca="1" si="6"/>
        <v/>
      </c>
      <c r="G184" s="51" t="str">
        <f ca="1">IFERROR(INDEX(INDIRECT(Notes!$B$47),MATCH($B184,INDIRECT(Notes!$C$47),0),MATCH($B$6,INDIRECT(Notes!$D$47),0)),"- -")</f>
        <v>.</v>
      </c>
      <c r="H184" s="51" t="str">
        <f ca="1">IFERROR(INDEX(INDIRECT(Notes!$E$47),MATCH($B184,INDIRECT(Notes!$F$47),0),MATCH($B$6,INDIRECT(Notes!$G$47),0)),"- -")</f>
        <v>.</v>
      </c>
      <c r="I184" s="51" t="str">
        <f t="shared" ca="1" si="7"/>
        <v>.</v>
      </c>
      <c r="J184" s="81" t="str">
        <f t="shared" ca="1" si="8"/>
        <v>.</v>
      </c>
      <c r="K184" s="82"/>
    </row>
    <row r="185" spans="2:11" ht="18.75" x14ac:dyDescent="0.3">
      <c r="B185" s="59" t="s">
        <v>248</v>
      </c>
      <c r="C185" s="51" t="str">
        <f ca="1">IFERROR(INDEX(INDIRECT(Notes!$B$51),MATCH($B185,INDIRECT(Notes!$C$51),0),MATCH($B$6,INDIRECT(Notes!$D$51),0)),"- -")</f>
        <v>.</v>
      </c>
      <c r="D185" s="51" t="str">
        <f ca="1">IFERROR(INDEX(INDIRECT(Notes!$E$51),MATCH($B185,INDIRECT(Notes!$F$51),0),MATCH($B$6,INDIRECT(Notes!$G$51),0)),"- -")</f>
        <v>.</v>
      </c>
      <c r="E185" s="51" t="str">
        <f t="shared" ca="1" si="6"/>
        <v/>
      </c>
      <c r="G185" s="51" t="str">
        <f ca="1">IFERROR(INDEX(INDIRECT(Notes!$B$47),MATCH($B185,INDIRECT(Notes!$C$47),0),MATCH($B$6,INDIRECT(Notes!$D$47),0)),"- -")</f>
        <v>.</v>
      </c>
      <c r="H185" s="51" t="str">
        <f ca="1">IFERROR(INDEX(INDIRECT(Notes!$E$47),MATCH($B185,INDIRECT(Notes!$F$47),0),MATCH($B$6,INDIRECT(Notes!$G$47),0)),"- -")</f>
        <v>.</v>
      </c>
      <c r="I185" s="51" t="str">
        <f t="shared" ca="1" si="7"/>
        <v>.</v>
      </c>
      <c r="J185" s="81" t="str">
        <f t="shared" ca="1" si="8"/>
        <v>.</v>
      </c>
      <c r="K185" s="82"/>
    </row>
    <row r="186" spans="2:11" ht="18.75" x14ac:dyDescent="0.3">
      <c r="B186" s="59" t="s">
        <v>88</v>
      </c>
      <c r="C186" s="51">
        <f ca="1">IFERROR(INDEX(INDIRECT(Notes!$B$51),MATCH($B186,INDIRECT(Notes!$C$51),0),MATCH($B$6,INDIRECT(Notes!$D$51),0)),"- -")</f>
        <v>2</v>
      </c>
      <c r="D186" s="51">
        <f ca="1">IFERROR(INDEX(INDIRECT(Notes!$E$51),MATCH($B186,INDIRECT(Notes!$F$51),0),MATCH($B$6,INDIRECT(Notes!$G$51),0)),"- -")</f>
        <v>3</v>
      </c>
      <c r="E186" s="51">
        <f t="shared" ca="1" si="6"/>
        <v>15</v>
      </c>
      <c r="G186" s="51" t="str">
        <f ca="1">IFERROR(INDEX(INDIRECT(Notes!$B$47),MATCH($B186,INDIRECT(Notes!$C$47),0),MATCH($B$6,INDIRECT(Notes!$D$47),0)),"- -")</f>
        <v>c</v>
      </c>
      <c r="H186" s="51" t="str">
        <f ca="1">IFERROR(INDEX(INDIRECT(Notes!$E$47),MATCH($B186,INDIRECT(Notes!$F$47),0),MATCH($B$6,INDIRECT(Notes!$G$47),0)),"- -")</f>
        <v>c</v>
      </c>
      <c r="I186" s="51" t="str">
        <f t="shared" ca="1" si="7"/>
        <v>.</v>
      </c>
      <c r="J186" s="81" t="str">
        <f t="shared" ca="1" si="8"/>
        <v>.</v>
      </c>
      <c r="K186" s="82"/>
    </row>
    <row r="187" spans="2:11" ht="18.75" x14ac:dyDescent="0.3">
      <c r="B187" s="59" t="s">
        <v>89</v>
      </c>
      <c r="C187" s="51" t="str">
        <f ca="1">IFERROR(INDEX(INDIRECT(Notes!$B$51),MATCH($B187,INDIRECT(Notes!$C$51),0),MATCH($B$6,INDIRECT(Notes!$D$51),0)),"- -")</f>
        <v>.</v>
      </c>
      <c r="D187" s="51" t="str">
        <f ca="1">IFERROR(INDEX(INDIRECT(Notes!$E$51),MATCH($B187,INDIRECT(Notes!$F$51),0),MATCH($B$6,INDIRECT(Notes!$G$51),0)),"- -")</f>
        <v>.</v>
      </c>
      <c r="E187" s="51" t="str">
        <f t="shared" ca="1" si="6"/>
        <v/>
      </c>
      <c r="G187" s="51" t="str">
        <f ca="1">IFERROR(INDEX(INDIRECT(Notes!$B$47),MATCH($B187,INDIRECT(Notes!$C$47),0),MATCH($B$6,INDIRECT(Notes!$D$47),0)),"- -")</f>
        <v>.</v>
      </c>
      <c r="H187" s="51" t="str">
        <f ca="1">IFERROR(INDEX(INDIRECT(Notes!$E$47),MATCH($B187,INDIRECT(Notes!$F$47),0),MATCH($B$6,INDIRECT(Notes!$G$47),0)),"- -")</f>
        <v>.</v>
      </c>
      <c r="I187" s="51" t="str">
        <f t="shared" ca="1" si="7"/>
        <v>.</v>
      </c>
      <c r="J187" s="81" t="str">
        <f t="shared" ca="1" si="8"/>
        <v>.</v>
      </c>
      <c r="K187" s="82"/>
    </row>
    <row r="188" spans="2:11" ht="18.75" x14ac:dyDescent="0.3">
      <c r="B188" s="59" t="s">
        <v>249</v>
      </c>
      <c r="C188" s="51" t="str">
        <f ca="1">IFERROR(INDEX(INDIRECT(Notes!$B$51),MATCH($B188,INDIRECT(Notes!$C$51),0),MATCH($B$6,INDIRECT(Notes!$D$51),0)),"- -")</f>
        <v>.</v>
      </c>
      <c r="D188" s="51" t="str">
        <f ca="1">IFERROR(INDEX(INDIRECT(Notes!$E$51),MATCH($B188,INDIRECT(Notes!$F$51),0),MATCH($B$6,INDIRECT(Notes!$G$51),0)),"- -")</f>
        <v>.</v>
      </c>
      <c r="E188" s="51" t="str">
        <f t="shared" ca="1" si="6"/>
        <v/>
      </c>
      <c r="G188" s="51" t="str">
        <f ca="1">IFERROR(INDEX(INDIRECT(Notes!$B$47),MATCH($B188,INDIRECT(Notes!$C$47),0),MATCH($B$6,INDIRECT(Notes!$D$47),0)),"- -")</f>
        <v>.</v>
      </c>
      <c r="H188" s="51" t="str">
        <f ca="1">IFERROR(INDEX(INDIRECT(Notes!$E$47),MATCH($B188,INDIRECT(Notes!$F$47),0),MATCH($B$6,INDIRECT(Notes!$G$47),0)),"- -")</f>
        <v>.</v>
      </c>
      <c r="I188" s="51" t="str">
        <f t="shared" ca="1" si="7"/>
        <v>.</v>
      </c>
      <c r="J188" s="81" t="str">
        <f t="shared" ca="1" si="8"/>
        <v>.</v>
      </c>
      <c r="K188" s="82"/>
    </row>
    <row r="189" spans="2:11" ht="18.75" x14ac:dyDescent="0.3">
      <c r="B189" s="59" t="s">
        <v>90</v>
      </c>
      <c r="C189" s="51">
        <f ca="1">IFERROR(INDEX(INDIRECT(Notes!$B$51),MATCH($B189,INDIRECT(Notes!$C$51),0),MATCH($B$6,INDIRECT(Notes!$D$51),0)),"- -")</f>
        <v>1</v>
      </c>
      <c r="D189" s="51">
        <f ca="1">IFERROR(INDEX(INDIRECT(Notes!$E$51),MATCH($B189,INDIRECT(Notes!$F$51),0),MATCH($B$6,INDIRECT(Notes!$G$51),0)),"- -")</f>
        <v>2</v>
      </c>
      <c r="E189" s="51">
        <f t="shared" ca="1" si="6"/>
        <v>19</v>
      </c>
      <c r="G189" s="51">
        <f ca="1">IFERROR(INDEX(INDIRECT(Notes!$B$47),MATCH($B189,INDIRECT(Notes!$C$47),0),MATCH($B$6,INDIRECT(Notes!$D$47),0)),"- -")</f>
        <v>1</v>
      </c>
      <c r="H189" s="51">
        <f ca="1">IFERROR(INDEX(INDIRECT(Notes!$E$47),MATCH($B189,INDIRECT(Notes!$F$47),0),MATCH($B$6,INDIRECT(Notes!$G$47),0)),"- -")</f>
        <v>2</v>
      </c>
      <c r="I189" s="51">
        <f t="shared" ca="1" si="7"/>
        <v>24</v>
      </c>
      <c r="J189" s="81">
        <f t="shared" ca="1" si="8"/>
        <v>0</v>
      </c>
      <c r="K189" s="82"/>
    </row>
    <row r="190" spans="2:11" ht="18.75" x14ac:dyDescent="0.3">
      <c r="B190" s="59" t="s">
        <v>267</v>
      </c>
      <c r="C190" s="51" t="str">
        <f ca="1">IFERROR(INDEX(INDIRECT(Notes!$B$51),MATCH($B190,INDIRECT(Notes!$C$51),0),MATCH($B$6,INDIRECT(Notes!$D$51),0)),"- -")</f>
        <v>- -</v>
      </c>
      <c r="D190" s="51" t="str">
        <f ca="1">IFERROR(INDEX(INDIRECT(Notes!$E$51),MATCH($B190,INDIRECT(Notes!$F$51),0),MATCH($B$6,INDIRECT(Notes!$G$51),0)),"- -")</f>
        <v>- -</v>
      </c>
      <c r="E190" s="51" t="str">
        <f t="shared" ca="1" si="6"/>
        <v/>
      </c>
      <c r="G190" s="51" t="str">
        <f ca="1">IFERROR(INDEX(INDIRECT(Notes!$B$47),MATCH($B190,INDIRECT(Notes!$C$47),0),MATCH($B$6,INDIRECT(Notes!$D$47),0)),"- -")</f>
        <v>.</v>
      </c>
      <c r="H190" s="51" t="str">
        <f ca="1">IFERROR(INDEX(INDIRECT(Notes!$E$47),MATCH($B190,INDIRECT(Notes!$F$47),0),MATCH($B$6,INDIRECT(Notes!$G$47),0)),"- -")</f>
        <v>.</v>
      </c>
      <c r="I190" s="51" t="str">
        <f t="shared" ca="1" si="7"/>
        <v>.</v>
      </c>
      <c r="J190" s="81" t="str">
        <f t="shared" ca="1" si="8"/>
        <v>.</v>
      </c>
      <c r="K190" s="82"/>
    </row>
    <row r="191" spans="2:11" ht="18.75" x14ac:dyDescent="0.3">
      <c r="B191" s="59" t="s">
        <v>91</v>
      </c>
      <c r="C191" s="51" t="str">
        <f ca="1">IFERROR(INDEX(INDIRECT(Notes!$B$51),MATCH($B191,INDIRECT(Notes!$C$51),0),MATCH($B$6,INDIRECT(Notes!$D$51),0)),"- -")</f>
        <v>.</v>
      </c>
      <c r="D191" s="51" t="str">
        <f ca="1">IFERROR(INDEX(INDIRECT(Notes!$E$51),MATCH($B191,INDIRECT(Notes!$F$51),0),MATCH($B$6,INDIRECT(Notes!$G$51),0)),"- -")</f>
        <v>.</v>
      </c>
      <c r="E191" s="51" t="str">
        <f t="shared" ca="1" si="6"/>
        <v/>
      </c>
      <c r="G191" s="51" t="str">
        <f ca="1">IFERROR(INDEX(INDIRECT(Notes!$B$47),MATCH($B191,INDIRECT(Notes!$C$47),0),MATCH($B$6,INDIRECT(Notes!$D$47),0)),"- -")</f>
        <v>.</v>
      </c>
      <c r="H191" s="51" t="str">
        <f ca="1">IFERROR(INDEX(INDIRECT(Notes!$E$47),MATCH($B191,INDIRECT(Notes!$F$47),0),MATCH($B$6,INDIRECT(Notes!$G$47),0)),"- -")</f>
        <v>.</v>
      </c>
      <c r="I191" s="51" t="str">
        <f t="shared" ca="1" si="7"/>
        <v>.</v>
      </c>
      <c r="J191" s="81" t="str">
        <f t="shared" ca="1" si="8"/>
        <v>.</v>
      </c>
      <c r="K191" s="82"/>
    </row>
    <row r="192" spans="2:11" ht="18.75" x14ac:dyDescent="0.3">
      <c r="B192" s="59" t="s">
        <v>92</v>
      </c>
      <c r="C192" s="51" t="str">
        <f ca="1">IFERROR(INDEX(INDIRECT(Notes!$B$51),MATCH($B192,INDIRECT(Notes!$C$51),0),MATCH($B$6,INDIRECT(Notes!$D$51),0)),"- -")</f>
        <v>.</v>
      </c>
      <c r="D192" s="51" t="str">
        <f ca="1">IFERROR(INDEX(INDIRECT(Notes!$E$51),MATCH($B192,INDIRECT(Notes!$F$51),0),MATCH($B$6,INDIRECT(Notes!$G$51),0)),"- -")</f>
        <v>.</v>
      </c>
      <c r="E192" s="51" t="str">
        <f t="shared" ca="1" si="6"/>
        <v/>
      </c>
      <c r="G192" s="51" t="str">
        <f ca="1">IFERROR(INDEX(INDIRECT(Notes!$B$47),MATCH($B192,INDIRECT(Notes!$C$47),0),MATCH($B$6,INDIRECT(Notes!$D$47),0)),"- -")</f>
        <v>.</v>
      </c>
      <c r="H192" s="51" t="str">
        <f ca="1">IFERROR(INDEX(INDIRECT(Notes!$E$47),MATCH($B192,INDIRECT(Notes!$F$47),0),MATCH($B$6,INDIRECT(Notes!$G$47),0)),"- -")</f>
        <v>.</v>
      </c>
      <c r="I192" s="51" t="str">
        <f t="shared" ca="1" si="7"/>
        <v>.</v>
      </c>
      <c r="J192" s="81" t="str">
        <f t="shared" ca="1" si="8"/>
        <v>.</v>
      </c>
      <c r="K192" s="82"/>
    </row>
    <row r="193" spans="2:11" ht="18.75" x14ac:dyDescent="0.3">
      <c r="B193" s="59" t="s">
        <v>250</v>
      </c>
      <c r="C193" s="51" t="str">
        <f ca="1">IFERROR(INDEX(INDIRECT(Notes!$B$51),MATCH($B193,INDIRECT(Notes!$C$51),0),MATCH($B$6,INDIRECT(Notes!$D$51),0)),"- -")</f>
        <v>.</v>
      </c>
      <c r="D193" s="51" t="str">
        <f ca="1">IFERROR(INDEX(INDIRECT(Notes!$E$51),MATCH($B193,INDIRECT(Notes!$F$51),0),MATCH($B$6,INDIRECT(Notes!$G$51),0)),"- -")</f>
        <v>.</v>
      </c>
      <c r="E193" s="51" t="str">
        <f t="shared" ca="1" si="6"/>
        <v/>
      </c>
      <c r="G193" s="51" t="str">
        <f ca="1">IFERROR(INDEX(INDIRECT(Notes!$B$47),MATCH($B193,INDIRECT(Notes!$C$47),0),MATCH($B$6,INDIRECT(Notes!$D$47),0)),"- -")</f>
        <v>.</v>
      </c>
      <c r="H193" s="51" t="str">
        <f ca="1">IFERROR(INDEX(INDIRECT(Notes!$E$47),MATCH($B193,INDIRECT(Notes!$F$47),0),MATCH($B$6,INDIRECT(Notes!$G$47),0)),"- -")</f>
        <v>.</v>
      </c>
      <c r="I193" s="51" t="str">
        <f t="shared" ca="1" si="7"/>
        <v>.</v>
      </c>
      <c r="J193" s="81" t="str">
        <f t="shared" ca="1" si="8"/>
        <v>.</v>
      </c>
      <c r="K193" s="82"/>
    </row>
    <row r="194" spans="2:11" ht="18.75" x14ac:dyDescent="0.3">
      <c r="B194" s="59" t="s">
        <v>93</v>
      </c>
      <c r="C194" s="51" t="str">
        <f ca="1">IFERROR(INDEX(INDIRECT(Notes!$B$51),MATCH($B194,INDIRECT(Notes!$C$51),0),MATCH($B$6,INDIRECT(Notes!$D$51),0)),"- -")</f>
        <v>.</v>
      </c>
      <c r="D194" s="51" t="str">
        <f ca="1">IFERROR(INDEX(INDIRECT(Notes!$E$51),MATCH($B194,INDIRECT(Notes!$F$51),0),MATCH($B$6,INDIRECT(Notes!$G$51),0)),"- -")</f>
        <v>.</v>
      </c>
      <c r="E194" s="51" t="str">
        <f t="shared" ca="1" si="6"/>
        <v/>
      </c>
      <c r="G194" s="51" t="str">
        <f ca="1">IFERROR(INDEX(INDIRECT(Notes!$B$47),MATCH($B194,INDIRECT(Notes!$C$47),0),MATCH($B$6,INDIRECT(Notes!$D$47),0)),"- -")</f>
        <v>c</v>
      </c>
      <c r="H194" s="51" t="str">
        <f ca="1">IFERROR(INDEX(INDIRECT(Notes!$E$47),MATCH($B194,INDIRECT(Notes!$F$47),0),MATCH($B$6,INDIRECT(Notes!$G$47),0)),"- -")</f>
        <v>c</v>
      </c>
      <c r="I194" s="51" t="str">
        <f t="shared" ca="1" si="7"/>
        <v>.</v>
      </c>
      <c r="J194" s="81" t="str">
        <f t="shared" ca="1" si="8"/>
        <v>.</v>
      </c>
      <c r="K194" s="82"/>
    </row>
    <row r="195" spans="2:11" ht="18.75" x14ac:dyDescent="0.3">
      <c r="B195" s="59" t="s">
        <v>94</v>
      </c>
      <c r="C195" s="51" t="str">
        <f ca="1">IFERROR(INDEX(INDIRECT(Notes!$B$51),MATCH($B195,INDIRECT(Notes!$C$51),0),MATCH($B$6,INDIRECT(Notes!$D$51),0)),"- -")</f>
        <v>.</v>
      </c>
      <c r="D195" s="51" t="str">
        <f ca="1">IFERROR(INDEX(INDIRECT(Notes!$E$51),MATCH($B195,INDIRECT(Notes!$F$51),0),MATCH($B$6,INDIRECT(Notes!$G$51),0)),"- -")</f>
        <v>.</v>
      </c>
      <c r="E195" s="51" t="str">
        <f t="shared" ca="1" si="6"/>
        <v/>
      </c>
      <c r="G195" s="51" t="str">
        <f ca="1">IFERROR(INDEX(INDIRECT(Notes!$B$47),MATCH($B195,INDIRECT(Notes!$C$47),0),MATCH($B$6,INDIRECT(Notes!$D$47),0)),"- -")</f>
        <v>.</v>
      </c>
      <c r="H195" s="51" t="str">
        <f ca="1">IFERROR(INDEX(INDIRECT(Notes!$E$47),MATCH($B195,INDIRECT(Notes!$F$47),0),MATCH($B$6,INDIRECT(Notes!$G$47),0)),"- -")</f>
        <v>.</v>
      </c>
      <c r="I195" s="51" t="str">
        <f t="shared" ca="1" si="7"/>
        <v>.</v>
      </c>
      <c r="J195" s="81" t="str">
        <f t="shared" ca="1" si="8"/>
        <v>.</v>
      </c>
      <c r="K195" s="82"/>
    </row>
    <row r="196" spans="2:11" ht="18.75" x14ac:dyDescent="0.3">
      <c r="B196" s="59" t="s">
        <v>95</v>
      </c>
      <c r="C196" s="51" t="str">
        <f ca="1">IFERROR(INDEX(INDIRECT(Notes!$B$51),MATCH($B196,INDIRECT(Notes!$C$51),0),MATCH($B$6,INDIRECT(Notes!$D$51),0)),"- -")</f>
        <v>.</v>
      </c>
      <c r="D196" s="51" t="str">
        <f ca="1">IFERROR(INDEX(INDIRECT(Notes!$E$51),MATCH($B196,INDIRECT(Notes!$F$51),0),MATCH($B$6,INDIRECT(Notes!$G$51),0)),"- -")</f>
        <v>.</v>
      </c>
      <c r="E196" s="51" t="str">
        <f t="shared" ca="1" si="6"/>
        <v/>
      </c>
      <c r="G196" s="51">
        <f ca="1">IFERROR(INDEX(INDIRECT(Notes!$B$47),MATCH($B196,INDIRECT(Notes!$C$47),0),MATCH($B$6,INDIRECT(Notes!$D$47),0)),"- -")</f>
        <v>2</v>
      </c>
      <c r="H196" s="51">
        <f ca="1">IFERROR(INDEX(INDIRECT(Notes!$E$47),MATCH($B196,INDIRECT(Notes!$F$47),0),MATCH($B$6,INDIRECT(Notes!$G$47),0)),"- -")</f>
        <v>3</v>
      </c>
      <c r="I196" s="51">
        <f t="shared" ca="1" si="7"/>
        <v>15</v>
      </c>
      <c r="J196" s="81" t="str">
        <f t="shared" ca="1" si="8"/>
        <v>.</v>
      </c>
      <c r="K196" s="82"/>
    </row>
    <row r="197" spans="2:11" ht="18.75" x14ac:dyDescent="0.3">
      <c r="B197" s="59" t="s">
        <v>268</v>
      </c>
      <c r="C197" s="51" t="str">
        <f ca="1">IFERROR(INDEX(INDIRECT(Notes!$B$51),MATCH($B197,INDIRECT(Notes!$C$51),0),MATCH($B$6,INDIRECT(Notes!$D$51),0)),"- -")</f>
        <v>.</v>
      </c>
      <c r="D197" s="51" t="str">
        <f ca="1">IFERROR(INDEX(INDIRECT(Notes!$E$51),MATCH($B197,INDIRECT(Notes!$F$51),0),MATCH($B$6,INDIRECT(Notes!$G$51),0)),"- -")</f>
        <v>.</v>
      </c>
      <c r="E197" s="51" t="str">
        <f t="shared" ca="1" si="6"/>
        <v/>
      </c>
      <c r="G197" s="51" t="str">
        <f ca="1">IFERROR(INDEX(INDIRECT(Notes!$B$47),MATCH($B197,INDIRECT(Notes!$C$47),0),MATCH($B$6,INDIRECT(Notes!$D$47),0)),"- -")</f>
        <v>.</v>
      </c>
      <c r="H197" s="51" t="str">
        <f ca="1">IFERROR(INDEX(INDIRECT(Notes!$E$47),MATCH($B197,INDIRECT(Notes!$F$47),0),MATCH($B$6,INDIRECT(Notes!$G$47),0)),"- -")</f>
        <v>.</v>
      </c>
      <c r="I197" s="51" t="str">
        <f t="shared" ca="1" si="7"/>
        <v>.</v>
      </c>
      <c r="J197" s="81" t="str">
        <f t="shared" ca="1" si="8"/>
        <v>.</v>
      </c>
      <c r="K197" s="82"/>
    </row>
    <row r="198" spans="2:11" ht="18.75" x14ac:dyDescent="0.3">
      <c r="B198" s="59" t="s">
        <v>96</v>
      </c>
      <c r="C198" s="51">
        <f ca="1">IFERROR(INDEX(INDIRECT(Notes!$B$51),MATCH($B198,INDIRECT(Notes!$C$51),0),MATCH($B$6,INDIRECT(Notes!$D$51),0)),"- -")</f>
        <v>4</v>
      </c>
      <c r="D198" s="51">
        <f ca="1">IFERROR(INDEX(INDIRECT(Notes!$E$51),MATCH($B198,INDIRECT(Notes!$F$51),0),MATCH($B$6,INDIRECT(Notes!$G$51),0)),"- -")</f>
        <v>4</v>
      </c>
      <c r="E198" s="51">
        <f t="shared" ca="1" si="6"/>
        <v>7</v>
      </c>
      <c r="G198" s="51">
        <f ca="1">IFERROR(INDEX(INDIRECT(Notes!$B$47),MATCH($B198,INDIRECT(Notes!$C$47),0),MATCH($B$6,INDIRECT(Notes!$D$47),0)),"- -")</f>
        <v>2</v>
      </c>
      <c r="H198" s="51">
        <f ca="1">IFERROR(INDEX(INDIRECT(Notes!$E$47),MATCH($B198,INDIRECT(Notes!$F$47),0),MATCH($B$6,INDIRECT(Notes!$G$47),0)),"- -")</f>
        <v>3</v>
      </c>
      <c r="I198" s="51">
        <f t="shared" ca="1" si="7"/>
        <v>15</v>
      </c>
      <c r="J198" s="81">
        <f t="shared" ca="1" si="8"/>
        <v>-2</v>
      </c>
      <c r="K198" s="82"/>
    </row>
    <row r="199" spans="2:11" ht="18.75" x14ac:dyDescent="0.3">
      <c r="B199" s="59" t="s">
        <v>97</v>
      </c>
      <c r="C199" s="51" t="str">
        <f ca="1">IFERROR(INDEX(INDIRECT(Notes!$B$51),MATCH($B199,INDIRECT(Notes!$C$51),0),MATCH($B$6,INDIRECT(Notes!$D$51),0)),"- -")</f>
        <v>c</v>
      </c>
      <c r="D199" s="51" t="str">
        <f ca="1">IFERROR(INDEX(INDIRECT(Notes!$E$51),MATCH($B199,INDIRECT(Notes!$F$51),0),MATCH($B$6,INDIRECT(Notes!$G$51),0)),"- -")</f>
        <v>c</v>
      </c>
      <c r="E199" s="51" t="str">
        <f t="shared" ca="1" si="6"/>
        <v/>
      </c>
      <c r="G199" s="51" t="str">
        <f ca="1">IFERROR(INDEX(INDIRECT(Notes!$B$47),MATCH($B199,INDIRECT(Notes!$C$47),0),MATCH($B$6,INDIRECT(Notes!$D$47),0)),"- -")</f>
        <v>.</v>
      </c>
      <c r="H199" s="51" t="str">
        <f ca="1">IFERROR(INDEX(INDIRECT(Notes!$E$47),MATCH($B199,INDIRECT(Notes!$F$47),0),MATCH($B$6,INDIRECT(Notes!$G$47),0)),"- -")</f>
        <v>.</v>
      </c>
      <c r="I199" s="51" t="str">
        <f t="shared" ca="1" si="7"/>
        <v>.</v>
      </c>
      <c r="J199" s="81" t="str">
        <f t="shared" ca="1" si="8"/>
        <v>.</v>
      </c>
      <c r="K199" s="82"/>
    </row>
    <row r="200" spans="2:11" ht="18.75" x14ac:dyDescent="0.3">
      <c r="B200" s="59" t="s">
        <v>252</v>
      </c>
      <c r="C200" s="51" t="str">
        <f ca="1">IFERROR(INDEX(INDIRECT(Notes!$B$51),MATCH($B200,INDIRECT(Notes!$C$51),0),MATCH($B$6,INDIRECT(Notes!$D$51),0)),"- -")</f>
        <v>c</v>
      </c>
      <c r="D200" s="51" t="str">
        <f ca="1">IFERROR(INDEX(INDIRECT(Notes!$E$51),MATCH($B200,INDIRECT(Notes!$F$51),0),MATCH($B$6,INDIRECT(Notes!$G$51),0)),"- -")</f>
        <v>c</v>
      </c>
      <c r="E200" s="51" t="str">
        <f t="shared" ca="1" si="6"/>
        <v/>
      </c>
      <c r="G200" s="51" t="str">
        <f ca="1">IFERROR(INDEX(INDIRECT(Notes!$B$47),MATCH($B200,INDIRECT(Notes!$C$47),0),MATCH($B$6,INDIRECT(Notes!$D$47),0)),"- -")</f>
        <v>.</v>
      </c>
      <c r="H200" s="51" t="str">
        <f ca="1">IFERROR(INDEX(INDIRECT(Notes!$E$47),MATCH($B200,INDIRECT(Notes!$F$47),0),MATCH($B$6,INDIRECT(Notes!$G$47),0)),"- -")</f>
        <v>.</v>
      </c>
      <c r="I200" s="51" t="str">
        <f t="shared" ca="1" si="7"/>
        <v>.</v>
      </c>
      <c r="J200" s="81" t="str">
        <f t="shared" ca="1" si="8"/>
        <v>.</v>
      </c>
      <c r="K200" s="82"/>
    </row>
    <row r="201" spans="2:11" ht="18.75" x14ac:dyDescent="0.3">
      <c r="B201" s="59" t="s">
        <v>98</v>
      </c>
      <c r="C201" s="51">
        <f ca="1">IFERROR(INDEX(INDIRECT(Notes!$B$51),MATCH($B201,INDIRECT(Notes!$C$51),0),MATCH($B$6,INDIRECT(Notes!$D$51),0)),"- -")</f>
        <v>262</v>
      </c>
      <c r="D201" s="51">
        <f ca="1">IFERROR(INDEX(INDIRECT(Notes!$E$51),MATCH($B201,INDIRECT(Notes!$F$51),0),MATCH($B$6,INDIRECT(Notes!$G$51),0)),"- -")</f>
        <v>35</v>
      </c>
      <c r="E201" s="51">
        <f t="shared" ca="1" si="6"/>
        <v>1</v>
      </c>
      <c r="G201" s="51">
        <f ca="1">IFERROR(INDEX(INDIRECT(Notes!$B$47),MATCH($B201,INDIRECT(Notes!$C$47),0),MATCH($B$6,INDIRECT(Notes!$D$47),0)),"- -")</f>
        <v>264</v>
      </c>
      <c r="H201" s="51">
        <f ca="1">IFERROR(INDEX(INDIRECT(Notes!$E$47),MATCH($B201,INDIRECT(Notes!$F$47),0),MATCH($B$6,INDIRECT(Notes!$G$47),0)),"- -")</f>
        <v>33</v>
      </c>
      <c r="I201" s="51">
        <f t="shared" ca="1" si="7"/>
        <v>1</v>
      </c>
      <c r="J201" s="81">
        <f t="shared" ca="1" si="8"/>
        <v>2</v>
      </c>
      <c r="K201" s="82"/>
    </row>
    <row r="202" spans="2:11" ht="18.75" x14ac:dyDescent="0.3">
      <c r="B202" s="59" t="s">
        <v>99</v>
      </c>
      <c r="C202" s="51" t="str">
        <f ca="1">IFERROR(INDEX(INDIRECT(Notes!$B$51),MATCH($B202,INDIRECT(Notes!$C$51),0),MATCH($B$6,INDIRECT(Notes!$D$51),0)),"- -")</f>
        <v>c</v>
      </c>
      <c r="D202" s="51" t="str">
        <f ca="1">IFERROR(INDEX(INDIRECT(Notes!$E$51),MATCH($B202,INDIRECT(Notes!$F$51),0),MATCH($B$6,INDIRECT(Notes!$G$51),0)),"- -")</f>
        <v>c</v>
      </c>
      <c r="E202" s="51" t="str">
        <f t="shared" ca="1" si="6"/>
        <v/>
      </c>
      <c r="G202" s="51">
        <f ca="1">IFERROR(INDEX(INDIRECT(Notes!$B$47),MATCH($B202,INDIRECT(Notes!$C$47),0),MATCH($B$6,INDIRECT(Notes!$D$47),0)),"- -")</f>
        <v>2</v>
      </c>
      <c r="H202" s="51">
        <f ca="1">IFERROR(INDEX(INDIRECT(Notes!$E$47),MATCH($B202,INDIRECT(Notes!$F$47),0),MATCH($B$6,INDIRECT(Notes!$G$47),0)),"- -")</f>
        <v>3</v>
      </c>
      <c r="I202" s="51">
        <f t="shared" ca="1" si="7"/>
        <v>15</v>
      </c>
      <c r="J202" s="81" t="str">
        <f t="shared" ca="1" si="8"/>
        <v>.</v>
      </c>
      <c r="K202" s="82"/>
    </row>
    <row r="203" spans="2:11" ht="18.75" x14ac:dyDescent="0.3">
      <c r="B203" s="59" t="s">
        <v>100</v>
      </c>
      <c r="C203" s="51" t="str">
        <f ca="1">IFERROR(INDEX(INDIRECT(Notes!$B$51),MATCH($B203,INDIRECT(Notes!$C$51),0),MATCH($B$6,INDIRECT(Notes!$D$51),0)),"- -")</f>
        <v>.</v>
      </c>
      <c r="D203" s="51" t="str">
        <f ca="1">IFERROR(INDEX(INDIRECT(Notes!$E$51),MATCH($B203,INDIRECT(Notes!$F$51),0),MATCH($B$6,INDIRECT(Notes!$G$51),0)),"- -")</f>
        <v>.</v>
      </c>
      <c r="E203" s="51" t="str">
        <f t="shared" ca="1" si="6"/>
        <v/>
      </c>
      <c r="G203" s="51" t="str">
        <f ca="1">IFERROR(INDEX(INDIRECT(Notes!$B$47),MATCH($B203,INDIRECT(Notes!$C$47),0),MATCH($B$6,INDIRECT(Notes!$D$47),0)),"- -")</f>
        <v>.</v>
      </c>
      <c r="H203" s="51" t="str">
        <f ca="1">IFERROR(INDEX(INDIRECT(Notes!$E$47),MATCH($B203,INDIRECT(Notes!$F$47),0),MATCH($B$6,INDIRECT(Notes!$G$47),0)),"- -")</f>
        <v>.</v>
      </c>
      <c r="I203" s="51" t="str">
        <f t="shared" ca="1" si="7"/>
        <v>.</v>
      </c>
      <c r="J203" s="81" t="str">
        <f t="shared" ca="1" si="8"/>
        <v>.</v>
      </c>
      <c r="K203" s="82"/>
    </row>
    <row r="204" spans="2:11" ht="18.75" x14ac:dyDescent="0.3">
      <c r="B204" s="59" t="s">
        <v>253</v>
      </c>
      <c r="C204" s="51" t="str">
        <f ca="1">IFERROR(INDEX(INDIRECT(Notes!$B$51),MATCH($B204,INDIRECT(Notes!$C$51),0),MATCH($B$6,INDIRECT(Notes!$D$51),0)),"- -")</f>
        <v>.</v>
      </c>
      <c r="D204" s="51" t="str">
        <f ca="1">IFERROR(INDEX(INDIRECT(Notes!$E$51),MATCH($B204,INDIRECT(Notes!$F$51),0),MATCH($B$6,INDIRECT(Notes!$G$51),0)),"- -")</f>
        <v>.</v>
      </c>
      <c r="E204" s="51" t="str">
        <f t="shared" ca="1" si="6"/>
        <v/>
      </c>
      <c r="G204" s="51" t="str">
        <f ca="1">IFERROR(INDEX(INDIRECT(Notes!$B$47),MATCH($B204,INDIRECT(Notes!$C$47),0),MATCH($B$6,INDIRECT(Notes!$D$47),0)),"- -")</f>
        <v>.</v>
      </c>
      <c r="H204" s="51" t="str">
        <f ca="1">IFERROR(INDEX(INDIRECT(Notes!$E$47),MATCH($B204,INDIRECT(Notes!$F$47),0),MATCH($B$6,INDIRECT(Notes!$G$47),0)),"- -")</f>
        <v>.</v>
      </c>
      <c r="I204" s="51" t="str">
        <f t="shared" ca="1" si="7"/>
        <v>.</v>
      </c>
      <c r="J204" s="81" t="str">
        <f t="shared" ca="1" si="8"/>
        <v>.</v>
      </c>
      <c r="K204" s="82"/>
    </row>
    <row r="205" spans="2:11" ht="18.75" x14ac:dyDescent="0.3">
      <c r="B205" s="59" t="s">
        <v>102</v>
      </c>
      <c r="C205" s="51" t="str">
        <f ca="1">IFERROR(INDEX(INDIRECT(Notes!$B$51),MATCH($B205,INDIRECT(Notes!$C$51),0),MATCH($B$6,INDIRECT(Notes!$D$51),0)),"- -")</f>
        <v>.</v>
      </c>
      <c r="D205" s="51" t="str">
        <f ca="1">IFERROR(INDEX(INDIRECT(Notes!$E$51),MATCH($B205,INDIRECT(Notes!$F$51),0),MATCH($B$6,INDIRECT(Notes!$G$51),0)),"- -")</f>
        <v>.</v>
      </c>
      <c r="E205" s="51" t="str">
        <f t="shared" ca="1" si="6"/>
        <v/>
      </c>
      <c r="G205" s="51" t="str">
        <f ca="1">IFERROR(INDEX(INDIRECT(Notes!$B$47),MATCH($B205,INDIRECT(Notes!$C$47),0),MATCH($B$6,INDIRECT(Notes!$D$47),0)),"- -")</f>
        <v>.</v>
      </c>
      <c r="H205" s="51" t="str">
        <f ca="1">IFERROR(INDEX(INDIRECT(Notes!$E$47),MATCH($B205,INDIRECT(Notes!$F$47),0),MATCH($B$6,INDIRECT(Notes!$G$47),0)),"- -")</f>
        <v>.</v>
      </c>
      <c r="I205" s="51" t="str">
        <f t="shared" ca="1" si="7"/>
        <v>.</v>
      </c>
      <c r="J205" s="81" t="str">
        <f t="shared" ca="1" si="8"/>
        <v>.</v>
      </c>
      <c r="K205" s="82"/>
    </row>
    <row r="206" spans="2:11" ht="18.75" x14ac:dyDescent="0.3">
      <c r="B206" s="59" t="s">
        <v>103</v>
      </c>
      <c r="C206" s="51" t="str">
        <f ca="1">IFERROR(INDEX(INDIRECT(Notes!$B$51),MATCH($B206,INDIRECT(Notes!$C$51),0),MATCH($B$6,INDIRECT(Notes!$D$51),0)),"- -")</f>
        <v>.</v>
      </c>
      <c r="D206" s="51" t="str">
        <f ca="1">IFERROR(INDEX(INDIRECT(Notes!$E$51),MATCH($B206,INDIRECT(Notes!$F$51),0),MATCH($B$6,INDIRECT(Notes!$G$51),0)),"- -")</f>
        <v>.</v>
      </c>
      <c r="E206" s="51" t="str">
        <f t="shared" ca="1" si="6"/>
        <v/>
      </c>
      <c r="G206" s="51" t="str">
        <f ca="1">IFERROR(INDEX(INDIRECT(Notes!$B$47),MATCH($B206,INDIRECT(Notes!$C$47),0),MATCH($B$6,INDIRECT(Notes!$D$47),0)),"- -")</f>
        <v>.</v>
      </c>
      <c r="H206" s="51" t="str">
        <f ca="1">IFERROR(INDEX(INDIRECT(Notes!$E$47),MATCH($B206,INDIRECT(Notes!$F$47),0),MATCH($B$6,INDIRECT(Notes!$G$47),0)),"- -")</f>
        <v>.</v>
      </c>
      <c r="I206" s="51" t="str">
        <f t="shared" ca="1" si="7"/>
        <v>.</v>
      </c>
      <c r="J206" s="81" t="str">
        <f t="shared" ca="1" si="8"/>
        <v>.</v>
      </c>
      <c r="K206" s="82"/>
    </row>
    <row r="207" spans="2:11" ht="18.75" x14ac:dyDescent="0.3">
      <c r="B207" s="59" t="s">
        <v>254</v>
      </c>
      <c r="C207" s="51" t="str">
        <f ca="1">IFERROR(INDEX(INDIRECT(Notes!$B$51),MATCH($B207,INDIRECT(Notes!$C$51),0),MATCH($B$6,INDIRECT(Notes!$D$51),0)),"- -")</f>
        <v>.</v>
      </c>
      <c r="D207" s="51" t="str">
        <f ca="1">IFERROR(INDEX(INDIRECT(Notes!$E$51),MATCH($B207,INDIRECT(Notes!$F$51),0),MATCH($B$6,INDIRECT(Notes!$G$51),0)),"- -")</f>
        <v>.</v>
      </c>
      <c r="E207" s="51" t="str">
        <f t="shared" ca="1" si="6"/>
        <v/>
      </c>
      <c r="G207" s="51" t="str">
        <f ca="1">IFERROR(INDEX(INDIRECT(Notes!$B$47),MATCH($B207,INDIRECT(Notes!$C$47),0),MATCH($B$6,INDIRECT(Notes!$D$47),0)),"- -")</f>
        <v>.</v>
      </c>
      <c r="H207" s="51" t="str">
        <f ca="1">IFERROR(INDEX(INDIRECT(Notes!$E$47),MATCH($B207,INDIRECT(Notes!$F$47),0),MATCH($B$6,INDIRECT(Notes!$G$47),0)),"- -")</f>
        <v>.</v>
      </c>
      <c r="I207" s="51" t="str">
        <f t="shared" ca="1" si="7"/>
        <v>.</v>
      </c>
      <c r="J207" s="81" t="str">
        <f t="shared" ca="1" si="8"/>
        <v>.</v>
      </c>
      <c r="K207" s="82"/>
    </row>
    <row r="208" spans="2:11" ht="18.75" x14ac:dyDescent="0.3">
      <c r="B208" s="59" t="s">
        <v>306</v>
      </c>
      <c r="C208" s="51" t="str">
        <f ca="1">IFERROR(INDEX(INDIRECT(Notes!$B$51),MATCH($B208,INDIRECT(Notes!$C$51),0),MATCH($B$6,INDIRECT(Notes!$D$51),0)),"- -")</f>
        <v>- -</v>
      </c>
      <c r="D208" s="51" t="str">
        <f ca="1">IFERROR(INDEX(INDIRECT(Notes!$E$51),MATCH($B208,INDIRECT(Notes!$F$51),0),MATCH($B$6,INDIRECT(Notes!$G$51),0)),"- -")</f>
        <v>- -</v>
      </c>
      <c r="E208" s="51" t="str">
        <f t="shared" ca="1" si="6"/>
        <v/>
      </c>
      <c r="G208" s="51" t="str">
        <f ca="1">IFERROR(INDEX(INDIRECT(Notes!$B$47),MATCH($B208,INDIRECT(Notes!$C$47),0),MATCH($B$6,INDIRECT(Notes!$D$47),0)),"- -")</f>
        <v>- -</v>
      </c>
      <c r="H208" s="51" t="str">
        <f ca="1">IFERROR(INDEX(INDIRECT(Notes!$E$47),MATCH($B208,INDIRECT(Notes!$F$47),0),MATCH($B$6,INDIRECT(Notes!$G$47),0)),"- -")</f>
        <v>- -</v>
      </c>
      <c r="I208" s="51" t="str">
        <f t="shared" ca="1" si="7"/>
        <v>.</v>
      </c>
      <c r="J208" s="81" t="str">
        <f t="shared" ca="1" si="8"/>
        <v>.</v>
      </c>
      <c r="K208" s="82"/>
    </row>
    <row r="209" spans="2:11" ht="18.75" x14ac:dyDescent="0.3">
      <c r="B209" s="59" t="s">
        <v>255</v>
      </c>
      <c r="C209" s="51" t="str">
        <f ca="1">IFERROR(INDEX(INDIRECT(Notes!$B$51),MATCH($B209,INDIRECT(Notes!$C$51),0),MATCH($B$6,INDIRECT(Notes!$D$51),0)),"- -")</f>
        <v>.</v>
      </c>
      <c r="D209" s="51" t="str">
        <f ca="1">IFERROR(INDEX(INDIRECT(Notes!$E$51),MATCH($B209,INDIRECT(Notes!$F$51),0),MATCH($B$6,INDIRECT(Notes!$G$51),0)),"- -")</f>
        <v>.</v>
      </c>
      <c r="E209" s="51" t="str">
        <f t="shared" ref="E209:E211" ca="1" si="9">IFERROR(RANK(C209,$C$16:$C$211),"")</f>
        <v/>
      </c>
      <c r="G209" s="51" t="str">
        <f ca="1">IFERROR(INDEX(INDIRECT(Notes!$B$47),MATCH($B209,INDIRECT(Notes!$C$47),0),MATCH($B$6,INDIRECT(Notes!$D$47),0)),"- -")</f>
        <v>.</v>
      </c>
      <c r="H209" s="51" t="str">
        <f ca="1">IFERROR(INDEX(INDIRECT(Notes!$E$47),MATCH($B209,INDIRECT(Notes!$F$47),0),MATCH($B$6,INDIRECT(Notes!$G$47),0)),"- -")</f>
        <v>.</v>
      </c>
      <c r="I209" s="51" t="str">
        <f t="shared" ref="I209:I211" ca="1" si="10">IFERROR(RANK(G209,$G$16:$G$211),".")</f>
        <v>.</v>
      </c>
      <c r="J209" s="81" t="str">
        <f t="shared" ref="J209:J211" ca="1" si="11">IFERROR(G209-C209,".")</f>
        <v>.</v>
      </c>
      <c r="K209" s="82"/>
    </row>
    <row r="210" spans="2:11" ht="18.75" x14ac:dyDescent="0.3">
      <c r="B210" s="59" t="s">
        <v>104</v>
      </c>
      <c r="C210" s="51" t="str">
        <f ca="1">IFERROR(INDEX(INDIRECT(Notes!$B$51),MATCH($B210,INDIRECT(Notes!$C$51),0),MATCH($B$6,INDIRECT(Notes!$D$51),0)),"- -")</f>
        <v>.</v>
      </c>
      <c r="D210" s="51" t="str">
        <f ca="1">IFERROR(INDEX(INDIRECT(Notes!$E$51),MATCH($B210,INDIRECT(Notes!$F$51),0),MATCH($B$6,INDIRECT(Notes!$G$51),0)),"- -")</f>
        <v>.</v>
      </c>
      <c r="E210" s="51" t="str">
        <f t="shared" ca="1" si="9"/>
        <v/>
      </c>
      <c r="G210" s="51" t="str">
        <f ca="1">IFERROR(INDEX(INDIRECT(Notes!$B$47),MATCH($B210,INDIRECT(Notes!$C$47),0),MATCH($B$6,INDIRECT(Notes!$D$47),0)),"- -")</f>
        <v>c</v>
      </c>
      <c r="H210" s="51" t="str">
        <f ca="1">IFERROR(INDEX(INDIRECT(Notes!$E$47),MATCH($B210,INDIRECT(Notes!$F$47),0),MATCH($B$6,INDIRECT(Notes!$G$47),0)),"- -")</f>
        <v>c</v>
      </c>
      <c r="I210" s="51" t="str">
        <f t="shared" ca="1" si="10"/>
        <v>.</v>
      </c>
      <c r="J210" s="81" t="str">
        <f t="shared" ca="1" si="11"/>
        <v>.</v>
      </c>
      <c r="K210" s="82"/>
    </row>
    <row r="211" spans="2:11" ht="18.75" x14ac:dyDescent="0.3">
      <c r="B211" s="59" t="s">
        <v>105</v>
      </c>
      <c r="C211" s="51" t="str">
        <f ca="1">IFERROR(INDEX(INDIRECT(Notes!$B$51),MATCH($B211,INDIRECT(Notes!$C$51),0),MATCH($B$6,INDIRECT(Notes!$D$51),0)),"- -")</f>
        <v>.</v>
      </c>
      <c r="D211" s="51" t="str">
        <f ca="1">IFERROR(INDEX(INDIRECT(Notes!$E$51),MATCH($B211,INDIRECT(Notes!$F$51),0),MATCH($B$6,INDIRECT(Notes!$G$51),0)),"- -")</f>
        <v>.</v>
      </c>
      <c r="E211" s="51" t="str">
        <f t="shared" ca="1" si="9"/>
        <v/>
      </c>
      <c r="G211" s="51">
        <f ca="1">IFERROR(INDEX(INDIRECT(Notes!$B$47),MATCH($B211,INDIRECT(Notes!$C$47),0),MATCH($B$6,INDIRECT(Notes!$D$47),0)),"- -")</f>
        <v>1</v>
      </c>
      <c r="H211" s="51">
        <f ca="1">IFERROR(INDEX(INDIRECT(Notes!$E$47),MATCH($B211,INDIRECT(Notes!$F$47),0),MATCH($B$6,INDIRECT(Notes!$G$47),0)),"- -")</f>
        <v>2</v>
      </c>
      <c r="I211" s="51">
        <f t="shared" ca="1" si="10"/>
        <v>24</v>
      </c>
      <c r="J211" s="81" t="str">
        <f t="shared" ca="1" si="11"/>
        <v>.</v>
      </c>
      <c r="K211" s="82"/>
    </row>
    <row r="212" spans="2:11" ht="18.75" x14ac:dyDescent="0.3">
      <c r="B212" s="59"/>
      <c r="E212" s="51"/>
      <c r="I212" s="51"/>
    </row>
    <row r="213" spans="2:11" ht="18.75" x14ac:dyDescent="0.3">
      <c r="B213" s="59"/>
      <c r="E213" s="51"/>
      <c r="I213" s="51"/>
    </row>
    <row r="214" spans="2:11" ht="18.75" x14ac:dyDescent="0.3">
      <c r="B214" s="59"/>
      <c r="E214" s="51"/>
      <c r="I214" s="51"/>
    </row>
    <row r="215" spans="2:11" ht="18.75" x14ac:dyDescent="0.3">
      <c r="E215" s="51"/>
      <c r="I215" s="51"/>
    </row>
    <row r="216" spans="2:11" ht="18.75" x14ac:dyDescent="0.3">
      <c r="E216" s="51"/>
      <c r="I216" s="51"/>
    </row>
    <row r="217" spans="2:11" ht="18.75" x14ac:dyDescent="0.3">
      <c r="E217" s="51"/>
      <c r="I217" s="51"/>
    </row>
    <row r="218" spans="2:11" ht="18.75" x14ac:dyDescent="0.3">
      <c r="E218" s="51"/>
      <c r="I218" s="51"/>
    </row>
    <row r="219" spans="2:11" ht="18.75" x14ac:dyDescent="0.3">
      <c r="E219" s="51"/>
      <c r="I219" s="51"/>
    </row>
    <row r="220" spans="2:11" ht="18.75" x14ac:dyDescent="0.3">
      <c r="E220" s="51"/>
      <c r="I220" s="51"/>
    </row>
    <row r="221" spans="2:11" ht="18.75" x14ac:dyDescent="0.3">
      <c r="E221" s="51"/>
      <c r="I221" s="51"/>
    </row>
  </sheetData>
  <mergeCells count="199">
    <mergeCell ref="J19:K19"/>
    <mergeCell ref="J20:K20"/>
    <mergeCell ref="J21:K21"/>
    <mergeCell ref="J22:K22"/>
    <mergeCell ref="J23:K23"/>
    <mergeCell ref="J24:K24"/>
    <mergeCell ref="J15:K15"/>
    <mergeCell ref="J16:K16"/>
    <mergeCell ref="J17:K17"/>
    <mergeCell ref="J18:K18"/>
    <mergeCell ref="J32:K32"/>
    <mergeCell ref="J33:K33"/>
    <mergeCell ref="J34:K34"/>
    <mergeCell ref="J35:K35"/>
    <mergeCell ref="J36:K36"/>
    <mergeCell ref="J25:K25"/>
    <mergeCell ref="J26:K26"/>
    <mergeCell ref="J27:K27"/>
    <mergeCell ref="J28:K28"/>
    <mergeCell ref="J29:K29"/>
    <mergeCell ref="J30:K30"/>
    <mergeCell ref="E5:F5"/>
    <mergeCell ref="J12:K14"/>
    <mergeCell ref="J55:K55"/>
    <mergeCell ref="J56:K56"/>
    <mergeCell ref="J57:K57"/>
    <mergeCell ref="J49:K49"/>
    <mergeCell ref="J50:K50"/>
    <mergeCell ref="J51:K51"/>
    <mergeCell ref="J52:K52"/>
    <mergeCell ref="J53:K53"/>
    <mergeCell ref="J54:K54"/>
    <mergeCell ref="J43:K43"/>
    <mergeCell ref="J44:K44"/>
    <mergeCell ref="J45:K45"/>
    <mergeCell ref="J46:K46"/>
    <mergeCell ref="J47:K47"/>
    <mergeCell ref="J48:K48"/>
    <mergeCell ref="J37:K37"/>
    <mergeCell ref="J38:K38"/>
    <mergeCell ref="J39:K39"/>
    <mergeCell ref="J40:K40"/>
    <mergeCell ref="J41:K41"/>
    <mergeCell ref="J42:K42"/>
    <mergeCell ref="J31:K31"/>
    <mergeCell ref="J64:K64"/>
    <mergeCell ref="J65:K65"/>
    <mergeCell ref="J66:K66"/>
    <mergeCell ref="J67:K67"/>
    <mergeCell ref="J68:K68"/>
    <mergeCell ref="J69:K69"/>
    <mergeCell ref="J58:K58"/>
    <mergeCell ref="J59:K59"/>
    <mergeCell ref="J60:K60"/>
    <mergeCell ref="J61:K61"/>
    <mergeCell ref="J62:K62"/>
    <mergeCell ref="J63:K63"/>
    <mergeCell ref="J76:K76"/>
    <mergeCell ref="J77:K77"/>
    <mergeCell ref="J78:K78"/>
    <mergeCell ref="J79:K79"/>
    <mergeCell ref="J80:K80"/>
    <mergeCell ref="J81:K81"/>
    <mergeCell ref="J70:K70"/>
    <mergeCell ref="J71:K71"/>
    <mergeCell ref="J72:K72"/>
    <mergeCell ref="J73:K73"/>
    <mergeCell ref="J74:K74"/>
    <mergeCell ref="J75:K75"/>
    <mergeCell ref="J88:K88"/>
    <mergeCell ref="J89:K89"/>
    <mergeCell ref="J90:K90"/>
    <mergeCell ref="J91:K91"/>
    <mergeCell ref="J92:K92"/>
    <mergeCell ref="J93:K93"/>
    <mergeCell ref="J82:K82"/>
    <mergeCell ref="J83:K83"/>
    <mergeCell ref="J84:K84"/>
    <mergeCell ref="J85:K85"/>
    <mergeCell ref="J86:K86"/>
    <mergeCell ref="J87:K87"/>
    <mergeCell ref="J100:K100"/>
    <mergeCell ref="J101:K101"/>
    <mergeCell ref="J102:K102"/>
    <mergeCell ref="J103:K103"/>
    <mergeCell ref="J104:K104"/>
    <mergeCell ref="J105:K105"/>
    <mergeCell ref="J94:K94"/>
    <mergeCell ref="J95:K95"/>
    <mergeCell ref="J96:K96"/>
    <mergeCell ref="J97:K97"/>
    <mergeCell ref="J98:K98"/>
    <mergeCell ref="J99:K99"/>
    <mergeCell ref="J112:K112"/>
    <mergeCell ref="J113:K113"/>
    <mergeCell ref="J114:K114"/>
    <mergeCell ref="J115:K115"/>
    <mergeCell ref="J116:K116"/>
    <mergeCell ref="J117:K117"/>
    <mergeCell ref="J106:K106"/>
    <mergeCell ref="J107:K107"/>
    <mergeCell ref="J108:K108"/>
    <mergeCell ref="J109:K109"/>
    <mergeCell ref="J110:K110"/>
    <mergeCell ref="J111:K111"/>
    <mergeCell ref="J124:K124"/>
    <mergeCell ref="J125:K125"/>
    <mergeCell ref="J126:K126"/>
    <mergeCell ref="J127:K127"/>
    <mergeCell ref="J128:K128"/>
    <mergeCell ref="J129:K129"/>
    <mergeCell ref="J118:K118"/>
    <mergeCell ref="J119:K119"/>
    <mergeCell ref="J120:K120"/>
    <mergeCell ref="J121:K121"/>
    <mergeCell ref="J122:K122"/>
    <mergeCell ref="J123:K123"/>
    <mergeCell ref="J136:K136"/>
    <mergeCell ref="J137:K137"/>
    <mergeCell ref="J138:K138"/>
    <mergeCell ref="J139:K139"/>
    <mergeCell ref="J140:K140"/>
    <mergeCell ref="J141:K141"/>
    <mergeCell ref="J130:K130"/>
    <mergeCell ref="J131:K131"/>
    <mergeCell ref="J132:K132"/>
    <mergeCell ref="J133:K133"/>
    <mergeCell ref="J134:K134"/>
    <mergeCell ref="J135:K135"/>
    <mergeCell ref="J148:K148"/>
    <mergeCell ref="J149:K149"/>
    <mergeCell ref="J150:K150"/>
    <mergeCell ref="J151:K151"/>
    <mergeCell ref="J152:K152"/>
    <mergeCell ref="J153:K153"/>
    <mergeCell ref="J142:K142"/>
    <mergeCell ref="J143:K143"/>
    <mergeCell ref="J144:K144"/>
    <mergeCell ref="J145:K145"/>
    <mergeCell ref="J146:K146"/>
    <mergeCell ref="J147:K147"/>
    <mergeCell ref="J160:K160"/>
    <mergeCell ref="J161:K161"/>
    <mergeCell ref="J162:K162"/>
    <mergeCell ref="J163:K163"/>
    <mergeCell ref="J164:K164"/>
    <mergeCell ref="J165:K165"/>
    <mergeCell ref="J154:K154"/>
    <mergeCell ref="J155:K155"/>
    <mergeCell ref="J156:K156"/>
    <mergeCell ref="J157:K157"/>
    <mergeCell ref="J158:K158"/>
    <mergeCell ref="J159:K159"/>
    <mergeCell ref="J172:K172"/>
    <mergeCell ref="J173:K173"/>
    <mergeCell ref="J174:K174"/>
    <mergeCell ref="J175:K175"/>
    <mergeCell ref="J176:K176"/>
    <mergeCell ref="J177:K177"/>
    <mergeCell ref="J166:K166"/>
    <mergeCell ref="J167:K167"/>
    <mergeCell ref="J168:K168"/>
    <mergeCell ref="J169:K169"/>
    <mergeCell ref="J170:K170"/>
    <mergeCell ref="J171:K171"/>
    <mergeCell ref="J184:K184"/>
    <mergeCell ref="J185:K185"/>
    <mergeCell ref="J186:K186"/>
    <mergeCell ref="J187:K187"/>
    <mergeCell ref="J188:K188"/>
    <mergeCell ref="J189:K189"/>
    <mergeCell ref="J178:K178"/>
    <mergeCell ref="J179:K179"/>
    <mergeCell ref="J180:K180"/>
    <mergeCell ref="J181:K181"/>
    <mergeCell ref="J182:K182"/>
    <mergeCell ref="J183:K183"/>
    <mergeCell ref="J196:K196"/>
    <mergeCell ref="J197:K197"/>
    <mergeCell ref="J198:K198"/>
    <mergeCell ref="J199:K199"/>
    <mergeCell ref="J200:K200"/>
    <mergeCell ref="J201:K201"/>
    <mergeCell ref="J190:K190"/>
    <mergeCell ref="J191:K191"/>
    <mergeCell ref="J192:K192"/>
    <mergeCell ref="J193:K193"/>
    <mergeCell ref="J194:K194"/>
    <mergeCell ref="J195:K195"/>
    <mergeCell ref="J208:K208"/>
    <mergeCell ref="J209:K209"/>
    <mergeCell ref="J210:K210"/>
    <mergeCell ref="J211:K211"/>
    <mergeCell ref="J202:K202"/>
    <mergeCell ref="J203:K203"/>
    <mergeCell ref="J204:K204"/>
    <mergeCell ref="J205:K205"/>
    <mergeCell ref="J206:K206"/>
    <mergeCell ref="J207:K207"/>
  </mergeCells>
  <conditionalFormatting sqref="E84">
    <cfRule type="cellIs" dxfId="217" priority="481" operator="between">
      <formula>1</formula>
      <formula>5</formula>
    </cfRule>
  </conditionalFormatting>
  <conditionalFormatting sqref="I213">
    <cfRule type="cellIs" dxfId="216" priority="10" operator="between">
      <formula>1</formula>
      <formula>5</formula>
    </cfRule>
  </conditionalFormatting>
  <conditionalFormatting sqref="I215">
    <cfRule type="cellIs" dxfId="215" priority="8" operator="between">
      <formula>1</formula>
      <formula>5</formula>
    </cfRule>
  </conditionalFormatting>
  <conditionalFormatting sqref="I217">
    <cfRule type="cellIs" dxfId="214" priority="6" operator="between">
      <formula>1</formula>
      <formula>5</formula>
    </cfRule>
  </conditionalFormatting>
  <conditionalFormatting sqref="I219">
    <cfRule type="cellIs" dxfId="213" priority="4" operator="between">
      <formula>1</formula>
      <formula>5</formula>
    </cfRule>
  </conditionalFormatting>
  <conditionalFormatting sqref="I221">
    <cfRule type="cellIs" dxfId="212" priority="2" operator="between">
      <formula>1</formula>
      <formula>5</formula>
    </cfRule>
  </conditionalFormatting>
  <conditionalFormatting sqref="E16">
    <cfRule type="cellIs" dxfId="211" priority="413" operator="between">
      <formula>1</formula>
      <formula>5</formula>
    </cfRule>
  </conditionalFormatting>
  <conditionalFormatting sqref="E17">
    <cfRule type="cellIs" dxfId="210" priority="412" operator="between">
      <formula>1</formula>
      <formula>5</formula>
    </cfRule>
  </conditionalFormatting>
  <conditionalFormatting sqref="E18">
    <cfRule type="cellIs" dxfId="209" priority="411" operator="between">
      <formula>1</formula>
      <formula>5</formula>
    </cfRule>
  </conditionalFormatting>
  <conditionalFormatting sqref="E19">
    <cfRule type="cellIs" dxfId="208" priority="410" operator="between">
      <formula>1</formula>
      <formula>5</formula>
    </cfRule>
  </conditionalFormatting>
  <conditionalFormatting sqref="E20">
    <cfRule type="cellIs" dxfId="207" priority="409" operator="between">
      <formula>1</formula>
      <formula>5</formula>
    </cfRule>
  </conditionalFormatting>
  <conditionalFormatting sqref="E21">
    <cfRule type="cellIs" dxfId="206" priority="408" operator="between">
      <formula>1</formula>
      <formula>5</formula>
    </cfRule>
  </conditionalFormatting>
  <conditionalFormatting sqref="E22">
    <cfRule type="cellIs" dxfId="205" priority="407" operator="between">
      <formula>1</formula>
      <formula>5</formula>
    </cfRule>
  </conditionalFormatting>
  <conditionalFormatting sqref="E23">
    <cfRule type="cellIs" dxfId="204" priority="406" operator="between">
      <formula>1</formula>
      <formula>5</formula>
    </cfRule>
  </conditionalFormatting>
  <conditionalFormatting sqref="E24">
    <cfRule type="cellIs" dxfId="203" priority="405" operator="between">
      <formula>1</formula>
      <formula>5</formula>
    </cfRule>
  </conditionalFormatting>
  <conditionalFormatting sqref="E25">
    <cfRule type="cellIs" dxfId="202" priority="404" operator="between">
      <formula>1</formula>
      <formula>5</formula>
    </cfRule>
  </conditionalFormatting>
  <conditionalFormatting sqref="E26">
    <cfRule type="cellIs" dxfId="201" priority="403" operator="between">
      <formula>1</formula>
      <formula>5</formula>
    </cfRule>
  </conditionalFormatting>
  <conditionalFormatting sqref="E27">
    <cfRule type="cellIs" dxfId="200" priority="402" operator="between">
      <formula>1</formula>
      <formula>5</formula>
    </cfRule>
  </conditionalFormatting>
  <conditionalFormatting sqref="E28">
    <cfRule type="cellIs" dxfId="199" priority="401" operator="between">
      <formula>1</formula>
      <formula>5</formula>
    </cfRule>
  </conditionalFormatting>
  <conditionalFormatting sqref="E29">
    <cfRule type="cellIs" dxfId="198" priority="400" operator="between">
      <formula>1</formula>
      <formula>5</formula>
    </cfRule>
  </conditionalFormatting>
  <conditionalFormatting sqref="E30">
    <cfRule type="cellIs" dxfId="197" priority="399" operator="between">
      <formula>1</formula>
      <formula>5</formula>
    </cfRule>
  </conditionalFormatting>
  <conditionalFormatting sqref="E31">
    <cfRule type="cellIs" dxfId="196" priority="398" operator="between">
      <formula>1</formula>
      <formula>5</formula>
    </cfRule>
  </conditionalFormatting>
  <conditionalFormatting sqref="E32">
    <cfRule type="cellIs" dxfId="195" priority="397" operator="between">
      <formula>1</formula>
      <formula>5</formula>
    </cfRule>
  </conditionalFormatting>
  <conditionalFormatting sqref="E33">
    <cfRule type="cellIs" dxfId="194" priority="396" operator="between">
      <formula>1</formula>
      <formula>5</formula>
    </cfRule>
  </conditionalFormatting>
  <conditionalFormatting sqref="E34">
    <cfRule type="cellIs" dxfId="193" priority="395" operator="between">
      <formula>1</formula>
      <formula>5</formula>
    </cfRule>
  </conditionalFormatting>
  <conditionalFormatting sqref="E35">
    <cfRule type="cellIs" dxfId="192" priority="394" operator="between">
      <formula>1</formula>
      <formula>5</formula>
    </cfRule>
  </conditionalFormatting>
  <conditionalFormatting sqref="E36">
    <cfRule type="cellIs" dxfId="191" priority="393" operator="between">
      <formula>1</formula>
      <formula>5</formula>
    </cfRule>
  </conditionalFormatting>
  <conditionalFormatting sqref="E37">
    <cfRule type="cellIs" dxfId="190" priority="392" operator="between">
      <formula>1</formula>
      <formula>5</formula>
    </cfRule>
  </conditionalFormatting>
  <conditionalFormatting sqref="E38">
    <cfRule type="cellIs" dxfId="189" priority="391" operator="between">
      <formula>1</formula>
      <formula>5</formula>
    </cfRule>
  </conditionalFormatting>
  <conditionalFormatting sqref="E39">
    <cfRule type="cellIs" dxfId="188" priority="390" operator="between">
      <formula>1</formula>
      <formula>5</formula>
    </cfRule>
  </conditionalFormatting>
  <conditionalFormatting sqref="E40">
    <cfRule type="cellIs" dxfId="187" priority="389" operator="between">
      <formula>1</formula>
      <formula>5</formula>
    </cfRule>
  </conditionalFormatting>
  <conditionalFormatting sqref="E41">
    <cfRule type="cellIs" dxfId="186" priority="388" operator="between">
      <formula>1</formula>
      <formula>5</formula>
    </cfRule>
  </conditionalFormatting>
  <conditionalFormatting sqref="E42">
    <cfRule type="cellIs" dxfId="185" priority="387" operator="between">
      <formula>1</formula>
      <formula>5</formula>
    </cfRule>
  </conditionalFormatting>
  <conditionalFormatting sqref="E43">
    <cfRule type="cellIs" dxfId="184" priority="386" operator="between">
      <formula>1</formula>
      <formula>5</formula>
    </cfRule>
  </conditionalFormatting>
  <conditionalFormatting sqref="E44">
    <cfRule type="cellIs" dxfId="183" priority="385" operator="between">
      <formula>1</formula>
      <formula>5</formula>
    </cfRule>
  </conditionalFormatting>
  <conditionalFormatting sqref="E45">
    <cfRule type="cellIs" dxfId="182" priority="384" operator="between">
      <formula>1</formula>
      <formula>5</formula>
    </cfRule>
  </conditionalFormatting>
  <conditionalFormatting sqref="E46">
    <cfRule type="cellIs" dxfId="181" priority="383" operator="between">
      <formula>1</formula>
      <formula>5</formula>
    </cfRule>
  </conditionalFormatting>
  <conditionalFormatting sqref="E47">
    <cfRule type="cellIs" dxfId="180" priority="382" operator="between">
      <formula>1</formula>
      <formula>5</formula>
    </cfRule>
  </conditionalFormatting>
  <conditionalFormatting sqref="E48">
    <cfRule type="cellIs" dxfId="179" priority="381" operator="between">
      <formula>1</formula>
      <formula>5</formula>
    </cfRule>
  </conditionalFormatting>
  <conditionalFormatting sqref="E49">
    <cfRule type="cellIs" dxfId="178" priority="380" operator="between">
      <formula>1</formula>
      <formula>5</formula>
    </cfRule>
  </conditionalFormatting>
  <conditionalFormatting sqref="E50">
    <cfRule type="cellIs" dxfId="177" priority="379" operator="between">
      <formula>1</formula>
      <formula>5</formula>
    </cfRule>
  </conditionalFormatting>
  <conditionalFormatting sqref="E51">
    <cfRule type="cellIs" dxfId="176" priority="378" operator="between">
      <formula>1</formula>
      <formula>5</formula>
    </cfRule>
  </conditionalFormatting>
  <conditionalFormatting sqref="E52">
    <cfRule type="cellIs" dxfId="175" priority="377" operator="between">
      <formula>1</formula>
      <formula>5</formula>
    </cfRule>
  </conditionalFormatting>
  <conditionalFormatting sqref="E53">
    <cfRule type="cellIs" dxfId="174" priority="376" operator="between">
      <formula>1</formula>
      <formula>5</formula>
    </cfRule>
  </conditionalFormatting>
  <conditionalFormatting sqref="E54">
    <cfRule type="cellIs" dxfId="173" priority="375" operator="between">
      <formula>1</formula>
      <formula>5</formula>
    </cfRule>
  </conditionalFormatting>
  <conditionalFormatting sqref="E55">
    <cfRule type="cellIs" dxfId="172" priority="374" operator="between">
      <formula>1</formula>
      <formula>5</formula>
    </cfRule>
  </conditionalFormatting>
  <conditionalFormatting sqref="E56">
    <cfRule type="cellIs" dxfId="171" priority="373" operator="between">
      <formula>1</formula>
      <formula>5</formula>
    </cfRule>
  </conditionalFormatting>
  <conditionalFormatting sqref="E57">
    <cfRule type="cellIs" dxfId="170" priority="372" operator="between">
      <formula>1</formula>
      <formula>5</formula>
    </cfRule>
  </conditionalFormatting>
  <conditionalFormatting sqref="E58">
    <cfRule type="cellIs" dxfId="169" priority="371" operator="between">
      <formula>1</formula>
      <formula>5</formula>
    </cfRule>
  </conditionalFormatting>
  <conditionalFormatting sqref="E59">
    <cfRule type="cellIs" dxfId="168" priority="370" operator="between">
      <formula>1</formula>
      <formula>5</formula>
    </cfRule>
  </conditionalFormatting>
  <conditionalFormatting sqref="E60">
    <cfRule type="cellIs" dxfId="167" priority="369" operator="between">
      <formula>1</formula>
      <formula>5</formula>
    </cfRule>
  </conditionalFormatting>
  <conditionalFormatting sqref="E61">
    <cfRule type="cellIs" dxfId="166" priority="368" operator="between">
      <formula>1</formula>
      <formula>5</formula>
    </cfRule>
  </conditionalFormatting>
  <conditionalFormatting sqref="E62">
    <cfRule type="cellIs" dxfId="165" priority="367" operator="between">
      <formula>1</formula>
      <formula>5</formula>
    </cfRule>
  </conditionalFormatting>
  <conditionalFormatting sqref="E63">
    <cfRule type="cellIs" dxfId="164" priority="366" operator="between">
      <formula>1</formula>
      <formula>5</formula>
    </cfRule>
  </conditionalFormatting>
  <conditionalFormatting sqref="E64">
    <cfRule type="cellIs" dxfId="163" priority="365" operator="between">
      <formula>1</formula>
      <formula>5</formula>
    </cfRule>
  </conditionalFormatting>
  <conditionalFormatting sqref="E65">
    <cfRule type="cellIs" dxfId="162" priority="364" operator="between">
      <formula>1</formula>
      <formula>5</formula>
    </cfRule>
  </conditionalFormatting>
  <conditionalFormatting sqref="E66">
    <cfRule type="cellIs" dxfId="161" priority="363" operator="between">
      <formula>1</formula>
      <formula>5</formula>
    </cfRule>
  </conditionalFormatting>
  <conditionalFormatting sqref="E67">
    <cfRule type="cellIs" dxfId="160" priority="362" operator="between">
      <formula>1</formula>
      <formula>5</formula>
    </cfRule>
  </conditionalFormatting>
  <conditionalFormatting sqref="E68">
    <cfRule type="cellIs" dxfId="159" priority="361" operator="between">
      <formula>1</formula>
      <formula>5</formula>
    </cfRule>
  </conditionalFormatting>
  <conditionalFormatting sqref="E69">
    <cfRule type="cellIs" dxfId="158" priority="360" operator="between">
      <formula>1</formula>
      <formula>5</formula>
    </cfRule>
  </conditionalFormatting>
  <conditionalFormatting sqref="E70">
    <cfRule type="cellIs" dxfId="157" priority="359" operator="between">
      <formula>1</formula>
      <formula>5</formula>
    </cfRule>
  </conditionalFormatting>
  <conditionalFormatting sqref="E71">
    <cfRule type="cellIs" dxfId="156" priority="358" operator="between">
      <formula>1</formula>
      <formula>5</formula>
    </cfRule>
  </conditionalFormatting>
  <conditionalFormatting sqref="E72">
    <cfRule type="cellIs" dxfId="155" priority="357" operator="between">
      <formula>1</formula>
      <formula>5</formula>
    </cfRule>
  </conditionalFormatting>
  <conditionalFormatting sqref="E73">
    <cfRule type="cellIs" dxfId="154" priority="356" operator="between">
      <formula>1</formula>
      <formula>5</formula>
    </cfRule>
  </conditionalFormatting>
  <conditionalFormatting sqref="E74">
    <cfRule type="cellIs" dxfId="153" priority="355" operator="between">
      <formula>1</formula>
      <formula>5</formula>
    </cfRule>
  </conditionalFormatting>
  <conditionalFormatting sqref="E75">
    <cfRule type="cellIs" dxfId="152" priority="354" operator="between">
      <formula>1</formula>
      <formula>5</formula>
    </cfRule>
  </conditionalFormatting>
  <conditionalFormatting sqref="E76">
    <cfRule type="cellIs" dxfId="151" priority="353" operator="between">
      <formula>1</formula>
      <formula>5</formula>
    </cfRule>
  </conditionalFormatting>
  <conditionalFormatting sqref="E77">
    <cfRule type="cellIs" dxfId="150" priority="352" operator="between">
      <formula>1</formula>
      <formula>5</formula>
    </cfRule>
  </conditionalFormatting>
  <conditionalFormatting sqref="E78">
    <cfRule type="cellIs" dxfId="149" priority="351" operator="between">
      <formula>1</formula>
      <formula>5</formula>
    </cfRule>
  </conditionalFormatting>
  <conditionalFormatting sqref="E79">
    <cfRule type="cellIs" dxfId="148" priority="350" operator="between">
      <formula>1</formula>
      <formula>5</formula>
    </cfRule>
  </conditionalFormatting>
  <conditionalFormatting sqref="E80">
    <cfRule type="cellIs" dxfId="147" priority="349" operator="between">
      <formula>1</formula>
      <formula>5</formula>
    </cfRule>
  </conditionalFormatting>
  <conditionalFormatting sqref="E81">
    <cfRule type="cellIs" dxfId="146" priority="348" operator="between">
      <formula>1</formula>
      <formula>5</formula>
    </cfRule>
  </conditionalFormatting>
  <conditionalFormatting sqref="E82">
    <cfRule type="cellIs" dxfId="145" priority="347" operator="between">
      <formula>1</formula>
      <formula>5</formula>
    </cfRule>
  </conditionalFormatting>
  <conditionalFormatting sqref="E83">
    <cfRule type="cellIs" dxfId="144" priority="346" operator="between">
      <formula>1</formula>
      <formula>5</formula>
    </cfRule>
  </conditionalFormatting>
  <conditionalFormatting sqref="E85">
    <cfRule type="cellIs" dxfId="143" priority="345" operator="between">
      <formula>1</formula>
      <formula>5</formula>
    </cfRule>
  </conditionalFormatting>
  <conditionalFormatting sqref="E86">
    <cfRule type="cellIs" dxfId="142" priority="344" operator="between">
      <formula>1</formula>
      <formula>5</formula>
    </cfRule>
  </conditionalFormatting>
  <conditionalFormatting sqref="E87">
    <cfRule type="cellIs" dxfId="141" priority="343" operator="between">
      <formula>1</formula>
      <formula>5</formula>
    </cfRule>
  </conditionalFormatting>
  <conditionalFormatting sqref="E88">
    <cfRule type="cellIs" dxfId="140" priority="342" operator="between">
      <formula>1</formula>
      <formula>5</formula>
    </cfRule>
  </conditionalFormatting>
  <conditionalFormatting sqref="E89">
    <cfRule type="cellIs" dxfId="139" priority="341" operator="between">
      <formula>1</formula>
      <formula>5</formula>
    </cfRule>
  </conditionalFormatting>
  <conditionalFormatting sqref="E90">
    <cfRule type="cellIs" dxfId="138" priority="340" operator="between">
      <formula>1</formula>
      <formula>5</formula>
    </cfRule>
  </conditionalFormatting>
  <conditionalFormatting sqref="E91">
    <cfRule type="cellIs" dxfId="137" priority="339" operator="between">
      <formula>1</formula>
      <formula>5</formula>
    </cfRule>
  </conditionalFormatting>
  <conditionalFormatting sqref="E92">
    <cfRule type="cellIs" dxfId="136" priority="338" operator="between">
      <formula>1</formula>
      <formula>5</formula>
    </cfRule>
  </conditionalFormatting>
  <conditionalFormatting sqref="E93">
    <cfRule type="cellIs" dxfId="135" priority="337" operator="between">
      <formula>1</formula>
      <formula>5</formula>
    </cfRule>
  </conditionalFormatting>
  <conditionalFormatting sqref="E94">
    <cfRule type="cellIs" dxfId="134" priority="336" operator="between">
      <formula>1</formula>
      <formula>5</formula>
    </cfRule>
  </conditionalFormatting>
  <conditionalFormatting sqref="E95">
    <cfRule type="cellIs" dxfId="133" priority="335" operator="between">
      <formula>1</formula>
      <formula>5</formula>
    </cfRule>
  </conditionalFormatting>
  <conditionalFormatting sqref="E96">
    <cfRule type="cellIs" dxfId="132" priority="334" operator="between">
      <formula>1</formula>
      <formula>5</formula>
    </cfRule>
  </conditionalFormatting>
  <conditionalFormatting sqref="E97">
    <cfRule type="cellIs" dxfId="131" priority="333" operator="between">
      <formula>1</formula>
      <formula>5</formula>
    </cfRule>
  </conditionalFormatting>
  <conditionalFormatting sqref="E98">
    <cfRule type="cellIs" dxfId="130" priority="332" operator="between">
      <formula>1</formula>
      <formula>5</formula>
    </cfRule>
  </conditionalFormatting>
  <conditionalFormatting sqref="E99">
    <cfRule type="cellIs" dxfId="129" priority="331" operator="between">
      <formula>1</formula>
      <formula>5</formula>
    </cfRule>
  </conditionalFormatting>
  <conditionalFormatting sqref="E100">
    <cfRule type="cellIs" dxfId="128" priority="330" operator="between">
      <formula>1</formula>
      <formula>5</formula>
    </cfRule>
  </conditionalFormatting>
  <conditionalFormatting sqref="E101">
    <cfRule type="cellIs" dxfId="127" priority="329" operator="between">
      <formula>1</formula>
      <formula>5</formula>
    </cfRule>
  </conditionalFormatting>
  <conditionalFormatting sqref="E102">
    <cfRule type="cellIs" dxfId="126" priority="328" operator="between">
      <formula>1</formula>
      <formula>5</formula>
    </cfRule>
  </conditionalFormatting>
  <conditionalFormatting sqref="E103">
    <cfRule type="cellIs" dxfId="125" priority="327" operator="between">
      <formula>1</formula>
      <formula>5</formula>
    </cfRule>
  </conditionalFormatting>
  <conditionalFormatting sqref="E104">
    <cfRule type="cellIs" dxfId="124" priority="326" operator="between">
      <formula>1</formula>
      <formula>5</formula>
    </cfRule>
  </conditionalFormatting>
  <conditionalFormatting sqref="E105">
    <cfRule type="cellIs" dxfId="123" priority="325" operator="between">
      <formula>1</formula>
      <formula>5</formula>
    </cfRule>
  </conditionalFormatting>
  <conditionalFormatting sqref="E106">
    <cfRule type="cellIs" dxfId="122" priority="324" operator="between">
      <formula>1</formula>
      <formula>5</formula>
    </cfRule>
  </conditionalFormatting>
  <conditionalFormatting sqref="E107">
    <cfRule type="cellIs" dxfId="121" priority="323" operator="between">
      <formula>1</formula>
      <formula>5</formula>
    </cfRule>
  </conditionalFormatting>
  <conditionalFormatting sqref="E108">
    <cfRule type="cellIs" dxfId="120" priority="322" operator="between">
      <formula>1</formula>
      <formula>5</formula>
    </cfRule>
  </conditionalFormatting>
  <conditionalFormatting sqref="E109">
    <cfRule type="cellIs" dxfId="119" priority="321" operator="between">
      <formula>1</formula>
      <formula>5</formula>
    </cfRule>
  </conditionalFormatting>
  <conditionalFormatting sqref="E110">
    <cfRule type="cellIs" dxfId="118" priority="320" operator="between">
      <formula>1</formula>
      <formula>5</formula>
    </cfRule>
  </conditionalFormatting>
  <conditionalFormatting sqref="E111">
    <cfRule type="cellIs" dxfId="117" priority="319" operator="between">
      <formula>1</formula>
      <formula>5</formula>
    </cfRule>
  </conditionalFormatting>
  <conditionalFormatting sqref="E112">
    <cfRule type="cellIs" dxfId="116" priority="318" operator="between">
      <formula>1</formula>
      <formula>5</formula>
    </cfRule>
  </conditionalFormatting>
  <conditionalFormatting sqref="E113">
    <cfRule type="cellIs" dxfId="115" priority="317" operator="between">
      <formula>1</formula>
      <formula>5</formula>
    </cfRule>
  </conditionalFormatting>
  <conditionalFormatting sqref="E114">
    <cfRule type="cellIs" dxfId="114" priority="316" operator="between">
      <formula>1</formula>
      <formula>5</formula>
    </cfRule>
  </conditionalFormatting>
  <conditionalFormatting sqref="E115">
    <cfRule type="cellIs" dxfId="113" priority="315" operator="between">
      <formula>1</formula>
      <formula>5</formula>
    </cfRule>
  </conditionalFormatting>
  <conditionalFormatting sqref="E116">
    <cfRule type="cellIs" dxfId="112" priority="314" operator="between">
      <formula>1</formula>
      <formula>5</formula>
    </cfRule>
  </conditionalFormatting>
  <conditionalFormatting sqref="E117">
    <cfRule type="cellIs" dxfId="111" priority="313" operator="between">
      <formula>1</formula>
      <formula>5</formula>
    </cfRule>
  </conditionalFormatting>
  <conditionalFormatting sqref="E118">
    <cfRule type="cellIs" dxfId="110" priority="312" operator="between">
      <formula>1</formula>
      <formula>5</formula>
    </cfRule>
  </conditionalFormatting>
  <conditionalFormatting sqref="E119">
    <cfRule type="cellIs" dxfId="109" priority="311" operator="between">
      <formula>1</formula>
      <formula>5</formula>
    </cfRule>
  </conditionalFormatting>
  <conditionalFormatting sqref="E120">
    <cfRule type="cellIs" dxfId="108" priority="310" operator="between">
      <formula>1</formula>
      <formula>5</formula>
    </cfRule>
  </conditionalFormatting>
  <conditionalFormatting sqref="E121">
    <cfRule type="cellIs" dxfId="107" priority="309" operator="between">
      <formula>1</formula>
      <formula>5</formula>
    </cfRule>
  </conditionalFormatting>
  <conditionalFormatting sqref="E122">
    <cfRule type="cellIs" dxfId="106" priority="308" operator="between">
      <formula>1</formula>
      <formula>5</formula>
    </cfRule>
  </conditionalFormatting>
  <conditionalFormatting sqref="E123">
    <cfRule type="cellIs" dxfId="105" priority="307" operator="between">
      <formula>1</formula>
      <formula>5</formula>
    </cfRule>
  </conditionalFormatting>
  <conditionalFormatting sqref="E124">
    <cfRule type="cellIs" dxfId="104" priority="306" operator="between">
      <formula>1</formula>
      <formula>5</formula>
    </cfRule>
  </conditionalFormatting>
  <conditionalFormatting sqref="E125">
    <cfRule type="cellIs" dxfId="103" priority="305" operator="between">
      <formula>1</formula>
      <formula>5</formula>
    </cfRule>
  </conditionalFormatting>
  <conditionalFormatting sqref="E126">
    <cfRule type="cellIs" dxfId="102" priority="304" operator="between">
      <formula>1</formula>
      <formula>5</formula>
    </cfRule>
  </conditionalFormatting>
  <conditionalFormatting sqref="E127">
    <cfRule type="cellIs" dxfId="101" priority="303" operator="between">
      <formula>1</formula>
      <formula>5</formula>
    </cfRule>
  </conditionalFormatting>
  <conditionalFormatting sqref="E128">
    <cfRule type="cellIs" dxfId="100" priority="302" operator="between">
      <formula>1</formula>
      <formula>5</formula>
    </cfRule>
  </conditionalFormatting>
  <conditionalFormatting sqref="E129">
    <cfRule type="cellIs" dxfId="99" priority="301" operator="between">
      <formula>1</formula>
      <formula>5</formula>
    </cfRule>
  </conditionalFormatting>
  <conditionalFormatting sqref="E130">
    <cfRule type="cellIs" dxfId="98" priority="300" operator="between">
      <formula>1</formula>
      <formula>5</formula>
    </cfRule>
  </conditionalFormatting>
  <conditionalFormatting sqref="E131">
    <cfRule type="cellIs" dxfId="97" priority="299" operator="between">
      <formula>1</formula>
      <formula>5</formula>
    </cfRule>
  </conditionalFormatting>
  <conditionalFormatting sqref="E132">
    <cfRule type="cellIs" dxfId="96" priority="298" operator="between">
      <formula>1</formula>
      <formula>5</formula>
    </cfRule>
  </conditionalFormatting>
  <conditionalFormatting sqref="E133">
    <cfRule type="cellIs" dxfId="95" priority="297" operator="between">
      <formula>1</formula>
      <formula>5</formula>
    </cfRule>
  </conditionalFormatting>
  <conditionalFormatting sqref="E134">
    <cfRule type="cellIs" dxfId="94" priority="296" operator="between">
      <formula>1</formula>
      <formula>5</formula>
    </cfRule>
  </conditionalFormatting>
  <conditionalFormatting sqref="E135">
    <cfRule type="cellIs" dxfId="93" priority="295" operator="between">
      <formula>1</formula>
      <formula>5</formula>
    </cfRule>
  </conditionalFormatting>
  <conditionalFormatting sqref="E136">
    <cfRule type="cellIs" dxfId="92" priority="294" operator="between">
      <formula>1</formula>
      <formula>5</formula>
    </cfRule>
  </conditionalFormatting>
  <conditionalFormatting sqref="E137">
    <cfRule type="cellIs" dxfId="91" priority="293" operator="between">
      <formula>1</formula>
      <formula>5</formula>
    </cfRule>
  </conditionalFormatting>
  <conditionalFormatting sqref="E138">
    <cfRule type="cellIs" dxfId="90" priority="292" operator="between">
      <formula>1</formula>
      <formula>5</formula>
    </cfRule>
  </conditionalFormatting>
  <conditionalFormatting sqref="E139">
    <cfRule type="cellIs" dxfId="89" priority="291" operator="between">
      <formula>1</formula>
      <formula>5</formula>
    </cfRule>
  </conditionalFormatting>
  <conditionalFormatting sqref="E140">
    <cfRule type="cellIs" dxfId="88" priority="290" operator="between">
      <formula>1</formula>
      <formula>5</formula>
    </cfRule>
  </conditionalFormatting>
  <conditionalFormatting sqref="E141">
    <cfRule type="cellIs" dxfId="87" priority="289" operator="between">
      <formula>1</formula>
      <formula>5</formula>
    </cfRule>
  </conditionalFormatting>
  <conditionalFormatting sqref="E142">
    <cfRule type="cellIs" dxfId="86" priority="288" operator="between">
      <formula>1</formula>
      <formula>5</formula>
    </cfRule>
  </conditionalFormatting>
  <conditionalFormatting sqref="E143">
    <cfRule type="cellIs" dxfId="85" priority="287" operator="between">
      <formula>1</formula>
      <formula>5</formula>
    </cfRule>
  </conditionalFormatting>
  <conditionalFormatting sqref="E144">
    <cfRule type="cellIs" dxfId="84" priority="286" operator="between">
      <formula>1</formula>
      <formula>5</formula>
    </cfRule>
  </conditionalFormatting>
  <conditionalFormatting sqref="E145">
    <cfRule type="cellIs" dxfId="83" priority="285" operator="between">
      <formula>1</formula>
      <formula>5</formula>
    </cfRule>
  </conditionalFormatting>
  <conditionalFormatting sqref="E146">
    <cfRule type="cellIs" dxfId="82" priority="284" operator="between">
      <formula>1</formula>
      <formula>5</formula>
    </cfRule>
  </conditionalFormatting>
  <conditionalFormatting sqref="E147">
    <cfRule type="cellIs" dxfId="81" priority="283" operator="between">
      <formula>1</formula>
      <formula>5</formula>
    </cfRule>
  </conditionalFormatting>
  <conditionalFormatting sqref="E148">
    <cfRule type="cellIs" dxfId="80" priority="282" operator="between">
      <formula>1</formula>
      <formula>5</formula>
    </cfRule>
  </conditionalFormatting>
  <conditionalFormatting sqref="E149">
    <cfRule type="cellIs" dxfId="79" priority="281" operator="between">
      <formula>1</formula>
      <formula>5</formula>
    </cfRule>
  </conditionalFormatting>
  <conditionalFormatting sqref="E150">
    <cfRule type="cellIs" dxfId="78" priority="280" operator="between">
      <formula>1</formula>
      <formula>5</formula>
    </cfRule>
  </conditionalFormatting>
  <conditionalFormatting sqref="E151">
    <cfRule type="cellIs" dxfId="77" priority="279" operator="between">
      <formula>1</formula>
      <formula>5</formula>
    </cfRule>
  </conditionalFormatting>
  <conditionalFormatting sqref="E152">
    <cfRule type="cellIs" dxfId="76" priority="278" operator="between">
      <formula>1</formula>
      <formula>5</formula>
    </cfRule>
  </conditionalFormatting>
  <conditionalFormatting sqref="E153">
    <cfRule type="cellIs" dxfId="75" priority="277" operator="between">
      <formula>1</formula>
      <formula>5</formula>
    </cfRule>
  </conditionalFormatting>
  <conditionalFormatting sqref="E154">
    <cfRule type="cellIs" dxfId="74" priority="276" operator="between">
      <formula>1</formula>
      <formula>5</formula>
    </cfRule>
  </conditionalFormatting>
  <conditionalFormatting sqref="E155">
    <cfRule type="cellIs" dxfId="73" priority="275" operator="between">
      <formula>1</formula>
      <formula>5</formula>
    </cfRule>
  </conditionalFormatting>
  <conditionalFormatting sqref="E156">
    <cfRule type="cellIs" dxfId="72" priority="274" operator="between">
      <formula>1</formula>
      <formula>5</formula>
    </cfRule>
  </conditionalFormatting>
  <conditionalFormatting sqref="E157">
    <cfRule type="cellIs" dxfId="71" priority="273" operator="between">
      <formula>1</formula>
      <formula>5</formula>
    </cfRule>
  </conditionalFormatting>
  <conditionalFormatting sqref="E158">
    <cfRule type="cellIs" dxfId="70" priority="272" operator="between">
      <formula>1</formula>
      <formula>5</formula>
    </cfRule>
  </conditionalFormatting>
  <conditionalFormatting sqref="E159">
    <cfRule type="cellIs" dxfId="69" priority="271" operator="between">
      <formula>1</formula>
      <formula>5</formula>
    </cfRule>
  </conditionalFormatting>
  <conditionalFormatting sqref="E160">
    <cfRule type="cellIs" dxfId="68" priority="270" operator="between">
      <formula>1</formula>
      <formula>5</formula>
    </cfRule>
  </conditionalFormatting>
  <conditionalFormatting sqref="E161">
    <cfRule type="cellIs" dxfId="67" priority="269" operator="between">
      <formula>1</formula>
      <formula>5</formula>
    </cfRule>
  </conditionalFormatting>
  <conditionalFormatting sqref="E162">
    <cfRule type="cellIs" dxfId="66" priority="268" operator="between">
      <formula>1</formula>
      <formula>5</formula>
    </cfRule>
  </conditionalFormatting>
  <conditionalFormatting sqref="E163">
    <cfRule type="cellIs" dxfId="65" priority="267" operator="between">
      <formula>1</formula>
      <formula>5</formula>
    </cfRule>
  </conditionalFormatting>
  <conditionalFormatting sqref="E164">
    <cfRule type="cellIs" dxfId="64" priority="266" operator="between">
      <formula>1</formula>
      <formula>5</formula>
    </cfRule>
  </conditionalFormatting>
  <conditionalFormatting sqref="E165">
    <cfRule type="cellIs" dxfId="63" priority="265" operator="between">
      <formula>1</formula>
      <formula>5</formula>
    </cfRule>
  </conditionalFormatting>
  <conditionalFormatting sqref="E166">
    <cfRule type="cellIs" dxfId="62" priority="264" operator="between">
      <formula>1</formula>
      <formula>5</formula>
    </cfRule>
  </conditionalFormatting>
  <conditionalFormatting sqref="E167">
    <cfRule type="cellIs" dxfId="61" priority="263" operator="between">
      <formula>1</formula>
      <formula>5</formula>
    </cfRule>
  </conditionalFormatting>
  <conditionalFormatting sqref="E168">
    <cfRule type="cellIs" dxfId="60" priority="262" operator="between">
      <formula>1</formula>
      <formula>5</formula>
    </cfRule>
  </conditionalFormatting>
  <conditionalFormatting sqref="E169">
    <cfRule type="cellIs" dxfId="59" priority="261" operator="between">
      <formula>1</formula>
      <formula>5</formula>
    </cfRule>
  </conditionalFormatting>
  <conditionalFormatting sqref="E170">
    <cfRule type="cellIs" dxfId="58" priority="260" operator="between">
      <formula>1</formula>
      <formula>5</formula>
    </cfRule>
  </conditionalFormatting>
  <conditionalFormatting sqref="E171">
    <cfRule type="cellIs" dxfId="57" priority="259" operator="between">
      <formula>1</formula>
      <formula>5</formula>
    </cfRule>
  </conditionalFormatting>
  <conditionalFormatting sqref="E172">
    <cfRule type="cellIs" dxfId="56" priority="258" operator="between">
      <formula>1</formula>
      <formula>5</formula>
    </cfRule>
  </conditionalFormatting>
  <conditionalFormatting sqref="E173">
    <cfRule type="cellIs" dxfId="55" priority="257" operator="between">
      <formula>1</formula>
      <formula>5</formula>
    </cfRule>
  </conditionalFormatting>
  <conditionalFormatting sqref="E174">
    <cfRule type="cellIs" dxfId="54" priority="256" operator="between">
      <formula>1</formula>
      <formula>5</formula>
    </cfRule>
  </conditionalFormatting>
  <conditionalFormatting sqref="E175">
    <cfRule type="cellIs" dxfId="53" priority="255" operator="between">
      <formula>1</formula>
      <formula>5</formula>
    </cfRule>
  </conditionalFormatting>
  <conditionalFormatting sqref="E176">
    <cfRule type="cellIs" dxfId="52" priority="254" operator="between">
      <formula>1</formula>
      <formula>5</formula>
    </cfRule>
  </conditionalFormatting>
  <conditionalFormatting sqref="E177">
    <cfRule type="cellIs" dxfId="51" priority="253" operator="between">
      <formula>1</formula>
      <formula>5</formula>
    </cfRule>
  </conditionalFormatting>
  <conditionalFormatting sqref="E178">
    <cfRule type="cellIs" dxfId="50" priority="252" operator="between">
      <formula>1</formula>
      <formula>5</formula>
    </cfRule>
  </conditionalFormatting>
  <conditionalFormatting sqref="E179">
    <cfRule type="cellIs" dxfId="49" priority="251" operator="between">
      <formula>1</formula>
      <formula>5</formula>
    </cfRule>
  </conditionalFormatting>
  <conditionalFormatting sqref="E180">
    <cfRule type="cellIs" dxfId="48" priority="250" operator="between">
      <formula>1</formula>
      <formula>5</formula>
    </cfRule>
  </conditionalFormatting>
  <conditionalFormatting sqref="E181">
    <cfRule type="cellIs" dxfId="47" priority="249" operator="between">
      <formula>1</formula>
      <formula>5</formula>
    </cfRule>
  </conditionalFormatting>
  <conditionalFormatting sqref="E182">
    <cfRule type="cellIs" dxfId="46" priority="248" operator="between">
      <formula>1</formula>
      <formula>5</formula>
    </cfRule>
  </conditionalFormatting>
  <conditionalFormatting sqref="E183">
    <cfRule type="cellIs" dxfId="45" priority="247" operator="between">
      <formula>1</formula>
      <formula>5</formula>
    </cfRule>
  </conditionalFormatting>
  <conditionalFormatting sqref="E184">
    <cfRule type="cellIs" dxfId="44" priority="246" operator="between">
      <formula>1</formula>
      <formula>5</formula>
    </cfRule>
  </conditionalFormatting>
  <conditionalFormatting sqref="E185">
    <cfRule type="cellIs" dxfId="43" priority="245" operator="between">
      <formula>1</formula>
      <formula>5</formula>
    </cfRule>
  </conditionalFormatting>
  <conditionalFormatting sqref="E186">
    <cfRule type="cellIs" dxfId="42" priority="244" operator="between">
      <formula>1</formula>
      <formula>5</formula>
    </cfRule>
  </conditionalFormatting>
  <conditionalFormatting sqref="E187">
    <cfRule type="cellIs" dxfId="41" priority="243" operator="between">
      <formula>1</formula>
      <formula>5</formula>
    </cfRule>
  </conditionalFormatting>
  <conditionalFormatting sqref="E188">
    <cfRule type="cellIs" dxfId="40" priority="242" operator="between">
      <formula>1</formula>
      <formula>5</formula>
    </cfRule>
  </conditionalFormatting>
  <conditionalFormatting sqref="E189">
    <cfRule type="cellIs" dxfId="39" priority="241" operator="between">
      <formula>1</formula>
      <formula>5</formula>
    </cfRule>
  </conditionalFormatting>
  <conditionalFormatting sqref="E190">
    <cfRule type="cellIs" dxfId="38" priority="240" operator="between">
      <formula>1</formula>
      <formula>5</formula>
    </cfRule>
  </conditionalFormatting>
  <conditionalFormatting sqref="E191">
    <cfRule type="cellIs" dxfId="37" priority="239" operator="between">
      <formula>1</formula>
      <formula>5</formula>
    </cfRule>
  </conditionalFormatting>
  <conditionalFormatting sqref="E192">
    <cfRule type="cellIs" dxfId="36" priority="238" operator="between">
      <formula>1</formula>
      <formula>5</formula>
    </cfRule>
  </conditionalFormatting>
  <conditionalFormatting sqref="E193">
    <cfRule type="cellIs" dxfId="35" priority="237" operator="between">
      <formula>1</formula>
      <formula>5</formula>
    </cfRule>
  </conditionalFormatting>
  <conditionalFormatting sqref="E194">
    <cfRule type="cellIs" dxfId="34" priority="236" operator="between">
      <formula>1</formula>
      <formula>5</formula>
    </cfRule>
  </conditionalFormatting>
  <conditionalFormatting sqref="E195">
    <cfRule type="cellIs" dxfId="33" priority="235" operator="between">
      <formula>1</formula>
      <formula>5</formula>
    </cfRule>
  </conditionalFormatting>
  <conditionalFormatting sqref="E196">
    <cfRule type="cellIs" dxfId="32" priority="234" operator="between">
      <formula>1</formula>
      <formula>5</formula>
    </cfRule>
  </conditionalFormatting>
  <conditionalFormatting sqref="E197">
    <cfRule type="cellIs" dxfId="31" priority="233" operator="between">
      <formula>1</formula>
      <formula>5</formula>
    </cfRule>
  </conditionalFormatting>
  <conditionalFormatting sqref="E198">
    <cfRule type="cellIs" dxfId="30" priority="232" operator="between">
      <formula>1</formula>
      <formula>5</formula>
    </cfRule>
  </conditionalFormatting>
  <conditionalFormatting sqref="E199">
    <cfRule type="cellIs" dxfId="29" priority="231" operator="between">
      <formula>1</formula>
      <formula>5</formula>
    </cfRule>
  </conditionalFormatting>
  <conditionalFormatting sqref="E200">
    <cfRule type="cellIs" dxfId="28" priority="230" operator="between">
      <formula>1</formula>
      <formula>5</formula>
    </cfRule>
  </conditionalFormatting>
  <conditionalFormatting sqref="E201">
    <cfRule type="cellIs" dxfId="27" priority="229" operator="between">
      <formula>1</formula>
      <formula>5</formula>
    </cfRule>
  </conditionalFormatting>
  <conditionalFormatting sqref="E202">
    <cfRule type="cellIs" dxfId="26" priority="228" operator="between">
      <formula>1</formula>
      <formula>5</formula>
    </cfRule>
  </conditionalFormatting>
  <conditionalFormatting sqref="E203">
    <cfRule type="cellIs" dxfId="25" priority="227" operator="between">
      <formula>1</formula>
      <formula>5</formula>
    </cfRule>
  </conditionalFormatting>
  <conditionalFormatting sqref="E204">
    <cfRule type="cellIs" dxfId="24" priority="226" operator="between">
      <formula>1</formula>
      <formula>5</formula>
    </cfRule>
  </conditionalFormatting>
  <conditionalFormatting sqref="E205">
    <cfRule type="cellIs" dxfId="23" priority="225" operator="between">
      <formula>1</formula>
      <formula>5</formula>
    </cfRule>
  </conditionalFormatting>
  <conditionalFormatting sqref="E206">
    <cfRule type="cellIs" dxfId="22" priority="224" operator="between">
      <formula>1</formula>
      <formula>5</formula>
    </cfRule>
  </conditionalFormatting>
  <conditionalFormatting sqref="E207">
    <cfRule type="cellIs" dxfId="21" priority="223" operator="between">
      <formula>1</formula>
      <formula>5</formula>
    </cfRule>
  </conditionalFormatting>
  <conditionalFormatting sqref="E208">
    <cfRule type="cellIs" dxfId="20" priority="222" operator="between">
      <formula>1</formula>
      <formula>5</formula>
    </cfRule>
  </conditionalFormatting>
  <conditionalFormatting sqref="E209">
    <cfRule type="cellIs" dxfId="19" priority="221" operator="between">
      <formula>1</formula>
      <formula>5</formula>
    </cfRule>
  </conditionalFormatting>
  <conditionalFormatting sqref="E210">
    <cfRule type="cellIs" dxfId="18" priority="220" operator="between">
      <formula>1</formula>
      <formula>5</formula>
    </cfRule>
  </conditionalFormatting>
  <conditionalFormatting sqref="E211">
    <cfRule type="cellIs" dxfId="17" priority="219" operator="between">
      <formula>1</formula>
      <formula>5</formula>
    </cfRule>
  </conditionalFormatting>
  <conditionalFormatting sqref="E212">
    <cfRule type="cellIs" dxfId="16" priority="218" operator="between">
      <formula>1</formula>
      <formula>5</formula>
    </cfRule>
  </conditionalFormatting>
  <conditionalFormatting sqref="E213">
    <cfRule type="cellIs" dxfId="15" priority="217" operator="between">
      <formula>1</formula>
      <formula>5</formula>
    </cfRule>
  </conditionalFormatting>
  <conditionalFormatting sqref="E214">
    <cfRule type="cellIs" dxfId="14" priority="216" operator="between">
      <formula>1</formula>
      <formula>5</formula>
    </cfRule>
  </conditionalFormatting>
  <conditionalFormatting sqref="E215">
    <cfRule type="cellIs" dxfId="13" priority="215" operator="between">
      <formula>1</formula>
      <formula>5</formula>
    </cfRule>
  </conditionalFormatting>
  <conditionalFormatting sqref="E216">
    <cfRule type="cellIs" dxfId="12" priority="214" operator="between">
      <formula>1</formula>
      <formula>5</formula>
    </cfRule>
  </conditionalFormatting>
  <conditionalFormatting sqref="E217">
    <cfRule type="cellIs" dxfId="11" priority="213" operator="between">
      <formula>1</formula>
      <formula>5</formula>
    </cfRule>
  </conditionalFormatting>
  <conditionalFormatting sqref="E218">
    <cfRule type="cellIs" dxfId="10" priority="212" operator="between">
      <formula>1</formula>
      <formula>5</formula>
    </cfRule>
  </conditionalFormatting>
  <conditionalFormatting sqref="E219">
    <cfRule type="cellIs" dxfId="9" priority="211" operator="between">
      <formula>1</formula>
      <formula>5</formula>
    </cfRule>
  </conditionalFormatting>
  <conditionalFormatting sqref="E221">
    <cfRule type="cellIs" dxfId="8" priority="209" operator="between">
      <formula>1</formula>
      <formula>5</formula>
    </cfRule>
  </conditionalFormatting>
  <conditionalFormatting sqref="E220">
    <cfRule type="cellIs" dxfId="7" priority="208" operator="between">
      <formula>1</formula>
      <formula>5</formula>
    </cfRule>
  </conditionalFormatting>
  <conditionalFormatting sqref="I16">
    <cfRule type="cellIs" dxfId="6" priority="207" operator="between">
      <formula>1</formula>
      <formula>5</formula>
    </cfRule>
  </conditionalFormatting>
  <conditionalFormatting sqref="I212">
    <cfRule type="cellIs" dxfId="5" priority="11" operator="between">
      <formula>1</formula>
      <formula>5</formula>
    </cfRule>
  </conditionalFormatting>
  <conditionalFormatting sqref="I214">
    <cfRule type="cellIs" dxfId="4" priority="9" operator="between">
      <formula>1</formula>
      <formula>5</formula>
    </cfRule>
  </conditionalFormatting>
  <conditionalFormatting sqref="I216">
    <cfRule type="cellIs" dxfId="3" priority="7" operator="between">
      <formula>1</formula>
      <formula>5</formula>
    </cfRule>
  </conditionalFormatting>
  <conditionalFormatting sqref="I218">
    <cfRule type="cellIs" dxfId="2" priority="5" operator="between">
      <formula>1</formula>
      <formula>5</formula>
    </cfRule>
  </conditionalFormatting>
  <conditionalFormatting sqref="I220">
    <cfRule type="cellIs" dxfId="1" priority="3" operator="between">
      <formula>1</formula>
      <formula>5</formula>
    </cfRule>
  </conditionalFormatting>
  <conditionalFormatting sqref="I17:I211">
    <cfRule type="cellIs" dxfId="0" priority="1" operator="between">
      <formula>1</formula>
      <formula>5</formula>
    </cfRule>
  </conditionalFormatting>
  <dataValidations count="2">
    <dataValidation type="list" allowBlank="1" showInputMessage="1" showErrorMessage="1" sqref="C9 G9">
      <formula1>years</formula1>
    </dataValidation>
    <dataValidation type="list" allowBlank="1" showInputMessage="1" showErrorMessage="1" sqref="B6">
      <formula1>boroughs</formula1>
    </dataValidation>
  </dataValidations>
  <hyperlinks>
    <hyperlink ref="E5" location="'Compare areas'!A1" display="Click to return to index"/>
    <hyperlink ref="E5:F5" location="Index!A1" display="Click to return to index"/>
  </hyperlink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M24"/>
  <sheetViews>
    <sheetView showGridLines="0" tabSelected="1" topLeftCell="A4" workbookViewId="0">
      <selection activeCell="B9" sqref="B9:I9"/>
    </sheetView>
  </sheetViews>
  <sheetFormatPr defaultColWidth="0" defaultRowHeight="15" zeroHeight="1" x14ac:dyDescent="0.25"/>
  <cols>
    <col min="1" max="12" width="9.140625" customWidth="1"/>
    <col min="13" max="13" width="0" hidden="1" customWidth="1"/>
    <col min="14" max="16384" width="9.140625" hidden="1"/>
  </cols>
  <sheetData>
    <row r="1" spans="2:13" ht="15.75" thickBot="1" x14ac:dyDescent="0.3"/>
    <row r="2" spans="2:13" ht="29.25" thickBot="1" x14ac:dyDescent="0.5">
      <c r="B2" s="90" t="s">
        <v>311</v>
      </c>
      <c r="C2" s="91"/>
      <c r="D2" s="91"/>
      <c r="E2" s="91"/>
      <c r="F2" s="92"/>
      <c r="H2" s="61" t="s">
        <v>419</v>
      </c>
    </row>
    <row r="3" spans="2:13" ht="35.25" customHeight="1" x14ac:dyDescent="0.3">
      <c r="B3" s="93" t="s">
        <v>313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spans="2:13" ht="14.25" customHeight="1" x14ac:dyDescent="0.3">
      <c r="B4" s="65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</row>
    <row r="5" spans="2:13" ht="13.5" customHeight="1" x14ac:dyDescent="0.25">
      <c r="B5" s="95" t="s">
        <v>429</v>
      </c>
      <c r="C5" s="96"/>
      <c r="D5" s="96"/>
      <c r="E5" s="96"/>
      <c r="F5" s="96"/>
      <c r="G5" s="96"/>
      <c r="H5" s="96"/>
      <c r="I5" s="96"/>
      <c r="J5" s="58"/>
      <c r="K5" s="58"/>
      <c r="L5" s="58"/>
      <c r="M5" s="58"/>
    </row>
    <row r="6" spans="2:13" ht="26.25" customHeight="1" x14ac:dyDescent="0.25">
      <c r="B6" s="96"/>
      <c r="C6" s="96"/>
      <c r="D6" s="96"/>
      <c r="E6" s="96"/>
      <c r="F6" s="96"/>
      <c r="G6" s="96"/>
      <c r="H6" s="96"/>
      <c r="I6" s="96"/>
      <c r="J6" s="58"/>
      <c r="K6" s="58"/>
      <c r="L6" s="58"/>
      <c r="M6" s="58"/>
    </row>
    <row r="7" spans="2:13" x14ac:dyDescent="0.25">
      <c r="B7" s="62" t="s">
        <v>428</v>
      </c>
    </row>
    <row r="8" spans="2:13" x14ac:dyDescent="0.25"/>
    <row r="9" spans="2:13" ht="18" customHeight="1" x14ac:dyDescent="0.3">
      <c r="B9" s="89" t="s">
        <v>421</v>
      </c>
      <c r="C9" s="88"/>
      <c r="D9" s="88"/>
      <c r="E9" s="88"/>
      <c r="F9" s="88"/>
      <c r="G9" s="88"/>
      <c r="H9" s="88"/>
      <c r="I9" s="88"/>
    </row>
    <row r="10" spans="2:13" x14ac:dyDescent="0.25"/>
    <row r="11" spans="2:13" ht="18.75" x14ac:dyDescent="0.3">
      <c r="B11" s="89" t="s">
        <v>422</v>
      </c>
      <c r="C11" s="88"/>
      <c r="D11" s="88"/>
      <c r="E11" s="88"/>
      <c r="F11" s="88"/>
      <c r="G11" s="88"/>
      <c r="H11" s="88"/>
      <c r="I11" s="88"/>
    </row>
    <row r="12" spans="2:13" x14ac:dyDescent="0.25"/>
    <row r="13" spans="2:13" ht="18.75" x14ac:dyDescent="0.3">
      <c r="B13" s="89" t="s">
        <v>423</v>
      </c>
      <c r="C13" s="88"/>
      <c r="D13" s="88"/>
      <c r="E13" s="88"/>
      <c r="F13" s="88"/>
      <c r="G13" s="88"/>
      <c r="H13" s="88"/>
      <c r="I13" s="88"/>
      <c r="J13" s="88"/>
    </row>
    <row r="14" spans="2:13" x14ac:dyDescent="0.25"/>
    <row r="15" spans="2:13" ht="18.75" x14ac:dyDescent="0.3">
      <c r="B15" s="64" t="s">
        <v>431</v>
      </c>
    </row>
    <row r="16" spans="2:13" ht="18.75" x14ac:dyDescent="0.3">
      <c r="B16" s="63">
        <v>2004</v>
      </c>
      <c r="C16" s="63">
        <v>2005</v>
      </c>
      <c r="D16" s="63">
        <v>2006</v>
      </c>
      <c r="E16" s="63">
        <v>2007</v>
      </c>
      <c r="F16" s="63">
        <v>2008</v>
      </c>
    </row>
    <row r="17" spans="2:6" ht="18.75" x14ac:dyDescent="0.3">
      <c r="B17" s="63">
        <v>2009</v>
      </c>
      <c r="C17" s="63">
        <v>2010</v>
      </c>
      <c r="D17" s="63">
        <v>2011</v>
      </c>
      <c r="E17" s="63">
        <v>2012</v>
      </c>
      <c r="F17" s="63">
        <v>2013</v>
      </c>
    </row>
    <row r="18" spans="2:6" ht="18.75" x14ac:dyDescent="0.3">
      <c r="B18" s="63">
        <v>2014</v>
      </c>
      <c r="C18" s="63">
        <v>2015</v>
      </c>
      <c r="D18" s="63">
        <v>2016</v>
      </c>
    </row>
    <row r="19" spans="2:6" x14ac:dyDescent="0.25"/>
    <row r="20" spans="2:6" x14ac:dyDescent="0.25"/>
    <row r="21" spans="2:6" x14ac:dyDescent="0.25"/>
    <row r="22" spans="2:6" x14ac:dyDescent="0.25"/>
    <row r="23" spans="2:6" x14ac:dyDescent="0.25"/>
    <row r="24" spans="2:6" x14ac:dyDescent="0.25"/>
  </sheetData>
  <mergeCells count="6">
    <mergeCell ref="B13:J13"/>
    <mergeCell ref="B2:F2"/>
    <mergeCell ref="B3:M3"/>
    <mergeCell ref="B5:I6"/>
    <mergeCell ref="B9:I9"/>
    <mergeCell ref="B11:I11"/>
  </mergeCells>
  <hyperlinks>
    <hyperlink ref="B16" location="'2004'!A1" display="'2004'!A1"/>
    <hyperlink ref="C16" location="'2005'!A1" display="'2005'!A1"/>
    <hyperlink ref="D16" location="'2006'!A1" display="'2006'!A1"/>
    <hyperlink ref="E16" location="'2007'!A1" display="'2007'!A1"/>
    <hyperlink ref="F16" location="'2008'!A1" display="'2008'!A1"/>
    <hyperlink ref="B17" location="'2009'!A1" display="'2009'!A1"/>
    <hyperlink ref="C17" location="'2010'!A1" display="'2010'!A1"/>
    <hyperlink ref="D17" location="'2011'!A1" display="'2011'!A1"/>
    <hyperlink ref="E17" location="'2012'!A1" display="'2012'!A1"/>
    <hyperlink ref="F17" location="'2013'!A1" display="'2013'!A1"/>
    <hyperlink ref="B18" location="'2014'!A1" display="'2014'!A1"/>
    <hyperlink ref="C18" location="'2015'!A1" display="'2015'!A1"/>
    <hyperlink ref="D18" location="'2016'!A1" display="'2016'!A1"/>
    <hyperlink ref="B9" location="Analysis!A1" display="2004 to 2016 trend for selected Borough and country of birth"/>
    <hyperlink ref="B11" location="Analysis2!A1" display="Select Borough, all countries comparison across 2 selected years"/>
    <hyperlink ref="B13" location="Analysis1!A1" display="Selected country of birth, all Borough comparison across 2 selected years"/>
    <hyperlink ref="B7" r:id="rId1"/>
  </hyperlinks>
  <pageMargins left="0.7" right="0.7" top="0.75" bottom="0.75" header="0.3" footer="0.3"/>
  <pageSetup paperSize="9" orientation="portrait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9"/>
  <sheetViews>
    <sheetView topLeftCell="A31" workbookViewId="0">
      <selection activeCell="D59" sqref="D59"/>
    </sheetView>
  </sheetViews>
  <sheetFormatPr defaultRowHeight="15" x14ac:dyDescent="0.25"/>
  <cols>
    <col min="1" max="1" width="21.140625" style="3" customWidth="1"/>
    <col min="2" max="2" width="24.7109375" style="3" customWidth="1"/>
    <col min="3" max="3" width="18.85546875" style="3" customWidth="1"/>
    <col min="4" max="4" width="20.28515625" style="3" customWidth="1"/>
    <col min="5" max="5" width="21" style="3" customWidth="1"/>
    <col min="6" max="6" width="17.5703125" style="3" customWidth="1"/>
    <col min="7" max="9" width="9.140625" style="3"/>
    <col min="10" max="10" width="24.42578125" style="3" customWidth="1"/>
    <col min="11" max="11" width="19.5703125" style="3" customWidth="1"/>
    <col min="12" max="12" width="15.85546875" style="3" customWidth="1"/>
    <col min="13" max="13" width="17.28515625" style="3" customWidth="1"/>
    <col min="14" max="14" width="17.140625" style="3" customWidth="1"/>
    <col min="15" max="15" width="12" style="3" customWidth="1"/>
    <col min="16" max="16384" width="9.140625" style="3"/>
  </cols>
  <sheetData>
    <row r="1" spans="1:11" x14ac:dyDescent="0.25">
      <c r="A1" s="6" t="s">
        <v>293</v>
      </c>
    </row>
    <row r="3" spans="1:11" ht="65.25" customHeight="1" x14ac:dyDescent="0.25">
      <c r="A3" s="98" t="s">
        <v>294</v>
      </c>
      <c r="B3" s="98"/>
      <c r="C3" s="99"/>
      <c r="D3" s="99"/>
      <c r="E3" s="99"/>
      <c r="F3" s="99"/>
      <c r="G3" s="99"/>
      <c r="H3" s="8"/>
      <c r="I3" s="8"/>
      <c r="J3" s="8"/>
      <c r="K3" s="8"/>
    </row>
    <row r="4" spans="1:11" ht="1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5"/>
    </row>
    <row r="5" spans="1:11" ht="32.25" customHeight="1" x14ac:dyDescent="0.25">
      <c r="A5" s="98" t="s">
        <v>292</v>
      </c>
      <c r="B5" s="98"/>
      <c r="C5" s="88"/>
      <c r="D5" s="88"/>
      <c r="E5" s="88"/>
      <c r="F5" s="88"/>
      <c r="G5" s="88"/>
      <c r="H5" s="5"/>
      <c r="I5" s="5"/>
      <c r="J5" s="5"/>
      <c r="K5" s="5"/>
    </row>
    <row r="7" spans="1:11" x14ac:dyDescent="0.25">
      <c r="A7" s="100" t="s">
        <v>283</v>
      </c>
      <c r="B7" s="100"/>
      <c r="C7" s="88"/>
      <c r="D7" s="88"/>
      <c r="E7" s="88"/>
    </row>
    <row r="8" spans="1:11" x14ac:dyDescent="0.25">
      <c r="A8" s="1"/>
      <c r="B8" s="7"/>
    </row>
    <row r="9" spans="1:11" ht="36" customHeight="1" x14ac:dyDescent="0.25">
      <c r="A9" s="1" t="s">
        <v>284</v>
      </c>
      <c r="B9" s="101" t="s">
        <v>285</v>
      </c>
      <c r="C9" s="94"/>
      <c r="D9" s="94"/>
      <c r="E9" s="94"/>
      <c r="F9" s="94"/>
      <c r="G9" s="94"/>
    </row>
    <row r="10" spans="1:11" ht="35.25" customHeight="1" x14ac:dyDescent="0.25">
      <c r="A10" s="1" t="s">
        <v>286</v>
      </c>
      <c r="B10" s="100" t="s">
        <v>287</v>
      </c>
      <c r="C10" s="88"/>
      <c r="D10" s="88"/>
      <c r="E10" s="88"/>
      <c r="F10" s="88"/>
      <c r="G10" s="88"/>
    </row>
    <row r="11" spans="1:11" ht="37.5" customHeight="1" x14ac:dyDescent="0.25">
      <c r="A11" s="2" t="s">
        <v>288</v>
      </c>
      <c r="B11" s="101" t="s">
        <v>289</v>
      </c>
      <c r="C11" s="88"/>
      <c r="D11" s="88"/>
      <c r="E11" s="88"/>
      <c r="F11" s="88"/>
      <c r="G11" s="88"/>
      <c r="H11" s="88"/>
    </row>
    <row r="12" spans="1:11" ht="69" customHeight="1" x14ac:dyDescent="0.25">
      <c r="A12" s="1" t="s">
        <v>290</v>
      </c>
      <c r="B12" s="101" t="s">
        <v>291</v>
      </c>
      <c r="C12" s="88"/>
      <c r="D12" s="88"/>
      <c r="E12" s="88"/>
      <c r="F12" s="88"/>
      <c r="G12" s="88"/>
      <c r="H12" s="88"/>
    </row>
    <row r="14" spans="1:11" x14ac:dyDescent="0.25">
      <c r="A14" s="1" t="s">
        <v>297</v>
      </c>
    </row>
    <row r="16" spans="1:11" x14ac:dyDescent="0.25">
      <c r="A16" s="1" t="s">
        <v>295</v>
      </c>
    </row>
    <row r="18" spans="1:2" ht="44.25" customHeight="1" x14ac:dyDescent="0.25">
      <c r="A18" s="97" t="s">
        <v>296</v>
      </c>
      <c r="B18" s="97"/>
    </row>
    <row r="23" spans="1:2" x14ac:dyDescent="0.25">
      <c r="A23" s="3" t="s">
        <v>309</v>
      </c>
    </row>
    <row r="24" spans="1:2" x14ac:dyDescent="0.25">
      <c r="A24" s="3" t="s">
        <v>108</v>
      </c>
    </row>
    <row r="25" spans="1:2" x14ac:dyDescent="0.25">
      <c r="A25" s="3" t="s">
        <v>109</v>
      </c>
    </row>
    <row r="26" spans="1:2" x14ac:dyDescent="0.25">
      <c r="A26" s="3" t="s">
        <v>110</v>
      </c>
    </row>
    <row r="27" spans="1:2" x14ac:dyDescent="0.25">
      <c r="A27" s="3" t="s">
        <v>111</v>
      </c>
    </row>
    <row r="28" spans="1:2" x14ac:dyDescent="0.25">
      <c r="A28" s="3" t="s">
        <v>112</v>
      </c>
    </row>
    <row r="29" spans="1:2" x14ac:dyDescent="0.25">
      <c r="A29" s="3" t="s">
        <v>113</v>
      </c>
    </row>
    <row r="30" spans="1:2" x14ac:dyDescent="0.25">
      <c r="A30" s="3" t="s">
        <v>114</v>
      </c>
    </row>
    <row r="31" spans="1:2" x14ac:dyDescent="0.25">
      <c r="A31" s="3" t="s">
        <v>115</v>
      </c>
    </row>
    <row r="32" spans="1:2" x14ac:dyDescent="0.25">
      <c r="A32" s="3" t="s">
        <v>116</v>
      </c>
    </row>
    <row r="33" spans="1:8" x14ac:dyDescent="0.25">
      <c r="A33" s="3" t="s">
        <v>117</v>
      </c>
    </row>
    <row r="34" spans="1:8" x14ac:dyDescent="0.25">
      <c r="A34" s="3" t="s">
        <v>118</v>
      </c>
    </row>
    <row r="35" spans="1:8" x14ac:dyDescent="0.25">
      <c r="A35" s="3" t="s">
        <v>139</v>
      </c>
    </row>
    <row r="36" spans="1:8" x14ac:dyDescent="0.25">
      <c r="A36" s="3" t="s">
        <v>119</v>
      </c>
    </row>
    <row r="37" spans="1:8" x14ac:dyDescent="0.25">
      <c r="A37" s="3" t="s">
        <v>140</v>
      </c>
    </row>
    <row r="38" spans="1:8" x14ac:dyDescent="0.25">
      <c r="A38" s="3" t="s">
        <v>121</v>
      </c>
    </row>
    <row r="39" spans="1:8" x14ac:dyDescent="0.25">
      <c r="A39" s="3" t="s">
        <v>120</v>
      </c>
    </row>
    <row r="40" spans="1:8" x14ac:dyDescent="0.25">
      <c r="A40" s="3" t="s">
        <v>122</v>
      </c>
    </row>
    <row r="41" spans="1:8" x14ac:dyDescent="0.25">
      <c r="A41" s="3" t="s">
        <v>123</v>
      </c>
    </row>
    <row r="42" spans="1:8" x14ac:dyDescent="0.25">
      <c r="A42" s="3" t="s">
        <v>124</v>
      </c>
    </row>
    <row r="43" spans="1:8" x14ac:dyDescent="0.25">
      <c r="A43" s="3" t="s">
        <v>137</v>
      </c>
    </row>
    <row r="44" spans="1:8" ht="15.75" thickBot="1" x14ac:dyDescent="0.3">
      <c r="A44" s="3" t="s">
        <v>125</v>
      </c>
    </row>
    <row r="45" spans="1:8" ht="15.75" thickBot="1" x14ac:dyDescent="0.3">
      <c r="A45" s="3" t="s">
        <v>126</v>
      </c>
      <c r="B45" s="60" t="s">
        <v>418</v>
      </c>
      <c r="C45" s="56"/>
      <c r="D45" s="56"/>
      <c r="E45" s="56"/>
      <c r="F45" s="56"/>
      <c r="G45" s="56"/>
      <c r="H45" s="57"/>
    </row>
    <row r="46" spans="1:8" x14ac:dyDescent="0.25">
      <c r="A46" s="3" t="s">
        <v>127</v>
      </c>
      <c r="B46" s="3" t="s">
        <v>321</v>
      </c>
      <c r="C46" s="3" t="s">
        <v>323</v>
      </c>
      <c r="D46" s="3" t="s">
        <v>324</v>
      </c>
      <c r="E46" s="3" t="s">
        <v>325</v>
      </c>
      <c r="F46" s="3" t="s">
        <v>325</v>
      </c>
      <c r="G46" s="3" t="s">
        <v>325</v>
      </c>
    </row>
    <row r="47" spans="1:8" x14ac:dyDescent="0.25">
      <c r="A47" s="3" t="s">
        <v>128</v>
      </c>
      <c r="B47" s="3" t="str">
        <f>VLOOKUP(Analysis2!$G$9,Notes!$A$62:$B$74,2,FALSE)</f>
        <v>2011!$B$2:$BQ$205</v>
      </c>
      <c r="C47" s="3" t="str">
        <f>VLOOKUP(Analysis2!$G$9,Notes!$A$62:$D$74,3,FALSE)</f>
        <v>2011!$B$2:$B$205</v>
      </c>
      <c r="D47" s="3" t="str">
        <f>VLOOKUP(Analysis2!$G$9,Notes!$A$62:$D$74,4,FALSE)</f>
        <v>2011!$B$2:$BQ$2</v>
      </c>
      <c r="E47" s="3" t="str">
        <f>VLOOKUP(Analysis2!$G$9,Notes!$A$62:$H$74,5,FALSE)</f>
        <v>2011!$B$3:$BQ$205</v>
      </c>
      <c r="F47" s="3" t="str">
        <f>VLOOKUP(Analysis2!$G$9,Notes!$A$62:$H$74,6,FALSE)</f>
        <v>2011!$B$3:$B$205</v>
      </c>
      <c r="G47" s="3" t="str">
        <f>VLOOKUP(Analysis2!$G$9,Notes!$A$62:$H$74,7,FALSE)</f>
        <v>2011!$B$3:$BQ$3</v>
      </c>
    </row>
    <row r="48" spans="1:8" ht="15.75" thickBot="1" x14ac:dyDescent="0.3">
      <c r="A48" s="3" t="s">
        <v>129</v>
      </c>
    </row>
    <row r="49" spans="1:16" ht="15.75" thickBot="1" x14ac:dyDescent="0.3">
      <c r="A49" s="3" t="s">
        <v>130</v>
      </c>
      <c r="B49" s="60" t="s">
        <v>418</v>
      </c>
      <c r="C49" s="56"/>
      <c r="D49" s="56"/>
      <c r="E49" s="56"/>
      <c r="F49" s="56"/>
      <c r="G49" s="56"/>
      <c r="H49" s="57"/>
    </row>
    <row r="50" spans="1:16" x14ac:dyDescent="0.25">
      <c r="A50" s="3" t="s">
        <v>131</v>
      </c>
      <c r="B50" s="3" t="s">
        <v>321</v>
      </c>
      <c r="C50" s="3" t="s">
        <v>323</v>
      </c>
      <c r="D50" s="3" t="s">
        <v>324</v>
      </c>
      <c r="E50" s="3" t="s">
        <v>325</v>
      </c>
      <c r="F50" s="3" t="s">
        <v>325</v>
      </c>
      <c r="G50" s="3" t="s">
        <v>325</v>
      </c>
    </row>
    <row r="51" spans="1:16" x14ac:dyDescent="0.25">
      <c r="A51" s="3" t="s">
        <v>132</v>
      </c>
      <c r="B51" s="3" t="str">
        <f>VLOOKUP(Analysis2!$C$9,Notes!$A$62:$B$74,2,FALSE)</f>
        <v>2010!$B$2:$BQ$205</v>
      </c>
      <c r="C51" s="3" t="str">
        <f>VLOOKUP(Analysis2!$C$9,Notes!$A$62:$D$74,3,FALSE)</f>
        <v>2010!$B$2:$B$205</v>
      </c>
      <c r="D51" s="3" t="str">
        <f>VLOOKUP(Analysis2!$C$9,Notes!$A$62:$D$74,4,FALSE)</f>
        <v>2010!$B$2:$BQ$2</v>
      </c>
      <c r="E51" s="3" t="str">
        <f>VLOOKUP(Analysis2!$C$9,Notes!$A$62:$H$74,5,FALSE)</f>
        <v>2010!$B$3:$BQ$205</v>
      </c>
      <c r="F51" s="3" t="str">
        <f>VLOOKUP(Analysis2!$C$9,Notes!$A$62:$H$74,6,FALSE)</f>
        <v>2010!$B$3:$B$205</v>
      </c>
      <c r="G51" s="3" t="str">
        <f>VLOOKUP(Analysis2!$C$9,Notes!$A$62:$H$74,7,FALSE)</f>
        <v>2010!$B$3:$BQ$3</v>
      </c>
    </row>
    <row r="52" spans="1:16" ht="15.75" thickBot="1" x14ac:dyDescent="0.3">
      <c r="A52" s="3" t="s">
        <v>138</v>
      </c>
    </row>
    <row r="53" spans="1:16" ht="15.75" thickBot="1" x14ac:dyDescent="0.3">
      <c r="A53" s="3" t="s">
        <v>133</v>
      </c>
      <c r="B53" s="60" t="s">
        <v>417</v>
      </c>
      <c r="C53" s="56"/>
      <c r="D53" s="56"/>
      <c r="E53" s="56"/>
      <c r="F53" s="56"/>
      <c r="G53" s="56"/>
      <c r="H53" s="57"/>
    </row>
    <row r="54" spans="1:16" x14ac:dyDescent="0.25">
      <c r="A54" s="3" t="s">
        <v>134</v>
      </c>
      <c r="B54" s="3" t="s">
        <v>321</v>
      </c>
      <c r="C54" s="3" t="s">
        <v>323</v>
      </c>
      <c r="D54" s="3" t="s">
        <v>324</v>
      </c>
      <c r="E54" s="3" t="s">
        <v>325</v>
      </c>
      <c r="F54" s="3" t="s">
        <v>325</v>
      </c>
      <c r="G54" s="3" t="s">
        <v>325</v>
      </c>
    </row>
    <row r="55" spans="1:16" x14ac:dyDescent="0.25">
      <c r="A55" s="3" t="s">
        <v>135</v>
      </c>
      <c r="B55" s="3" t="str">
        <f>VLOOKUP(Analysis1!$F$9,Notes!$A$62:$B$74,2,FALSE)</f>
        <v>2016!$B$2:$BQ$205</v>
      </c>
      <c r="C55" s="3" t="str">
        <f>VLOOKUP(Analysis1!$F$9,Notes!$A$62:$D$74,3,FALSE)</f>
        <v>2016!$B$2:$B$205</v>
      </c>
      <c r="D55" s="3" t="str">
        <f>VLOOKUP(Analysis1!$F$9,Notes!$A$62:$D$74,4,FALSE)</f>
        <v>2016!$B$2:$BQ$2</v>
      </c>
      <c r="E55" s="3" t="str">
        <f>VLOOKUP(Analysis1!$F$9,Notes!$A$62:$H$74,5,FALSE)</f>
        <v>2016!$B$3:$BQ$205</v>
      </c>
      <c r="F55" s="3" t="str">
        <f>VLOOKUP(Analysis1!$F$9,Notes!$A$62:$H$74,6,FALSE)</f>
        <v>2016!$B$3:$B$205</v>
      </c>
      <c r="G55" s="3" t="str">
        <f>VLOOKUP(Analysis1!$F$9,Notes!$A$62:$H$74,7,FALSE)</f>
        <v>2016!$B$3:$BQ$3</v>
      </c>
    </row>
    <row r="56" spans="1:16" ht="15.75" thickBot="1" x14ac:dyDescent="0.3">
      <c r="A56" s="3" t="s">
        <v>136</v>
      </c>
    </row>
    <row r="57" spans="1:16" ht="15.75" thickBot="1" x14ac:dyDescent="0.3">
      <c r="B57" s="60" t="s">
        <v>416</v>
      </c>
      <c r="C57" s="56"/>
      <c r="D57" s="56"/>
      <c r="E57" s="56"/>
      <c r="F57" s="56"/>
      <c r="G57" s="56"/>
      <c r="H57" s="57"/>
      <c r="J57" s="55"/>
      <c r="K57" s="56"/>
      <c r="L57" s="56"/>
      <c r="M57" s="56"/>
      <c r="N57" s="56"/>
      <c r="O57" s="56"/>
      <c r="P57" s="57"/>
    </row>
    <row r="58" spans="1:16" x14ac:dyDescent="0.25">
      <c r="B58" s="3" t="s">
        <v>321</v>
      </c>
      <c r="C58" s="3" t="s">
        <v>323</v>
      </c>
      <c r="D58" s="3" t="s">
        <v>324</v>
      </c>
      <c r="E58" s="3" t="s">
        <v>325</v>
      </c>
      <c r="F58" s="3" t="s">
        <v>325</v>
      </c>
      <c r="G58" s="3" t="s">
        <v>325</v>
      </c>
    </row>
    <row r="59" spans="1:16" x14ac:dyDescent="0.25">
      <c r="B59" s="3" t="str">
        <f>VLOOKUP(Analysis1!$C$9,Notes!$A$62:$B$74,2,FALSE)</f>
        <v>2008!$B$2:$BQ$205</v>
      </c>
      <c r="C59" s="3" t="str">
        <f>VLOOKUP(Analysis1!$C$9,Notes!$A$62:$D$74,3,FALSE)</f>
        <v>2008!$B$2:$B$205</v>
      </c>
      <c r="D59" s="3" t="str">
        <f>VLOOKUP(Analysis1!$C$9,Notes!$A$62:$D$74,4,FALSE)</f>
        <v>2008!$B$2:$BQ$2</v>
      </c>
      <c r="E59" s="3" t="str">
        <f>VLOOKUP(Analysis1!$C$9,Notes!$A$62:$H$74,5,FALSE)</f>
        <v>2008!$B$3:$BQ$205</v>
      </c>
      <c r="F59" s="3" t="str">
        <f>VLOOKUP(Analysis1!$C$9,Notes!$A$62:$H$74,6,FALSE)</f>
        <v>2008!$B$3:$B$205</v>
      </c>
      <c r="G59" s="3" t="str">
        <f>VLOOKUP(Analysis1!$C$9,Notes!$A$62:$H$74,7,FALSE)</f>
        <v>2008!$B$3:$BQ$3</v>
      </c>
    </row>
    <row r="61" spans="1:16" x14ac:dyDescent="0.25">
      <c r="A61" s="3" t="s">
        <v>308</v>
      </c>
      <c r="B61" s="3" t="s">
        <v>319</v>
      </c>
      <c r="C61" s="3" t="s">
        <v>319</v>
      </c>
      <c r="D61" s="3" t="s">
        <v>319</v>
      </c>
      <c r="E61" s="3" t="s">
        <v>319</v>
      </c>
      <c r="F61" s="3" t="s">
        <v>319</v>
      </c>
      <c r="G61" s="3" t="s">
        <v>319</v>
      </c>
      <c r="H61" s="3" t="s">
        <v>319</v>
      </c>
    </row>
    <row r="62" spans="1:16" x14ac:dyDescent="0.25">
      <c r="A62">
        <v>2016</v>
      </c>
      <c r="B62" s="3" t="s">
        <v>328</v>
      </c>
      <c r="C62" s="3" t="s">
        <v>322</v>
      </c>
      <c r="D62" s="3" t="s">
        <v>327</v>
      </c>
      <c r="E62" s="3" t="s">
        <v>377</v>
      </c>
      <c r="F62" s="3" t="s">
        <v>390</v>
      </c>
      <c r="G62" s="3" t="s">
        <v>326</v>
      </c>
    </row>
    <row r="63" spans="1:16" x14ac:dyDescent="0.25">
      <c r="A63" s="3">
        <v>2015</v>
      </c>
      <c r="B63" s="50" t="s">
        <v>329</v>
      </c>
      <c r="C63" s="3" t="s">
        <v>341</v>
      </c>
      <c r="D63" s="3" t="s">
        <v>342</v>
      </c>
      <c r="E63" s="50" t="s">
        <v>378</v>
      </c>
      <c r="F63" s="3" t="s">
        <v>391</v>
      </c>
      <c r="G63" s="3" t="s">
        <v>343</v>
      </c>
      <c r="J63" s="50"/>
      <c r="M63" s="50"/>
    </row>
    <row r="64" spans="1:16" x14ac:dyDescent="0.25">
      <c r="A64" s="3">
        <v>2014</v>
      </c>
      <c r="B64" s="50" t="s">
        <v>330</v>
      </c>
      <c r="C64" s="3" t="s">
        <v>344</v>
      </c>
      <c r="D64" s="3" t="s">
        <v>345</v>
      </c>
      <c r="E64" s="50" t="s">
        <v>379</v>
      </c>
      <c r="F64" s="3" t="s">
        <v>392</v>
      </c>
      <c r="G64" s="3" t="s">
        <v>346</v>
      </c>
      <c r="J64" s="50"/>
      <c r="M64" s="50"/>
    </row>
    <row r="65" spans="1:13" x14ac:dyDescent="0.25">
      <c r="A65" s="3">
        <v>2013</v>
      </c>
      <c r="B65" s="50" t="s">
        <v>331</v>
      </c>
      <c r="C65" s="3" t="s">
        <v>347</v>
      </c>
      <c r="D65" s="3" t="s">
        <v>348</v>
      </c>
      <c r="E65" s="50" t="s">
        <v>380</v>
      </c>
      <c r="F65" s="3" t="s">
        <v>393</v>
      </c>
      <c r="G65" s="3" t="s">
        <v>349</v>
      </c>
      <c r="J65" s="50"/>
      <c r="M65" s="50"/>
    </row>
    <row r="66" spans="1:13" x14ac:dyDescent="0.25">
      <c r="A66" s="3">
        <v>2012</v>
      </c>
      <c r="B66" s="50" t="s">
        <v>332</v>
      </c>
      <c r="C66" s="3" t="s">
        <v>350</v>
      </c>
      <c r="D66" s="3" t="s">
        <v>351</v>
      </c>
      <c r="E66" s="50" t="s">
        <v>381</v>
      </c>
      <c r="F66" s="3" t="s">
        <v>394</v>
      </c>
      <c r="G66" s="3" t="s">
        <v>352</v>
      </c>
      <c r="J66" s="50"/>
      <c r="M66" s="50"/>
    </row>
    <row r="67" spans="1:13" x14ac:dyDescent="0.25">
      <c r="A67" s="3">
        <v>2011</v>
      </c>
      <c r="B67" s="50" t="s">
        <v>333</v>
      </c>
      <c r="C67" s="3" t="s">
        <v>353</v>
      </c>
      <c r="D67" s="3" t="s">
        <v>354</v>
      </c>
      <c r="E67" s="50" t="s">
        <v>382</v>
      </c>
      <c r="F67" s="3" t="s">
        <v>395</v>
      </c>
      <c r="G67" s="3" t="s">
        <v>355</v>
      </c>
      <c r="J67" s="50"/>
      <c r="M67" s="50"/>
    </row>
    <row r="68" spans="1:13" x14ac:dyDescent="0.25">
      <c r="A68" s="3">
        <v>2010</v>
      </c>
      <c r="B68" s="50" t="s">
        <v>334</v>
      </c>
      <c r="C68" s="3" t="s">
        <v>356</v>
      </c>
      <c r="D68" s="3" t="s">
        <v>357</v>
      </c>
      <c r="E68" s="50" t="s">
        <v>383</v>
      </c>
      <c r="F68" s="3" t="s">
        <v>396</v>
      </c>
      <c r="G68" s="3" t="s">
        <v>358</v>
      </c>
      <c r="J68" s="50"/>
      <c r="M68" s="50"/>
    </row>
    <row r="69" spans="1:13" x14ac:dyDescent="0.25">
      <c r="A69" s="3">
        <v>2009</v>
      </c>
      <c r="B69" s="50" t="s">
        <v>335</v>
      </c>
      <c r="C69" s="3" t="s">
        <v>359</v>
      </c>
      <c r="D69" s="3" t="s">
        <v>360</v>
      </c>
      <c r="E69" s="50" t="s">
        <v>384</v>
      </c>
      <c r="F69" s="3" t="s">
        <v>397</v>
      </c>
      <c r="G69" s="3" t="s">
        <v>361</v>
      </c>
      <c r="J69" s="50"/>
      <c r="M69" s="50"/>
    </row>
    <row r="70" spans="1:13" x14ac:dyDescent="0.25">
      <c r="A70" s="3">
        <v>2008</v>
      </c>
      <c r="B70" s="50" t="s">
        <v>336</v>
      </c>
      <c r="C70" s="3" t="s">
        <v>362</v>
      </c>
      <c r="D70" s="3" t="s">
        <v>363</v>
      </c>
      <c r="E70" s="50" t="s">
        <v>385</v>
      </c>
      <c r="F70" s="3" t="s">
        <v>398</v>
      </c>
      <c r="G70" s="3" t="s">
        <v>364</v>
      </c>
      <c r="J70" s="50"/>
      <c r="M70" s="50"/>
    </row>
    <row r="71" spans="1:13" x14ac:dyDescent="0.25">
      <c r="A71" s="3">
        <v>2007</v>
      </c>
      <c r="B71" s="50" t="s">
        <v>337</v>
      </c>
      <c r="C71" s="3" t="s">
        <v>365</v>
      </c>
      <c r="D71" s="3" t="s">
        <v>366</v>
      </c>
      <c r="E71" s="50" t="s">
        <v>386</v>
      </c>
      <c r="F71" s="3" t="s">
        <v>399</v>
      </c>
      <c r="G71" s="3" t="s">
        <v>367</v>
      </c>
      <c r="J71" s="50"/>
      <c r="M71" s="50"/>
    </row>
    <row r="72" spans="1:13" x14ac:dyDescent="0.25">
      <c r="A72" s="3">
        <v>2006</v>
      </c>
      <c r="B72" s="50" t="s">
        <v>338</v>
      </c>
      <c r="C72" s="3" t="s">
        <v>368</v>
      </c>
      <c r="D72" s="3" t="s">
        <v>369</v>
      </c>
      <c r="E72" s="50" t="s">
        <v>387</v>
      </c>
      <c r="F72" s="3" t="s">
        <v>400</v>
      </c>
      <c r="G72" s="3" t="s">
        <v>370</v>
      </c>
      <c r="J72" s="50"/>
      <c r="M72" s="50"/>
    </row>
    <row r="73" spans="1:13" x14ac:dyDescent="0.25">
      <c r="A73" s="3">
        <v>2005</v>
      </c>
      <c r="B73" s="50" t="s">
        <v>339</v>
      </c>
      <c r="C73" s="3" t="s">
        <v>371</v>
      </c>
      <c r="D73" s="3" t="s">
        <v>372</v>
      </c>
      <c r="E73" s="50" t="s">
        <v>388</v>
      </c>
      <c r="F73" s="3" t="s">
        <v>401</v>
      </c>
      <c r="G73" s="3" t="s">
        <v>373</v>
      </c>
      <c r="J73" s="50"/>
      <c r="M73" s="50"/>
    </row>
    <row r="74" spans="1:13" x14ac:dyDescent="0.25">
      <c r="A74" s="3">
        <v>2004</v>
      </c>
      <c r="B74" s="50" t="s">
        <v>340</v>
      </c>
      <c r="C74" s="3" t="s">
        <v>374</v>
      </c>
      <c r="D74" s="3" t="s">
        <v>375</v>
      </c>
      <c r="E74" s="50" t="s">
        <v>389</v>
      </c>
      <c r="F74" s="3" t="s">
        <v>402</v>
      </c>
      <c r="G74" s="3" t="s">
        <v>376</v>
      </c>
      <c r="J74" s="50"/>
      <c r="M74" s="50"/>
    </row>
    <row r="77" spans="1:13" x14ac:dyDescent="0.25">
      <c r="A77" s="3" t="s">
        <v>407</v>
      </c>
    </row>
    <row r="78" spans="1:13" x14ac:dyDescent="0.25">
      <c r="A78" s="3" t="s">
        <v>403</v>
      </c>
    </row>
    <row r="79" spans="1:13" x14ac:dyDescent="0.25">
      <c r="A79" s="3" t="s">
        <v>406</v>
      </c>
    </row>
  </sheetData>
  <mergeCells count="8">
    <mergeCell ref="A18:B18"/>
    <mergeCell ref="A3:G3"/>
    <mergeCell ref="A5:G5"/>
    <mergeCell ref="A7:E7"/>
    <mergeCell ref="B9:G9"/>
    <mergeCell ref="B10:G10"/>
    <mergeCell ref="B11:H11"/>
    <mergeCell ref="B12:H1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13"/>
  <sheetViews>
    <sheetView workbookViewId="0">
      <selection activeCell="D8" sqref="D8"/>
    </sheetView>
  </sheetViews>
  <sheetFormatPr defaultRowHeight="15" x14ac:dyDescent="0.25"/>
  <sheetData>
    <row r="3" spans="1:1" ht="18.75" x14ac:dyDescent="0.3">
      <c r="A3" s="44" t="s">
        <v>411</v>
      </c>
    </row>
    <row r="4" spans="1:1" ht="18.75" x14ac:dyDescent="0.3">
      <c r="A4" s="44"/>
    </row>
    <row r="5" spans="1:1" ht="18.75" x14ac:dyDescent="0.3">
      <c r="A5" s="44" t="s">
        <v>412</v>
      </c>
    </row>
    <row r="6" spans="1:1" ht="18.75" x14ac:dyDescent="0.3">
      <c r="A6" s="44" t="s">
        <v>412</v>
      </c>
    </row>
    <row r="7" spans="1:1" ht="18.75" x14ac:dyDescent="0.3">
      <c r="A7" s="54" t="s">
        <v>413</v>
      </c>
    </row>
    <row r="9" spans="1:1" ht="18.75" x14ac:dyDescent="0.3">
      <c r="A9" s="44" t="str">
        <f>INDEX('2010'!$B$3:$B$205,MATCH(LARGE('2010'!$C$3:$C$205,2),'2010'!$C$3:$C$205,0))</f>
        <v>United Kingdom</v>
      </c>
    </row>
    <row r="10" spans="1:1" ht="18.75" x14ac:dyDescent="0.3">
      <c r="A10" s="44" t="str">
        <f>INDEX('2010'!$B$3:$B$205,MATCH(LARGE('2010'!$C$3:$C$205,3),'2010'!$C$3:$C$205,0))</f>
        <v>Nigeria</v>
      </c>
    </row>
    <row r="11" spans="1:1" ht="18.75" x14ac:dyDescent="0.3">
      <c r="A11" s="44" t="str">
        <f>INDEX('2010'!$B$3:$B$205,MATCH(LARGE('2010'!$C$3:$C$205,4),'2010'!$C$3:$C$205,0))</f>
        <v>Bangladesh</v>
      </c>
    </row>
    <row r="12" spans="1:1" ht="18.75" x14ac:dyDescent="0.3">
      <c r="A12" s="44" t="str">
        <f>INDEX('2010'!$B$3:$B$205,MATCH(LARGE('2010'!$C$3:$C$205,5),'2010'!$C$3:$C$205,0))</f>
        <v>Bangladesh</v>
      </c>
    </row>
    <row r="13" spans="1:1" ht="18.75" x14ac:dyDescent="0.3">
      <c r="A13" s="44" t="str">
        <f>INDEX('2010'!$B$3:$B$205,MATCH(LARGE('2010'!$C$3:$C$205,6),'2010'!$C$3:$C$205,0))</f>
        <v>Ghana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12"/>
  <sheetViews>
    <sheetView zoomScale="85" zoomScaleNormal="85" workbookViewId="0">
      <selection activeCell="D5" sqref="D5"/>
    </sheetView>
  </sheetViews>
  <sheetFormatPr defaultRowHeight="15" x14ac:dyDescent="0.25"/>
  <cols>
    <col min="1" max="1" width="12.7109375" customWidth="1"/>
    <col min="2" max="2" width="13.28515625" customWidth="1"/>
  </cols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2005</v>
      </c>
      <c r="B5" t="s">
        <v>141</v>
      </c>
      <c r="C5" s="43">
        <v>165</v>
      </c>
      <c r="D5" s="43" t="s">
        <v>303</v>
      </c>
      <c r="E5" s="43">
        <v>324</v>
      </c>
      <c r="F5" s="43" t="s">
        <v>303</v>
      </c>
      <c r="G5" s="43">
        <v>221</v>
      </c>
      <c r="H5" s="43" t="s">
        <v>303</v>
      </c>
      <c r="I5" s="43">
        <v>269</v>
      </c>
      <c r="J5" s="43" t="s">
        <v>303</v>
      </c>
      <c r="K5" s="43">
        <v>297</v>
      </c>
      <c r="L5" s="43" t="s">
        <v>303</v>
      </c>
      <c r="M5" s="43">
        <v>207</v>
      </c>
      <c r="N5" s="43" t="s">
        <v>303</v>
      </c>
      <c r="O5" s="43" t="s">
        <v>280</v>
      </c>
      <c r="P5" s="43" t="s">
        <v>280</v>
      </c>
      <c r="Q5" s="43">
        <v>336</v>
      </c>
      <c r="R5" s="43" t="s">
        <v>303</v>
      </c>
      <c r="S5" s="43">
        <v>310</v>
      </c>
      <c r="T5" s="43" t="s">
        <v>303</v>
      </c>
      <c r="U5" s="43">
        <v>282</v>
      </c>
      <c r="V5" s="43" t="s">
        <v>303</v>
      </c>
      <c r="W5" s="43">
        <v>228</v>
      </c>
      <c r="X5" s="43" t="s">
        <v>303</v>
      </c>
      <c r="Y5" s="43">
        <v>215</v>
      </c>
      <c r="Z5" s="43" t="s">
        <v>303</v>
      </c>
      <c r="AA5" s="43">
        <v>172</v>
      </c>
      <c r="AB5" s="43" t="s">
        <v>303</v>
      </c>
      <c r="AC5" s="43">
        <v>228</v>
      </c>
      <c r="AD5" s="43" t="s">
        <v>303</v>
      </c>
      <c r="AE5" s="43">
        <v>219</v>
      </c>
      <c r="AF5" s="43" t="s">
        <v>303</v>
      </c>
      <c r="AG5" s="43">
        <v>225</v>
      </c>
      <c r="AH5" s="43" t="s">
        <v>303</v>
      </c>
      <c r="AI5" s="43">
        <v>249</v>
      </c>
      <c r="AJ5" s="43" t="s">
        <v>303</v>
      </c>
      <c r="AK5" s="43">
        <v>222</v>
      </c>
      <c r="AL5" s="43" t="s">
        <v>303</v>
      </c>
      <c r="AM5" s="43">
        <v>182</v>
      </c>
      <c r="AN5" s="43" t="s">
        <v>303</v>
      </c>
      <c r="AO5" s="43">
        <v>166</v>
      </c>
      <c r="AP5" s="43" t="s">
        <v>303</v>
      </c>
      <c r="AQ5" s="43">
        <v>151</v>
      </c>
      <c r="AR5" s="43" t="s">
        <v>303</v>
      </c>
      <c r="AS5" s="43">
        <v>275</v>
      </c>
      <c r="AT5" s="43" t="s">
        <v>303</v>
      </c>
      <c r="AU5" s="43">
        <v>253</v>
      </c>
      <c r="AV5" s="43" t="s">
        <v>303</v>
      </c>
      <c r="AW5" s="43">
        <v>189</v>
      </c>
      <c r="AX5" s="43" t="s">
        <v>303</v>
      </c>
      <c r="AY5" s="43">
        <v>253</v>
      </c>
      <c r="AZ5" s="43" t="s">
        <v>303</v>
      </c>
      <c r="BA5" s="43">
        <v>250</v>
      </c>
      <c r="BB5" s="43" t="s">
        <v>303</v>
      </c>
      <c r="BC5" s="43">
        <v>180</v>
      </c>
      <c r="BD5" s="43" t="s">
        <v>303</v>
      </c>
      <c r="BE5" s="43">
        <v>260</v>
      </c>
      <c r="BF5" s="43" t="s">
        <v>303</v>
      </c>
      <c r="BG5" s="43">
        <v>180</v>
      </c>
      <c r="BH5" s="43" t="s">
        <v>303</v>
      </c>
      <c r="BI5" s="43">
        <v>212</v>
      </c>
      <c r="BJ5" s="43" t="s">
        <v>303</v>
      </c>
      <c r="BK5" s="43">
        <v>225</v>
      </c>
      <c r="BL5" s="43" t="s">
        <v>303</v>
      </c>
      <c r="BM5" s="43">
        <v>280</v>
      </c>
      <c r="BN5" s="43" t="s">
        <v>303</v>
      </c>
      <c r="BO5" s="43">
        <v>225</v>
      </c>
      <c r="BP5" s="43" t="s">
        <v>303</v>
      </c>
    </row>
    <row r="6" spans="1:68" x14ac:dyDescent="0.25">
      <c r="A6">
        <v>2005</v>
      </c>
      <c r="B6" t="s">
        <v>0</v>
      </c>
      <c r="C6" s="43">
        <v>1</v>
      </c>
      <c r="D6" s="43">
        <v>1</v>
      </c>
      <c r="E6" s="43" t="s">
        <v>107</v>
      </c>
      <c r="F6" s="43" t="s">
        <v>107</v>
      </c>
      <c r="G6" s="43" t="s">
        <v>106</v>
      </c>
      <c r="H6" s="43" t="s">
        <v>106</v>
      </c>
      <c r="I6" s="43" t="s">
        <v>106</v>
      </c>
      <c r="J6" s="43" t="s">
        <v>106</v>
      </c>
      <c r="K6" s="43" t="s">
        <v>106</v>
      </c>
      <c r="L6" s="43" t="s">
        <v>106</v>
      </c>
      <c r="M6" s="43">
        <v>1</v>
      </c>
      <c r="N6" s="43">
        <v>2</v>
      </c>
      <c r="O6" s="43" t="s">
        <v>280</v>
      </c>
      <c r="P6" s="43" t="s">
        <v>280</v>
      </c>
      <c r="Q6" s="43" t="s">
        <v>106</v>
      </c>
      <c r="R6" s="43" t="s">
        <v>106</v>
      </c>
      <c r="S6" s="43" t="s">
        <v>106</v>
      </c>
      <c r="T6" s="43" t="s">
        <v>106</v>
      </c>
      <c r="U6" s="43" t="s">
        <v>106</v>
      </c>
      <c r="V6" s="43" t="s">
        <v>106</v>
      </c>
      <c r="W6" s="43">
        <v>1</v>
      </c>
      <c r="X6" s="43">
        <v>2</v>
      </c>
      <c r="Y6" s="43" t="s">
        <v>107</v>
      </c>
      <c r="Z6" s="43" t="s">
        <v>107</v>
      </c>
      <c r="AA6" s="43" t="s">
        <v>106</v>
      </c>
      <c r="AB6" s="43" t="s">
        <v>106</v>
      </c>
      <c r="AC6" s="43" t="s">
        <v>107</v>
      </c>
      <c r="AD6" s="43" t="s">
        <v>107</v>
      </c>
      <c r="AE6" s="43" t="s">
        <v>106</v>
      </c>
      <c r="AF6" s="43" t="s">
        <v>106</v>
      </c>
      <c r="AG6" s="43" t="s">
        <v>106</v>
      </c>
      <c r="AH6" s="43" t="s">
        <v>106</v>
      </c>
      <c r="AI6" s="43" t="s">
        <v>106</v>
      </c>
      <c r="AJ6" s="43" t="s">
        <v>106</v>
      </c>
      <c r="AK6" s="43" t="s">
        <v>106</v>
      </c>
      <c r="AL6" s="43" t="s">
        <v>106</v>
      </c>
      <c r="AM6" s="43" t="s">
        <v>106</v>
      </c>
      <c r="AN6" s="43" t="s">
        <v>106</v>
      </c>
      <c r="AO6" s="43" t="s">
        <v>106</v>
      </c>
      <c r="AP6" s="43" t="s">
        <v>106</v>
      </c>
      <c r="AQ6" s="43" t="s">
        <v>106</v>
      </c>
      <c r="AR6" s="43" t="s">
        <v>106</v>
      </c>
      <c r="AS6" s="43" t="s">
        <v>106</v>
      </c>
      <c r="AT6" s="43" t="s">
        <v>106</v>
      </c>
      <c r="AU6" s="43" t="s">
        <v>107</v>
      </c>
      <c r="AV6" s="43" t="s">
        <v>107</v>
      </c>
      <c r="AW6" s="43" t="s">
        <v>106</v>
      </c>
      <c r="AX6" s="43" t="s">
        <v>106</v>
      </c>
      <c r="AY6" s="43" t="s">
        <v>107</v>
      </c>
      <c r="AZ6" s="43" t="s">
        <v>107</v>
      </c>
      <c r="BA6" s="43">
        <v>1</v>
      </c>
      <c r="BB6" s="43">
        <v>2</v>
      </c>
      <c r="BC6" s="43" t="s">
        <v>106</v>
      </c>
      <c r="BD6" s="43" t="s">
        <v>106</v>
      </c>
      <c r="BE6" s="43" t="s">
        <v>106</v>
      </c>
      <c r="BF6" s="43" t="s">
        <v>106</v>
      </c>
      <c r="BG6" s="43" t="s">
        <v>106</v>
      </c>
      <c r="BH6" s="43" t="s">
        <v>106</v>
      </c>
      <c r="BI6" s="43" t="s">
        <v>106</v>
      </c>
      <c r="BJ6" s="43" t="s">
        <v>106</v>
      </c>
      <c r="BK6" s="43" t="s">
        <v>107</v>
      </c>
      <c r="BL6" s="43" t="s">
        <v>107</v>
      </c>
      <c r="BM6" s="43" t="s">
        <v>106</v>
      </c>
      <c r="BN6" s="43" t="s">
        <v>106</v>
      </c>
      <c r="BO6" s="43" t="s">
        <v>107</v>
      </c>
      <c r="BP6" s="43" t="s">
        <v>107</v>
      </c>
    </row>
    <row r="7" spans="1:68" x14ac:dyDescent="0.25">
      <c r="A7">
        <v>2005</v>
      </c>
      <c r="B7" t="s">
        <v>1</v>
      </c>
      <c r="C7" s="43" t="s">
        <v>106</v>
      </c>
      <c r="D7" s="43" t="s">
        <v>106</v>
      </c>
      <c r="E7" s="43" t="s">
        <v>106</v>
      </c>
      <c r="F7" s="43" t="s">
        <v>106</v>
      </c>
      <c r="G7" s="43" t="s">
        <v>106</v>
      </c>
      <c r="H7" s="43" t="s">
        <v>106</v>
      </c>
      <c r="I7" s="43" t="s">
        <v>106</v>
      </c>
      <c r="J7" s="43" t="s">
        <v>106</v>
      </c>
      <c r="K7" s="43" t="s">
        <v>106</v>
      </c>
      <c r="L7" s="43" t="s">
        <v>106</v>
      </c>
      <c r="M7" s="43" t="s">
        <v>107</v>
      </c>
      <c r="N7" s="43" t="s">
        <v>107</v>
      </c>
      <c r="O7" s="43" t="s">
        <v>280</v>
      </c>
      <c r="P7" s="43" t="s">
        <v>280</v>
      </c>
      <c r="Q7" s="43" t="s">
        <v>107</v>
      </c>
      <c r="R7" s="43" t="s">
        <v>107</v>
      </c>
      <c r="S7" s="43" t="s">
        <v>106</v>
      </c>
      <c r="T7" s="43" t="s">
        <v>106</v>
      </c>
      <c r="U7" s="43" t="s">
        <v>106</v>
      </c>
      <c r="V7" s="43" t="s">
        <v>106</v>
      </c>
      <c r="W7" s="43" t="s">
        <v>106</v>
      </c>
      <c r="X7" s="43" t="s">
        <v>106</v>
      </c>
      <c r="Y7" s="43" t="s">
        <v>107</v>
      </c>
      <c r="Z7" s="43" t="s">
        <v>107</v>
      </c>
      <c r="AA7" s="43">
        <v>1</v>
      </c>
      <c r="AB7" s="43">
        <v>1</v>
      </c>
      <c r="AC7" s="43" t="s">
        <v>106</v>
      </c>
      <c r="AD7" s="43" t="s">
        <v>106</v>
      </c>
      <c r="AE7" s="43" t="s">
        <v>107</v>
      </c>
      <c r="AF7" s="43" t="s">
        <v>107</v>
      </c>
      <c r="AG7" s="43" t="s">
        <v>106</v>
      </c>
      <c r="AH7" s="43" t="s">
        <v>106</v>
      </c>
      <c r="AI7" s="43" t="s">
        <v>107</v>
      </c>
      <c r="AJ7" s="43" t="s">
        <v>107</v>
      </c>
      <c r="AK7" s="43" t="s">
        <v>106</v>
      </c>
      <c r="AL7" s="43" t="s">
        <v>106</v>
      </c>
      <c r="AM7" s="43">
        <v>1</v>
      </c>
      <c r="AN7" s="43">
        <v>1</v>
      </c>
      <c r="AO7" s="43" t="s">
        <v>107</v>
      </c>
      <c r="AP7" s="43" t="s">
        <v>107</v>
      </c>
      <c r="AQ7" s="43" t="s">
        <v>106</v>
      </c>
      <c r="AR7" s="43" t="s">
        <v>106</v>
      </c>
      <c r="AS7" s="43" t="s">
        <v>106</v>
      </c>
      <c r="AT7" s="43" t="s">
        <v>106</v>
      </c>
      <c r="AU7" s="43" t="s">
        <v>107</v>
      </c>
      <c r="AV7" s="43" t="s">
        <v>107</v>
      </c>
      <c r="AW7" s="43" t="s">
        <v>106</v>
      </c>
      <c r="AX7" s="43" t="s">
        <v>106</v>
      </c>
      <c r="AY7" s="43" t="s">
        <v>107</v>
      </c>
      <c r="AZ7" s="43" t="s">
        <v>107</v>
      </c>
      <c r="BA7" s="43" t="s">
        <v>106</v>
      </c>
      <c r="BB7" s="43" t="s">
        <v>106</v>
      </c>
      <c r="BC7" s="43" t="s">
        <v>106</v>
      </c>
      <c r="BD7" s="43" t="s">
        <v>106</v>
      </c>
      <c r="BE7" s="43" t="s">
        <v>106</v>
      </c>
      <c r="BF7" s="43" t="s">
        <v>106</v>
      </c>
      <c r="BG7" s="43" t="s">
        <v>106</v>
      </c>
      <c r="BH7" s="43" t="s">
        <v>106</v>
      </c>
      <c r="BI7" s="43" t="s">
        <v>106</v>
      </c>
      <c r="BJ7" s="43" t="s">
        <v>106</v>
      </c>
      <c r="BK7" s="43">
        <v>1</v>
      </c>
      <c r="BL7" s="43">
        <v>1</v>
      </c>
      <c r="BM7" s="43" t="s">
        <v>107</v>
      </c>
      <c r="BN7" s="43" t="s">
        <v>107</v>
      </c>
      <c r="BO7" s="43" t="s">
        <v>107</v>
      </c>
      <c r="BP7" s="43" t="s">
        <v>107</v>
      </c>
    </row>
    <row r="8" spans="1:68" x14ac:dyDescent="0.25">
      <c r="A8">
        <v>2005</v>
      </c>
      <c r="B8" t="s">
        <v>2</v>
      </c>
      <c r="C8" s="43" t="s">
        <v>106</v>
      </c>
      <c r="D8" s="43" t="s">
        <v>106</v>
      </c>
      <c r="E8" s="43" t="s">
        <v>106</v>
      </c>
      <c r="F8" s="43" t="s">
        <v>106</v>
      </c>
      <c r="G8" s="43" t="s">
        <v>106</v>
      </c>
      <c r="H8" s="43" t="s">
        <v>106</v>
      </c>
      <c r="I8" s="43" t="s">
        <v>106</v>
      </c>
      <c r="J8" s="43" t="s">
        <v>106</v>
      </c>
      <c r="K8" s="43" t="s">
        <v>106</v>
      </c>
      <c r="L8" s="43" t="s">
        <v>106</v>
      </c>
      <c r="M8" s="43" t="s">
        <v>106</v>
      </c>
      <c r="N8" s="43" t="s">
        <v>106</v>
      </c>
      <c r="O8" s="43" t="s">
        <v>280</v>
      </c>
      <c r="P8" s="43" t="s">
        <v>280</v>
      </c>
      <c r="Q8" s="43" t="s">
        <v>106</v>
      </c>
      <c r="R8" s="43" t="s">
        <v>106</v>
      </c>
      <c r="S8" s="43" t="s">
        <v>106</v>
      </c>
      <c r="T8" s="43" t="s">
        <v>106</v>
      </c>
      <c r="U8" s="43" t="s">
        <v>106</v>
      </c>
      <c r="V8" s="43" t="s">
        <v>106</v>
      </c>
      <c r="W8" s="43" t="s">
        <v>106</v>
      </c>
      <c r="X8" s="43" t="s">
        <v>106</v>
      </c>
      <c r="Y8" s="43" t="s">
        <v>106</v>
      </c>
      <c r="Z8" s="43" t="s">
        <v>106</v>
      </c>
      <c r="AA8" s="43" t="s">
        <v>106</v>
      </c>
      <c r="AB8" s="43" t="s">
        <v>106</v>
      </c>
      <c r="AC8" s="43" t="s">
        <v>106</v>
      </c>
      <c r="AD8" s="43" t="s">
        <v>106</v>
      </c>
      <c r="AE8" s="43" t="s">
        <v>106</v>
      </c>
      <c r="AF8" s="43" t="s">
        <v>106</v>
      </c>
      <c r="AG8" s="43" t="s">
        <v>106</v>
      </c>
      <c r="AH8" s="43" t="s">
        <v>106</v>
      </c>
      <c r="AI8" s="43" t="s">
        <v>106</v>
      </c>
      <c r="AJ8" s="43" t="s">
        <v>106</v>
      </c>
      <c r="AK8" s="43" t="s">
        <v>106</v>
      </c>
      <c r="AL8" s="43" t="s">
        <v>106</v>
      </c>
      <c r="AM8" s="43" t="s">
        <v>106</v>
      </c>
      <c r="AN8" s="43" t="s">
        <v>106</v>
      </c>
      <c r="AO8" s="43" t="s">
        <v>106</v>
      </c>
      <c r="AP8" s="43" t="s">
        <v>106</v>
      </c>
      <c r="AQ8" s="43" t="s">
        <v>106</v>
      </c>
      <c r="AR8" s="43" t="s">
        <v>106</v>
      </c>
      <c r="AS8" s="43" t="s">
        <v>106</v>
      </c>
      <c r="AT8" s="43" t="s">
        <v>106</v>
      </c>
      <c r="AU8" s="43" t="s">
        <v>106</v>
      </c>
      <c r="AV8" s="43" t="s">
        <v>106</v>
      </c>
      <c r="AW8" s="43" t="s">
        <v>106</v>
      </c>
      <c r="AX8" s="43" t="s">
        <v>106</v>
      </c>
      <c r="AY8" s="43" t="s">
        <v>106</v>
      </c>
      <c r="AZ8" s="43" t="s">
        <v>106</v>
      </c>
      <c r="BA8" s="43" t="s">
        <v>106</v>
      </c>
      <c r="BB8" s="43" t="s">
        <v>106</v>
      </c>
      <c r="BC8" s="43" t="s">
        <v>106</v>
      </c>
      <c r="BD8" s="43" t="s">
        <v>106</v>
      </c>
      <c r="BE8" s="43" t="s">
        <v>106</v>
      </c>
      <c r="BF8" s="43" t="s">
        <v>106</v>
      </c>
      <c r="BG8" s="43" t="s">
        <v>106</v>
      </c>
      <c r="BH8" s="43" t="s">
        <v>106</v>
      </c>
      <c r="BI8" s="43" t="s">
        <v>106</v>
      </c>
      <c r="BJ8" s="43" t="s">
        <v>106</v>
      </c>
      <c r="BK8" s="43" t="s">
        <v>106</v>
      </c>
      <c r="BL8" s="43" t="s">
        <v>106</v>
      </c>
      <c r="BM8" s="43" t="s">
        <v>106</v>
      </c>
      <c r="BN8" s="43" t="s">
        <v>106</v>
      </c>
      <c r="BO8" s="43" t="s">
        <v>106</v>
      </c>
      <c r="BP8" s="43" t="s">
        <v>106</v>
      </c>
    </row>
    <row r="9" spans="1:68" x14ac:dyDescent="0.25">
      <c r="A9">
        <v>2005</v>
      </c>
      <c r="B9" t="s">
        <v>3</v>
      </c>
      <c r="C9" s="43" t="s">
        <v>106</v>
      </c>
      <c r="D9" s="43" t="s">
        <v>106</v>
      </c>
      <c r="E9" s="43" t="s">
        <v>107</v>
      </c>
      <c r="F9" s="43" t="s">
        <v>107</v>
      </c>
      <c r="G9" s="43" t="s">
        <v>106</v>
      </c>
      <c r="H9" s="43" t="s">
        <v>106</v>
      </c>
      <c r="I9" s="43" t="s">
        <v>106</v>
      </c>
      <c r="J9" s="43" t="s">
        <v>106</v>
      </c>
      <c r="K9" s="43" t="s">
        <v>106</v>
      </c>
      <c r="L9" s="43" t="s">
        <v>106</v>
      </c>
      <c r="M9" s="43" t="s">
        <v>107</v>
      </c>
      <c r="N9" s="43" t="s">
        <v>107</v>
      </c>
      <c r="O9" s="43" t="s">
        <v>280</v>
      </c>
      <c r="P9" s="43" t="s">
        <v>280</v>
      </c>
      <c r="Q9" s="43" t="s">
        <v>106</v>
      </c>
      <c r="R9" s="43" t="s">
        <v>106</v>
      </c>
      <c r="S9" s="43" t="s">
        <v>106</v>
      </c>
      <c r="T9" s="43" t="s">
        <v>106</v>
      </c>
      <c r="U9" s="43">
        <v>1</v>
      </c>
      <c r="V9" s="43">
        <v>2</v>
      </c>
      <c r="W9" s="43" t="s">
        <v>106</v>
      </c>
      <c r="X9" s="43" t="s">
        <v>106</v>
      </c>
      <c r="Y9" s="43" t="s">
        <v>106</v>
      </c>
      <c r="Z9" s="43" t="s">
        <v>106</v>
      </c>
      <c r="AA9" s="43" t="s">
        <v>107</v>
      </c>
      <c r="AB9" s="43" t="s">
        <v>107</v>
      </c>
      <c r="AC9" s="43" t="s">
        <v>106</v>
      </c>
      <c r="AD9" s="43" t="s">
        <v>106</v>
      </c>
      <c r="AE9" s="43" t="s">
        <v>106</v>
      </c>
      <c r="AF9" s="43" t="s">
        <v>106</v>
      </c>
      <c r="AG9" s="43" t="s">
        <v>106</v>
      </c>
      <c r="AH9" s="43" t="s">
        <v>106</v>
      </c>
      <c r="AI9" s="43" t="s">
        <v>106</v>
      </c>
      <c r="AJ9" s="43" t="s">
        <v>106</v>
      </c>
      <c r="AK9" s="43" t="s">
        <v>107</v>
      </c>
      <c r="AL9" s="43" t="s">
        <v>107</v>
      </c>
      <c r="AM9" s="43" t="s">
        <v>106</v>
      </c>
      <c r="AN9" s="43" t="s">
        <v>106</v>
      </c>
      <c r="AO9" s="43" t="s">
        <v>106</v>
      </c>
      <c r="AP9" s="43" t="s">
        <v>106</v>
      </c>
      <c r="AQ9" s="43" t="s">
        <v>106</v>
      </c>
      <c r="AR9" s="43" t="s">
        <v>106</v>
      </c>
      <c r="AS9" s="43">
        <v>2</v>
      </c>
      <c r="AT9" s="43">
        <v>2</v>
      </c>
      <c r="AU9" s="43" t="s">
        <v>107</v>
      </c>
      <c r="AV9" s="43" t="s">
        <v>107</v>
      </c>
      <c r="AW9" s="43" t="s">
        <v>106</v>
      </c>
      <c r="AX9" s="43" t="s">
        <v>106</v>
      </c>
      <c r="AY9" s="43">
        <v>1</v>
      </c>
      <c r="AZ9" s="43">
        <v>1</v>
      </c>
      <c r="BA9" s="43" t="s">
        <v>106</v>
      </c>
      <c r="BB9" s="43" t="s">
        <v>106</v>
      </c>
      <c r="BC9" s="43" t="s">
        <v>106</v>
      </c>
      <c r="BD9" s="43" t="s">
        <v>106</v>
      </c>
      <c r="BE9" s="43" t="s">
        <v>107</v>
      </c>
      <c r="BF9" s="43" t="s">
        <v>107</v>
      </c>
      <c r="BG9" s="43" t="s">
        <v>106</v>
      </c>
      <c r="BH9" s="43" t="s">
        <v>106</v>
      </c>
      <c r="BI9" s="43" t="s">
        <v>107</v>
      </c>
      <c r="BJ9" s="43" t="s">
        <v>107</v>
      </c>
      <c r="BK9" s="43" t="s">
        <v>106</v>
      </c>
      <c r="BL9" s="43" t="s">
        <v>106</v>
      </c>
      <c r="BM9" s="43" t="s">
        <v>106</v>
      </c>
      <c r="BN9" s="43" t="s">
        <v>106</v>
      </c>
      <c r="BO9" s="43" t="s">
        <v>107</v>
      </c>
      <c r="BP9" s="43" t="s">
        <v>107</v>
      </c>
    </row>
    <row r="10" spans="1:68" x14ac:dyDescent="0.25">
      <c r="A10">
        <v>2005</v>
      </c>
      <c r="B10" t="s">
        <v>4</v>
      </c>
      <c r="C10" s="43" t="s">
        <v>106</v>
      </c>
      <c r="D10" s="43" t="s">
        <v>106</v>
      </c>
      <c r="E10" s="43" t="s">
        <v>106</v>
      </c>
      <c r="F10" s="43" t="s">
        <v>106</v>
      </c>
      <c r="G10" s="43" t="s">
        <v>106</v>
      </c>
      <c r="H10" s="43" t="s">
        <v>106</v>
      </c>
      <c r="I10" s="43" t="s">
        <v>106</v>
      </c>
      <c r="J10" s="43" t="s">
        <v>106</v>
      </c>
      <c r="K10" s="43" t="s">
        <v>106</v>
      </c>
      <c r="L10" s="43" t="s">
        <v>106</v>
      </c>
      <c r="M10" s="43">
        <v>1</v>
      </c>
      <c r="N10" s="43">
        <v>2</v>
      </c>
      <c r="O10" s="43" t="s">
        <v>280</v>
      </c>
      <c r="P10" s="43" t="s">
        <v>280</v>
      </c>
      <c r="Q10" s="43" t="s">
        <v>106</v>
      </c>
      <c r="R10" s="43" t="s">
        <v>106</v>
      </c>
      <c r="S10" s="43" t="s">
        <v>106</v>
      </c>
      <c r="T10" s="43" t="s">
        <v>106</v>
      </c>
      <c r="U10" s="43" t="s">
        <v>106</v>
      </c>
      <c r="V10" s="43" t="s">
        <v>106</v>
      </c>
      <c r="W10" s="43" t="s">
        <v>106</v>
      </c>
      <c r="X10" s="43" t="s">
        <v>106</v>
      </c>
      <c r="Y10" s="43" t="s">
        <v>106</v>
      </c>
      <c r="Z10" s="43" t="s">
        <v>106</v>
      </c>
      <c r="AA10" s="43">
        <v>1</v>
      </c>
      <c r="AB10" s="43">
        <v>1</v>
      </c>
      <c r="AC10" s="43" t="s">
        <v>106</v>
      </c>
      <c r="AD10" s="43" t="s">
        <v>106</v>
      </c>
      <c r="AE10" s="43" t="s">
        <v>106</v>
      </c>
      <c r="AF10" s="43" t="s">
        <v>106</v>
      </c>
      <c r="AG10" s="43" t="s">
        <v>106</v>
      </c>
      <c r="AH10" s="43" t="s">
        <v>106</v>
      </c>
      <c r="AI10" s="43" t="s">
        <v>106</v>
      </c>
      <c r="AJ10" s="43" t="s">
        <v>106</v>
      </c>
      <c r="AK10" s="43" t="s">
        <v>106</v>
      </c>
      <c r="AL10" s="43" t="s">
        <v>106</v>
      </c>
      <c r="AM10" s="43" t="s">
        <v>106</v>
      </c>
      <c r="AN10" s="43" t="s">
        <v>106</v>
      </c>
      <c r="AO10" s="43" t="s">
        <v>106</v>
      </c>
      <c r="AP10" s="43" t="s">
        <v>106</v>
      </c>
      <c r="AQ10" s="43" t="s">
        <v>106</v>
      </c>
      <c r="AR10" s="43" t="s">
        <v>106</v>
      </c>
      <c r="AS10" s="43" t="s">
        <v>107</v>
      </c>
      <c r="AT10" s="43" t="s">
        <v>107</v>
      </c>
      <c r="AU10" s="43" t="s">
        <v>106</v>
      </c>
      <c r="AV10" s="43" t="s">
        <v>106</v>
      </c>
      <c r="AW10" s="43" t="s">
        <v>107</v>
      </c>
      <c r="AX10" s="43" t="s">
        <v>107</v>
      </c>
      <c r="AY10" s="43" t="s">
        <v>106</v>
      </c>
      <c r="AZ10" s="43" t="s">
        <v>106</v>
      </c>
      <c r="BA10" s="43" t="s">
        <v>106</v>
      </c>
      <c r="BB10" s="43" t="s">
        <v>106</v>
      </c>
      <c r="BC10" s="43" t="s">
        <v>106</v>
      </c>
      <c r="BD10" s="43" t="s">
        <v>106</v>
      </c>
      <c r="BE10" s="43" t="s">
        <v>106</v>
      </c>
      <c r="BF10" s="43" t="s">
        <v>106</v>
      </c>
      <c r="BG10" s="43" t="s">
        <v>106</v>
      </c>
      <c r="BH10" s="43" t="s">
        <v>106</v>
      </c>
      <c r="BI10" s="43" t="s">
        <v>106</v>
      </c>
      <c r="BJ10" s="43" t="s">
        <v>106</v>
      </c>
      <c r="BK10" s="43" t="s">
        <v>106</v>
      </c>
      <c r="BL10" s="43" t="s">
        <v>106</v>
      </c>
      <c r="BM10" s="43" t="s">
        <v>106</v>
      </c>
      <c r="BN10" s="43" t="s">
        <v>106</v>
      </c>
      <c r="BO10" s="43" t="s">
        <v>106</v>
      </c>
      <c r="BP10" s="43" t="s">
        <v>106</v>
      </c>
    </row>
    <row r="11" spans="1:68" x14ac:dyDescent="0.25">
      <c r="A11">
        <v>2005</v>
      </c>
      <c r="B11" t="s">
        <v>5</v>
      </c>
      <c r="C11" s="43" t="s">
        <v>106</v>
      </c>
      <c r="D11" s="43" t="s">
        <v>106</v>
      </c>
      <c r="E11" s="43" t="s">
        <v>107</v>
      </c>
      <c r="F11" s="43" t="s">
        <v>107</v>
      </c>
      <c r="G11" s="43" t="s">
        <v>107</v>
      </c>
      <c r="H11" s="43" t="s">
        <v>107</v>
      </c>
      <c r="I11" s="43">
        <v>2</v>
      </c>
      <c r="J11" s="43">
        <v>3</v>
      </c>
      <c r="K11" s="43">
        <v>2</v>
      </c>
      <c r="L11" s="43">
        <v>2</v>
      </c>
      <c r="M11" s="43">
        <v>1</v>
      </c>
      <c r="N11" s="43">
        <v>2</v>
      </c>
      <c r="O11" s="43" t="s">
        <v>280</v>
      </c>
      <c r="P11" s="43" t="s">
        <v>280</v>
      </c>
      <c r="Q11" s="43" t="s">
        <v>107</v>
      </c>
      <c r="R11" s="43" t="s">
        <v>107</v>
      </c>
      <c r="S11" s="43">
        <v>1</v>
      </c>
      <c r="T11" s="43">
        <v>2</v>
      </c>
      <c r="U11" s="43" t="s">
        <v>106</v>
      </c>
      <c r="V11" s="43" t="s">
        <v>106</v>
      </c>
      <c r="W11" s="43" t="s">
        <v>107</v>
      </c>
      <c r="X11" s="43" t="s">
        <v>107</v>
      </c>
      <c r="Y11" s="43">
        <v>1</v>
      </c>
      <c r="Z11" s="43">
        <v>2</v>
      </c>
      <c r="AA11" s="43">
        <v>5</v>
      </c>
      <c r="AB11" s="43">
        <v>3</v>
      </c>
      <c r="AC11" s="43" t="s">
        <v>107</v>
      </c>
      <c r="AD11" s="43" t="s">
        <v>107</v>
      </c>
      <c r="AE11" s="43">
        <v>1</v>
      </c>
      <c r="AF11" s="43">
        <v>2</v>
      </c>
      <c r="AG11" s="43" t="s">
        <v>107</v>
      </c>
      <c r="AH11" s="43" t="s">
        <v>107</v>
      </c>
      <c r="AI11" s="43" t="s">
        <v>107</v>
      </c>
      <c r="AJ11" s="43" t="s">
        <v>107</v>
      </c>
      <c r="AK11" s="43">
        <v>2</v>
      </c>
      <c r="AL11" s="43">
        <v>2</v>
      </c>
      <c r="AM11" s="43">
        <v>2</v>
      </c>
      <c r="AN11" s="43">
        <v>2</v>
      </c>
      <c r="AO11" s="43">
        <v>3</v>
      </c>
      <c r="AP11" s="43">
        <v>2</v>
      </c>
      <c r="AQ11" s="43">
        <v>1</v>
      </c>
      <c r="AR11" s="43">
        <v>1</v>
      </c>
      <c r="AS11" s="43">
        <v>3</v>
      </c>
      <c r="AT11" s="43">
        <v>3</v>
      </c>
      <c r="AU11" s="43">
        <v>1</v>
      </c>
      <c r="AV11" s="43">
        <v>2</v>
      </c>
      <c r="AW11" s="43">
        <v>2</v>
      </c>
      <c r="AX11" s="43">
        <v>2</v>
      </c>
      <c r="AY11" s="43" t="s">
        <v>106</v>
      </c>
      <c r="AZ11" s="43" t="s">
        <v>106</v>
      </c>
      <c r="BA11" s="43" t="s">
        <v>106</v>
      </c>
      <c r="BB11" s="43" t="s">
        <v>106</v>
      </c>
      <c r="BC11" s="43">
        <v>2</v>
      </c>
      <c r="BD11" s="43">
        <v>2</v>
      </c>
      <c r="BE11" s="43">
        <v>2</v>
      </c>
      <c r="BF11" s="43">
        <v>2</v>
      </c>
      <c r="BG11" s="43" t="s">
        <v>107</v>
      </c>
      <c r="BH11" s="43" t="s">
        <v>107</v>
      </c>
      <c r="BI11" s="43">
        <v>3</v>
      </c>
      <c r="BJ11" s="43">
        <v>2</v>
      </c>
      <c r="BK11" s="43" t="s">
        <v>107</v>
      </c>
      <c r="BL11" s="43" t="s">
        <v>107</v>
      </c>
      <c r="BM11" s="43">
        <v>6</v>
      </c>
      <c r="BN11" s="43">
        <v>5</v>
      </c>
      <c r="BO11" s="43">
        <v>4</v>
      </c>
      <c r="BP11" s="43">
        <v>3</v>
      </c>
    </row>
    <row r="12" spans="1:68" x14ac:dyDescent="0.25">
      <c r="A12">
        <v>2005</v>
      </c>
      <c r="B12" t="s">
        <v>6</v>
      </c>
      <c r="C12" s="43" t="s">
        <v>107</v>
      </c>
      <c r="D12" s="43" t="s">
        <v>107</v>
      </c>
      <c r="E12" s="43" t="s">
        <v>107</v>
      </c>
      <c r="F12" s="43" t="s">
        <v>107</v>
      </c>
      <c r="G12" s="43" t="s">
        <v>107</v>
      </c>
      <c r="H12" s="43" t="s">
        <v>107</v>
      </c>
      <c r="I12" s="43">
        <v>1</v>
      </c>
      <c r="J12" s="43">
        <v>2</v>
      </c>
      <c r="K12" s="43" t="s">
        <v>106</v>
      </c>
      <c r="L12" s="43" t="s">
        <v>106</v>
      </c>
      <c r="M12" s="43">
        <v>1</v>
      </c>
      <c r="N12" s="43">
        <v>1</v>
      </c>
      <c r="O12" s="43" t="s">
        <v>280</v>
      </c>
      <c r="P12" s="43" t="s">
        <v>280</v>
      </c>
      <c r="Q12" s="43" t="s">
        <v>106</v>
      </c>
      <c r="R12" s="43" t="s">
        <v>106</v>
      </c>
      <c r="S12" s="43" t="s">
        <v>107</v>
      </c>
      <c r="T12" s="43" t="s">
        <v>107</v>
      </c>
      <c r="U12" s="43" t="s">
        <v>106</v>
      </c>
      <c r="V12" s="43" t="s">
        <v>106</v>
      </c>
      <c r="W12" s="43" t="s">
        <v>107</v>
      </c>
      <c r="X12" s="43" t="s">
        <v>107</v>
      </c>
      <c r="Y12" s="43" t="s">
        <v>106</v>
      </c>
      <c r="Z12" s="43" t="s">
        <v>106</v>
      </c>
      <c r="AA12" s="43" t="s">
        <v>107</v>
      </c>
      <c r="AB12" s="43" t="s">
        <v>107</v>
      </c>
      <c r="AC12" s="43" t="s">
        <v>107</v>
      </c>
      <c r="AD12" s="43" t="s">
        <v>107</v>
      </c>
      <c r="AE12" s="43" t="s">
        <v>106</v>
      </c>
      <c r="AF12" s="43" t="s">
        <v>106</v>
      </c>
      <c r="AG12" s="43" t="s">
        <v>106</v>
      </c>
      <c r="AH12" s="43" t="s">
        <v>106</v>
      </c>
      <c r="AI12" s="43" t="s">
        <v>106</v>
      </c>
      <c r="AJ12" s="43" t="s">
        <v>106</v>
      </c>
      <c r="AK12" s="43" t="s">
        <v>106</v>
      </c>
      <c r="AL12" s="43" t="s">
        <v>106</v>
      </c>
      <c r="AM12" s="43" t="s">
        <v>106</v>
      </c>
      <c r="AN12" s="43" t="s">
        <v>106</v>
      </c>
      <c r="AO12" s="43" t="s">
        <v>424</v>
      </c>
      <c r="AP12" s="43">
        <v>1</v>
      </c>
      <c r="AQ12" s="43">
        <v>1</v>
      </c>
      <c r="AR12" s="43">
        <v>1</v>
      </c>
      <c r="AS12" s="43" t="s">
        <v>106</v>
      </c>
      <c r="AT12" s="43" t="s">
        <v>106</v>
      </c>
      <c r="AU12" s="43" t="s">
        <v>107</v>
      </c>
      <c r="AV12" s="43" t="s">
        <v>107</v>
      </c>
      <c r="AW12" s="43" t="s">
        <v>107</v>
      </c>
      <c r="AX12" s="43" t="s">
        <v>107</v>
      </c>
      <c r="AY12" s="43" t="s">
        <v>106</v>
      </c>
      <c r="AZ12" s="43" t="s">
        <v>106</v>
      </c>
      <c r="BA12" s="43" t="s">
        <v>107</v>
      </c>
      <c r="BB12" s="43" t="s">
        <v>107</v>
      </c>
      <c r="BC12" s="43" t="s">
        <v>107</v>
      </c>
      <c r="BD12" s="43" t="s">
        <v>107</v>
      </c>
      <c r="BE12" s="43" t="s">
        <v>106</v>
      </c>
      <c r="BF12" s="43" t="s">
        <v>106</v>
      </c>
      <c r="BG12" s="43" t="s">
        <v>107</v>
      </c>
      <c r="BH12" s="43" t="s">
        <v>107</v>
      </c>
      <c r="BI12" s="43" t="s">
        <v>107</v>
      </c>
      <c r="BJ12" s="43" t="s">
        <v>107</v>
      </c>
      <c r="BK12" s="43" t="s">
        <v>106</v>
      </c>
      <c r="BL12" s="43" t="s">
        <v>106</v>
      </c>
      <c r="BM12" s="43" t="s">
        <v>107</v>
      </c>
      <c r="BN12" s="43" t="s">
        <v>107</v>
      </c>
      <c r="BO12" s="43">
        <v>2</v>
      </c>
      <c r="BP12" s="43">
        <v>2</v>
      </c>
    </row>
    <row r="13" spans="1:68" x14ac:dyDescent="0.25">
      <c r="A13">
        <v>2005</v>
      </c>
      <c r="B13" t="s">
        <v>7</v>
      </c>
      <c r="C13" s="43">
        <v>1</v>
      </c>
      <c r="D13" s="43">
        <v>1</v>
      </c>
      <c r="E13" s="43">
        <v>3</v>
      </c>
      <c r="F13" s="43">
        <v>3</v>
      </c>
      <c r="G13" s="43" t="s">
        <v>106</v>
      </c>
      <c r="H13" s="43" t="s">
        <v>106</v>
      </c>
      <c r="I13" s="43">
        <v>8</v>
      </c>
      <c r="J13" s="43">
        <v>5</v>
      </c>
      <c r="K13" s="43" t="s">
        <v>107</v>
      </c>
      <c r="L13" s="43" t="s">
        <v>107</v>
      </c>
      <c r="M13" s="43">
        <v>9</v>
      </c>
      <c r="N13" s="43">
        <v>5</v>
      </c>
      <c r="O13" s="43" t="s">
        <v>280</v>
      </c>
      <c r="P13" s="43" t="s">
        <v>280</v>
      </c>
      <c r="Q13" s="43">
        <v>1</v>
      </c>
      <c r="R13" s="43">
        <v>2</v>
      </c>
      <c r="S13" s="43">
        <v>5</v>
      </c>
      <c r="T13" s="43">
        <v>4</v>
      </c>
      <c r="U13" s="43" t="s">
        <v>107</v>
      </c>
      <c r="V13" s="43" t="s">
        <v>107</v>
      </c>
      <c r="W13" s="43" t="s">
        <v>107</v>
      </c>
      <c r="X13" s="43" t="s">
        <v>107</v>
      </c>
      <c r="Y13" s="43">
        <v>2</v>
      </c>
      <c r="Z13" s="43">
        <v>2</v>
      </c>
      <c r="AA13" s="43">
        <v>1</v>
      </c>
      <c r="AB13" s="43">
        <v>1</v>
      </c>
      <c r="AC13" s="43">
        <v>4</v>
      </c>
      <c r="AD13" s="43">
        <v>3</v>
      </c>
      <c r="AE13" s="43">
        <v>2</v>
      </c>
      <c r="AF13" s="43">
        <v>2</v>
      </c>
      <c r="AG13" s="43" t="s">
        <v>107</v>
      </c>
      <c r="AH13" s="43" t="s">
        <v>107</v>
      </c>
      <c r="AI13" s="43" t="s">
        <v>107</v>
      </c>
      <c r="AJ13" s="43" t="s">
        <v>107</v>
      </c>
      <c r="AK13" s="43">
        <v>1</v>
      </c>
      <c r="AL13" s="43">
        <v>1</v>
      </c>
      <c r="AM13" s="43">
        <v>2</v>
      </c>
      <c r="AN13" s="43">
        <v>2</v>
      </c>
      <c r="AO13" s="43" t="s">
        <v>107</v>
      </c>
      <c r="AP13" s="43" t="s">
        <v>107</v>
      </c>
      <c r="AQ13" s="43">
        <v>1</v>
      </c>
      <c r="AR13" s="43">
        <v>1</v>
      </c>
      <c r="AS13" s="43">
        <v>2</v>
      </c>
      <c r="AT13" s="43">
        <v>2</v>
      </c>
      <c r="AU13" s="43">
        <v>1</v>
      </c>
      <c r="AV13" s="43">
        <v>2</v>
      </c>
      <c r="AW13" s="43" t="s">
        <v>106</v>
      </c>
      <c r="AX13" s="43" t="s">
        <v>106</v>
      </c>
      <c r="AY13" s="43">
        <v>16</v>
      </c>
      <c r="AZ13" s="43">
        <v>6</v>
      </c>
      <c r="BA13" s="43">
        <v>6</v>
      </c>
      <c r="BB13" s="43">
        <v>4</v>
      </c>
      <c r="BC13" s="43" t="s">
        <v>107</v>
      </c>
      <c r="BD13" s="43" t="s">
        <v>107</v>
      </c>
      <c r="BE13" s="43">
        <v>3</v>
      </c>
      <c r="BF13" s="43">
        <v>3</v>
      </c>
      <c r="BG13" s="43" t="s">
        <v>107</v>
      </c>
      <c r="BH13" s="43" t="s">
        <v>107</v>
      </c>
      <c r="BI13" s="43">
        <v>45</v>
      </c>
      <c r="BJ13" s="43">
        <v>9</v>
      </c>
      <c r="BK13" s="43">
        <v>2</v>
      </c>
      <c r="BL13" s="43">
        <v>2</v>
      </c>
      <c r="BM13" s="43">
        <v>5</v>
      </c>
      <c r="BN13" s="43">
        <v>4</v>
      </c>
      <c r="BO13" s="43">
        <v>6</v>
      </c>
      <c r="BP13" s="43">
        <v>4</v>
      </c>
    </row>
    <row r="14" spans="1:68" x14ac:dyDescent="0.25">
      <c r="A14">
        <v>2005</v>
      </c>
      <c r="B14" t="s">
        <v>8</v>
      </c>
      <c r="C14" s="43" t="s">
        <v>106</v>
      </c>
      <c r="D14" s="43" t="s">
        <v>106</v>
      </c>
      <c r="E14" s="43" t="s">
        <v>107</v>
      </c>
      <c r="F14" s="43" t="s">
        <v>107</v>
      </c>
      <c r="G14" s="43" t="s">
        <v>106</v>
      </c>
      <c r="H14" s="43" t="s">
        <v>106</v>
      </c>
      <c r="I14" s="43">
        <v>1</v>
      </c>
      <c r="J14" s="43">
        <v>2</v>
      </c>
      <c r="K14" s="43" t="s">
        <v>106</v>
      </c>
      <c r="L14" s="43" t="s">
        <v>106</v>
      </c>
      <c r="M14" s="43" t="s">
        <v>107</v>
      </c>
      <c r="N14" s="43" t="s">
        <v>107</v>
      </c>
      <c r="O14" s="43" t="s">
        <v>280</v>
      </c>
      <c r="P14" s="43" t="s">
        <v>280</v>
      </c>
      <c r="Q14" s="43" t="s">
        <v>107</v>
      </c>
      <c r="R14" s="43" t="s">
        <v>107</v>
      </c>
      <c r="S14" s="43">
        <v>1</v>
      </c>
      <c r="T14" s="43">
        <v>2</v>
      </c>
      <c r="U14" s="43">
        <v>1</v>
      </c>
      <c r="V14" s="43">
        <v>2</v>
      </c>
      <c r="W14" s="43" t="s">
        <v>106</v>
      </c>
      <c r="X14" s="43" t="s">
        <v>106</v>
      </c>
      <c r="Y14" s="43">
        <v>1</v>
      </c>
      <c r="Z14" s="43">
        <v>1</v>
      </c>
      <c r="AA14" s="43" t="s">
        <v>107</v>
      </c>
      <c r="AB14" s="43" t="s">
        <v>107</v>
      </c>
      <c r="AC14" s="43" t="s">
        <v>106</v>
      </c>
      <c r="AD14" s="43" t="s">
        <v>106</v>
      </c>
      <c r="AE14" s="43">
        <v>1</v>
      </c>
      <c r="AF14" s="43">
        <v>1</v>
      </c>
      <c r="AG14" s="43" t="s">
        <v>106</v>
      </c>
      <c r="AH14" s="43" t="s">
        <v>106</v>
      </c>
      <c r="AI14" s="43" t="s">
        <v>107</v>
      </c>
      <c r="AJ14" s="43" t="s">
        <v>107</v>
      </c>
      <c r="AK14" s="43">
        <v>1</v>
      </c>
      <c r="AL14" s="43">
        <v>1</v>
      </c>
      <c r="AM14" s="43">
        <v>1</v>
      </c>
      <c r="AN14" s="43">
        <v>1</v>
      </c>
      <c r="AO14" s="43" t="s">
        <v>107</v>
      </c>
      <c r="AP14" s="43" t="s">
        <v>107</v>
      </c>
      <c r="AQ14" s="43" t="s">
        <v>107</v>
      </c>
      <c r="AR14" s="43" t="s">
        <v>107</v>
      </c>
      <c r="AS14" s="43">
        <v>1</v>
      </c>
      <c r="AT14" s="43">
        <v>2</v>
      </c>
      <c r="AU14" s="43" t="s">
        <v>106</v>
      </c>
      <c r="AV14" s="43" t="s">
        <v>106</v>
      </c>
      <c r="AW14" s="43" t="s">
        <v>106</v>
      </c>
      <c r="AX14" s="43" t="s">
        <v>106</v>
      </c>
      <c r="AY14" s="43" t="s">
        <v>106</v>
      </c>
      <c r="AZ14" s="43" t="s">
        <v>106</v>
      </c>
      <c r="BA14" s="43" t="s">
        <v>107</v>
      </c>
      <c r="BB14" s="43" t="s">
        <v>107</v>
      </c>
      <c r="BC14" s="43" t="s">
        <v>106</v>
      </c>
      <c r="BD14" s="43" t="s">
        <v>106</v>
      </c>
      <c r="BE14" s="43">
        <v>1</v>
      </c>
      <c r="BF14" s="43">
        <v>2</v>
      </c>
      <c r="BG14" s="43" t="s">
        <v>106</v>
      </c>
      <c r="BH14" s="43" t="s">
        <v>106</v>
      </c>
      <c r="BI14" s="43" t="s">
        <v>107</v>
      </c>
      <c r="BJ14" s="43" t="s">
        <v>107</v>
      </c>
      <c r="BK14" s="43" t="s">
        <v>106</v>
      </c>
      <c r="BL14" s="43" t="s">
        <v>106</v>
      </c>
      <c r="BM14" s="43" t="s">
        <v>107</v>
      </c>
      <c r="BN14" s="43" t="s">
        <v>107</v>
      </c>
      <c r="BO14" s="43" t="s">
        <v>107</v>
      </c>
      <c r="BP14" s="43" t="s">
        <v>107</v>
      </c>
    </row>
    <row r="15" spans="1:68" x14ac:dyDescent="0.25">
      <c r="A15">
        <v>2005</v>
      </c>
      <c r="B15" t="s">
        <v>9</v>
      </c>
      <c r="C15" s="43" t="s">
        <v>106</v>
      </c>
      <c r="D15" s="43" t="s">
        <v>106</v>
      </c>
      <c r="E15" s="43" t="s">
        <v>106</v>
      </c>
      <c r="F15" s="43" t="s">
        <v>106</v>
      </c>
      <c r="G15" s="43" t="s">
        <v>106</v>
      </c>
      <c r="H15" s="43" t="s">
        <v>106</v>
      </c>
      <c r="I15" s="43" t="s">
        <v>106</v>
      </c>
      <c r="J15" s="43" t="s">
        <v>106</v>
      </c>
      <c r="K15" s="43" t="s">
        <v>106</v>
      </c>
      <c r="L15" s="43" t="s">
        <v>106</v>
      </c>
      <c r="M15" s="43" t="s">
        <v>106</v>
      </c>
      <c r="N15" s="43" t="s">
        <v>106</v>
      </c>
      <c r="O15" s="43" t="s">
        <v>280</v>
      </c>
      <c r="P15" s="43" t="s">
        <v>280</v>
      </c>
      <c r="Q15" s="43" t="s">
        <v>106</v>
      </c>
      <c r="R15" s="43" t="s">
        <v>106</v>
      </c>
      <c r="S15" s="43" t="s">
        <v>106</v>
      </c>
      <c r="T15" s="43" t="s">
        <v>106</v>
      </c>
      <c r="U15" s="43" t="s">
        <v>106</v>
      </c>
      <c r="V15" s="43" t="s">
        <v>106</v>
      </c>
      <c r="W15" s="43" t="s">
        <v>106</v>
      </c>
      <c r="X15" s="43" t="s">
        <v>106</v>
      </c>
      <c r="Y15" s="43" t="s">
        <v>106</v>
      </c>
      <c r="Z15" s="43" t="s">
        <v>106</v>
      </c>
      <c r="AA15" s="43" t="s">
        <v>106</v>
      </c>
      <c r="AB15" s="43" t="s">
        <v>106</v>
      </c>
      <c r="AC15" s="43" t="s">
        <v>106</v>
      </c>
      <c r="AD15" s="43" t="s">
        <v>106</v>
      </c>
      <c r="AE15" s="43" t="s">
        <v>106</v>
      </c>
      <c r="AF15" s="43" t="s">
        <v>106</v>
      </c>
      <c r="AG15" s="43" t="s">
        <v>106</v>
      </c>
      <c r="AH15" s="43" t="s">
        <v>106</v>
      </c>
      <c r="AI15" s="43" t="s">
        <v>106</v>
      </c>
      <c r="AJ15" s="43" t="s">
        <v>106</v>
      </c>
      <c r="AK15" s="43" t="s">
        <v>106</v>
      </c>
      <c r="AL15" s="43" t="s">
        <v>106</v>
      </c>
      <c r="AM15" s="43" t="s">
        <v>106</v>
      </c>
      <c r="AN15" s="43" t="s">
        <v>106</v>
      </c>
      <c r="AO15" s="43" t="s">
        <v>106</v>
      </c>
      <c r="AP15" s="43" t="s">
        <v>106</v>
      </c>
      <c r="AQ15" s="43" t="s">
        <v>106</v>
      </c>
      <c r="AR15" s="43" t="s">
        <v>106</v>
      </c>
      <c r="AS15" s="43" t="s">
        <v>106</v>
      </c>
      <c r="AT15" s="43" t="s">
        <v>106</v>
      </c>
      <c r="AU15" s="43" t="s">
        <v>106</v>
      </c>
      <c r="AV15" s="43" t="s">
        <v>106</v>
      </c>
      <c r="AW15" s="43" t="s">
        <v>106</v>
      </c>
      <c r="AX15" s="43" t="s">
        <v>106</v>
      </c>
      <c r="AY15" s="43" t="s">
        <v>106</v>
      </c>
      <c r="AZ15" s="43" t="s">
        <v>106</v>
      </c>
      <c r="BA15" s="43" t="s">
        <v>106</v>
      </c>
      <c r="BB15" s="43" t="s">
        <v>106</v>
      </c>
      <c r="BC15" s="43" t="s">
        <v>106</v>
      </c>
      <c r="BD15" s="43" t="s">
        <v>106</v>
      </c>
      <c r="BE15" s="43" t="s">
        <v>106</v>
      </c>
      <c r="BF15" s="43" t="s">
        <v>106</v>
      </c>
      <c r="BG15" s="43" t="s">
        <v>106</v>
      </c>
      <c r="BH15" s="43" t="s">
        <v>106</v>
      </c>
      <c r="BI15" s="43" t="s">
        <v>106</v>
      </c>
      <c r="BJ15" s="43" t="s">
        <v>106</v>
      </c>
      <c r="BK15" s="43" t="s">
        <v>107</v>
      </c>
      <c r="BL15" s="43" t="s">
        <v>107</v>
      </c>
      <c r="BM15" s="43" t="s">
        <v>106</v>
      </c>
      <c r="BN15" s="43" t="s">
        <v>106</v>
      </c>
      <c r="BO15" s="43" t="s">
        <v>106</v>
      </c>
      <c r="BP15" s="43" t="s">
        <v>106</v>
      </c>
    </row>
    <row r="16" spans="1:68" x14ac:dyDescent="0.25">
      <c r="A16">
        <v>2005</v>
      </c>
      <c r="B16" t="s">
        <v>10</v>
      </c>
      <c r="C16" s="43" t="s">
        <v>106</v>
      </c>
      <c r="D16" s="43" t="s">
        <v>106</v>
      </c>
      <c r="E16" s="43" t="s">
        <v>107</v>
      </c>
      <c r="F16" s="43" t="s">
        <v>107</v>
      </c>
      <c r="G16" s="43" t="s">
        <v>106</v>
      </c>
      <c r="H16" s="43" t="s">
        <v>106</v>
      </c>
      <c r="I16" s="43" t="s">
        <v>106</v>
      </c>
      <c r="J16" s="43" t="s">
        <v>106</v>
      </c>
      <c r="K16" s="43" t="s">
        <v>106</v>
      </c>
      <c r="L16" s="43" t="s">
        <v>106</v>
      </c>
      <c r="M16" s="43" t="s">
        <v>107</v>
      </c>
      <c r="N16" s="43" t="s">
        <v>107</v>
      </c>
      <c r="O16" s="43" t="s">
        <v>280</v>
      </c>
      <c r="P16" s="43" t="s">
        <v>280</v>
      </c>
      <c r="Q16" s="43" t="s">
        <v>107</v>
      </c>
      <c r="R16" s="43" t="s">
        <v>107</v>
      </c>
      <c r="S16" s="43" t="s">
        <v>106</v>
      </c>
      <c r="T16" s="43" t="s">
        <v>106</v>
      </c>
      <c r="U16" s="43" t="s">
        <v>106</v>
      </c>
      <c r="V16" s="43" t="s">
        <v>106</v>
      </c>
      <c r="W16" s="43" t="s">
        <v>106</v>
      </c>
      <c r="X16" s="43" t="s">
        <v>106</v>
      </c>
      <c r="Y16" s="43" t="s">
        <v>107</v>
      </c>
      <c r="Z16" s="43" t="s">
        <v>107</v>
      </c>
      <c r="AA16" s="43" t="s">
        <v>107</v>
      </c>
      <c r="AB16" s="43" t="s">
        <v>107</v>
      </c>
      <c r="AC16" s="43" t="s">
        <v>106</v>
      </c>
      <c r="AD16" s="43" t="s">
        <v>106</v>
      </c>
      <c r="AE16" s="43" t="s">
        <v>106</v>
      </c>
      <c r="AF16" s="43" t="s">
        <v>106</v>
      </c>
      <c r="AG16" s="43" t="s">
        <v>106</v>
      </c>
      <c r="AH16" s="43" t="s">
        <v>106</v>
      </c>
      <c r="AI16" s="43" t="s">
        <v>106</v>
      </c>
      <c r="AJ16" s="43" t="s">
        <v>106</v>
      </c>
      <c r="AK16" s="43" t="s">
        <v>106</v>
      </c>
      <c r="AL16" s="43" t="s">
        <v>106</v>
      </c>
      <c r="AM16" s="43" t="s">
        <v>106</v>
      </c>
      <c r="AN16" s="43" t="s">
        <v>106</v>
      </c>
      <c r="AO16" s="43">
        <v>1</v>
      </c>
      <c r="AP16" s="43">
        <v>1</v>
      </c>
      <c r="AQ16" s="43" t="s">
        <v>106</v>
      </c>
      <c r="AR16" s="43" t="s">
        <v>106</v>
      </c>
      <c r="AS16" s="43" t="s">
        <v>107</v>
      </c>
      <c r="AT16" s="43" t="s">
        <v>107</v>
      </c>
      <c r="AU16" s="43" t="s">
        <v>107</v>
      </c>
      <c r="AV16" s="43" t="s">
        <v>107</v>
      </c>
      <c r="AW16" s="43" t="s">
        <v>106</v>
      </c>
      <c r="AX16" s="43" t="s">
        <v>106</v>
      </c>
      <c r="AY16" s="43" t="s">
        <v>106</v>
      </c>
      <c r="AZ16" s="43" t="s">
        <v>106</v>
      </c>
      <c r="BA16" s="43" t="s">
        <v>106</v>
      </c>
      <c r="BB16" s="43" t="s">
        <v>106</v>
      </c>
      <c r="BC16" s="43" t="s">
        <v>107</v>
      </c>
      <c r="BD16" s="43" t="s">
        <v>107</v>
      </c>
      <c r="BE16" s="43" t="s">
        <v>107</v>
      </c>
      <c r="BF16" s="43" t="s">
        <v>107</v>
      </c>
      <c r="BG16" s="43" t="s">
        <v>107</v>
      </c>
      <c r="BH16" s="43" t="s">
        <v>107</v>
      </c>
      <c r="BI16" s="43" t="s">
        <v>107</v>
      </c>
      <c r="BJ16" s="43" t="s">
        <v>107</v>
      </c>
      <c r="BK16" s="43" t="s">
        <v>106</v>
      </c>
      <c r="BL16" s="43" t="s">
        <v>106</v>
      </c>
      <c r="BM16" s="43" t="s">
        <v>106</v>
      </c>
      <c r="BN16" s="43" t="s">
        <v>106</v>
      </c>
      <c r="BO16" s="43" t="s">
        <v>106</v>
      </c>
      <c r="BP16" s="43" t="s">
        <v>106</v>
      </c>
    </row>
    <row r="17" spans="1:68" x14ac:dyDescent="0.25">
      <c r="A17">
        <v>2005</v>
      </c>
      <c r="B17" t="s">
        <v>11</v>
      </c>
      <c r="C17" s="43" t="s">
        <v>106</v>
      </c>
      <c r="D17" s="43" t="s">
        <v>106</v>
      </c>
      <c r="E17" s="43" t="s">
        <v>106</v>
      </c>
      <c r="F17" s="43" t="s">
        <v>106</v>
      </c>
      <c r="G17" s="43" t="s">
        <v>106</v>
      </c>
      <c r="H17" s="43" t="s">
        <v>106</v>
      </c>
      <c r="I17" s="43" t="s">
        <v>106</v>
      </c>
      <c r="J17" s="43" t="s">
        <v>106</v>
      </c>
      <c r="K17" s="43" t="s">
        <v>106</v>
      </c>
      <c r="L17" s="43" t="s">
        <v>106</v>
      </c>
      <c r="M17" s="43" t="s">
        <v>106</v>
      </c>
      <c r="N17" s="43" t="s">
        <v>106</v>
      </c>
      <c r="O17" s="43" t="s">
        <v>280</v>
      </c>
      <c r="P17" s="43" t="s">
        <v>280</v>
      </c>
      <c r="Q17" s="43" t="s">
        <v>107</v>
      </c>
      <c r="R17" s="43" t="s">
        <v>107</v>
      </c>
      <c r="S17" s="43" t="s">
        <v>106</v>
      </c>
      <c r="T17" s="43" t="s">
        <v>106</v>
      </c>
      <c r="U17" s="43" t="s">
        <v>106</v>
      </c>
      <c r="V17" s="43" t="s">
        <v>106</v>
      </c>
      <c r="W17" s="43" t="s">
        <v>106</v>
      </c>
      <c r="X17" s="43" t="s">
        <v>106</v>
      </c>
      <c r="Y17" s="43" t="s">
        <v>106</v>
      </c>
      <c r="Z17" s="43" t="s">
        <v>106</v>
      </c>
      <c r="AA17" s="43" t="s">
        <v>106</v>
      </c>
      <c r="AB17" s="43" t="s">
        <v>106</v>
      </c>
      <c r="AC17" s="43" t="s">
        <v>106</v>
      </c>
      <c r="AD17" s="43" t="s">
        <v>106</v>
      </c>
      <c r="AE17" s="43" t="s">
        <v>106</v>
      </c>
      <c r="AF17" s="43" t="s">
        <v>106</v>
      </c>
      <c r="AG17" s="43" t="s">
        <v>106</v>
      </c>
      <c r="AH17" s="43" t="s">
        <v>106</v>
      </c>
      <c r="AI17" s="43" t="s">
        <v>106</v>
      </c>
      <c r="AJ17" s="43" t="s">
        <v>106</v>
      </c>
      <c r="AK17" s="43" t="s">
        <v>106</v>
      </c>
      <c r="AL17" s="43" t="s">
        <v>106</v>
      </c>
      <c r="AM17" s="43" t="s">
        <v>106</v>
      </c>
      <c r="AN17" s="43" t="s">
        <v>106</v>
      </c>
      <c r="AO17" s="43" t="s">
        <v>106</v>
      </c>
      <c r="AP17" s="43" t="s">
        <v>106</v>
      </c>
      <c r="AQ17" s="43" t="s">
        <v>106</v>
      </c>
      <c r="AR17" s="43" t="s">
        <v>106</v>
      </c>
      <c r="AS17" s="43" t="s">
        <v>106</v>
      </c>
      <c r="AT17" s="43" t="s">
        <v>106</v>
      </c>
      <c r="AU17" s="43" t="s">
        <v>106</v>
      </c>
      <c r="AV17" s="43" t="s">
        <v>106</v>
      </c>
      <c r="AW17" s="43" t="s">
        <v>106</v>
      </c>
      <c r="AX17" s="43" t="s">
        <v>106</v>
      </c>
      <c r="AY17" s="43" t="s">
        <v>106</v>
      </c>
      <c r="AZ17" s="43" t="s">
        <v>106</v>
      </c>
      <c r="BA17" s="43" t="s">
        <v>106</v>
      </c>
      <c r="BB17" s="43" t="s">
        <v>106</v>
      </c>
      <c r="BC17" s="43" t="s">
        <v>106</v>
      </c>
      <c r="BD17" s="43" t="s">
        <v>106</v>
      </c>
      <c r="BE17" s="43" t="s">
        <v>106</v>
      </c>
      <c r="BF17" s="43" t="s">
        <v>106</v>
      </c>
      <c r="BG17" s="43" t="s">
        <v>106</v>
      </c>
      <c r="BH17" s="43" t="s">
        <v>106</v>
      </c>
      <c r="BI17" s="43" t="s">
        <v>106</v>
      </c>
      <c r="BJ17" s="43" t="s">
        <v>106</v>
      </c>
      <c r="BK17" s="43" t="s">
        <v>106</v>
      </c>
      <c r="BL17" s="43" t="s">
        <v>106</v>
      </c>
      <c r="BM17" s="43" t="s">
        <v>106</v>
      </c>
      <c r="BN17" s="43" t="s">
        <v>106</v>
      </c>
      <c r="BO17" s="43" t="s">
        <v>106</v>
      </c>
      <c r="BP17" s="43" t="s">
        <v>106</v>
      </c>
    </row>
    <row r="18" spans="1:68" x14ac:dyDescent="0.25">
      <c r="A18">
        <v>2005</v>
      </c>
      <c r="B18" t="s">
        <v>12</v>
      </c>
      <c r="C18" s="43" t="s">
        <v>106</v>
      </c>
      <c r="D18" s="43" t="s">
        <v>106</v>
      </c>
      <c r="E18" s="43" t="s">
        <v>106</v>
      </c>
      <c r="F18" s="43" t="s">
        <v>106</v>
      </c>
      <c r="G18" s="43" t="s">
        <v>106</v>
      </c>
      <c r="H18" s="43" t="s">
        <v>106</v>
      </c>
      <c r="I18" s="43" t="s">
        <v>106</v>
      </c>
      <c r="J18" s="43" t="s">
        <v>106</v>
      </c>
      <c r="K18" s="43" t="s">
        <v>106</v>
      </c>
      <c r="L18" s="43" t="s">
        <v>106</v>
      </c>
      <c r="M18" s="43" t="s">
        <v>106</v>
      </c>
      <c r="N18" s="43" t="s">
        <v>106</v>
      </c>
      <c r="O18" s="43" t="s">
        <v>280</v>
      </c>
      <c r="P18" s="43" t="s">
        <v>280</v>
      </c>
      <c r="Q18" s="43" t="s">
        <v>106</v>
      </c>
      <c r="R18" s="43" t="s">
        <v>106</v>
      </c>
      <c r="S18" s="43" t="s">
        <v>106</v>
      </c>
      <c r="T18" s="43" t="s">
        <v>106</v>
      </c>
      <c r="U18" s="43" t="s">
        <v>106</v>
      </c>
      <c r="V18" s="43" t="s">
        <v>106</v>
      </c>
      <c r="W18" s="43" t="s">
        <v>106</v>
      </c>
      <c r="X18" s="43" t="s">
        <v>106</v>
      </c>
      <c r="Y18" s="43" t="s">
        <v>106</v>
      </c>
      <c r="Z18" s="43" t="s">
        <v>106</v>
      </c>
      <c r="AA18" s="43" t="s">
        <v>106</v>
      </c>
      <c r="AB18" s="43" t="s">
        <v>106</v>
      </c>
      <c r="AC18" s="43" t="s">
        <v>106</v>
      </c>
      <c r="AD18" s="43" t="s">
        <v>106</v>
      </c>
      <c r="AE18" s="43" t="s">
        <v>106</v>
      </c>
      <c r="AF18" s="43" t="s">
        <v>106</v>
      </c>
      <c r="AG18" s="43" t="s">
        <v>106</v>
      </c>
      <c r="AH18" s="43" t="s">
        <v>106</v>
      </c>
      <c r="AI18" s="43" t="s">
        <v>106</v>
      </c>
      <c r="AJ18" s="43" t="s">
        <v>106</v>
      </c>
      <c r="AK18" s="43" t="s">
        <v>106</v>
      </c>
      <c r="AL18" s="43" t="s">
        <v>106</v>
      </c>
      <c r="AM18" s="43" t="s">
        <v>106</v>
      </c>
      <c r="AN18" s="43" t="s">
        <v>106</v>
      </c>
      <c r="AO18" s="43" t="s">
        <v>106</v>
      </c>
      <c r="AP18" s="43" t="s">
        <v>106</v>
      </c>
      <c r="AQ18" s="43" t="s">
        <v>106</v>
      </c>
      <c r="AR18" s="43" t="s">
        <v>106</v>
      </c>
      <c r="AS18" s="43" t="s">
        <v>106</v>
      </c>
      <c r="AT18" s="43" t="s">
        <v>106</v>
      </c>
      <c r="AU18" s="43" t="s">
        <v>106</v>
      </c>
      <c r="AV18" s="43" t="s">
        <v>106</v>
      </c>
      <c r="AW18" s="43" t="s">
        <v>106</v>
      </c>
      <c r="AX18" s="43" t="s">
        <v>106</v>
      </c>
      <c r="AY18" s="43" t="s">
        <v>106</v>
      </c>
      <c r="AZ18" s="43" t="s">
        <v>106</v>
      </c>
      <c r="BA18" s="43" t="s">
        <v>106</v>
      </c>
      <c r="BB18" s="43" t="s">
        <v>106</v>
      </c>
      <c r="BC18" s="43" t="s">
        <v>106</v>
      </c>
      <c r="BD18" s="43" t="s">
        <v>106</v>
      </c>
      <c r="BE18" s="43" t="s">
        <v>106</v>
      </c>
      <c r="BF18" s="43" t="s">
        <v>106</v>
      </c>
      <c r="BG18" s="43" t="s">
        <v>106</v>
      </c>
      <c r="BH18" s="43" t="s">
        <v>106</v>
      </c>
      <c r="BI18" s="43" t="s">
        <v>106</v>
      </c>
      <c r="BJ18" s="43" t="s">
        <v>106</v>
      </c>
      <c r="BK18" s="43" t="s">
        <v>106</v>
      </c>
      <c r="BL18" s="43" t="s">
        <v>106</v>
      </c>
      <c r="BM18" s="43" t="s">
        <v>106</v>
      </c>
      <c r="BN18" s="43" t="s">
        <v>106</v>
      </c>
      <c r="BO18" s="43" t="s">
        <v>106</v>
      </c>
      <c r="BP18" s="43" t="s">
        <v>106</v>
      </c>
    </row>
    <row r="19" spans="1:68" x14ac:dyDescent="0.25">
      <c r="A19">
        <v>2005</v>
      </c>
      <c r="B19" t="s">
        <v>13</v>
      </c>
      <c r="C19" s="43" t="s">
        <v>106</v>
      </c>
      <c r="D19" s="43" t="s">
        <v>106</v>
      </c>
      <c r="E19" s="43" t="s">
        <v>107</v>
      </c>
      <c r="F19" s="43" t="s">
        <v>107</v>
      </c>
      <c r="G19" s="43" t="s">
        <v>106</v>
      </c>
      <c r="H19" s="43" t="s">
        <v>106</v>
      </c>
      <c r="I19" s="43" t="s">
        <v>106</v>
      </c>
      <c r="J19" s="43" t="s">
        <v>106</v>
      </c>
      <c r="K19" s="43" t="s">
        <v>106</v>
      </c>
      <c r="L19" s="43" t="s">
        <v>106</v>
      </c>
      <c r="M19" s="43" t="s">
        <v>107</v>
      </c>
      <c r="N19" s="43" t="s">
        <v>107</v>
      </c>
      <c r="O19" s="43" t="s">
        <v>280</v>
      </c>
      <c r="P19" s="43" t="s">
        <v>280</v>
      </c>
      <c r="Q19" s="43" t="s">
        <v>106</v>
      </c>
      <c r="R19" s="43" t="s">
        <v>106</v>
      </c>
      <c r="S19" s="43" t="s">
        <v>106</v>
      </c>
      <c r="T19" s="43" t="s">
        <v>106</v>
      </c>
      <c r="U19" s="43" t="s">
        <v>106</v>
      </c>
      <c r="V19" s="43" t="s">
        <v>106</v>
      </c>
      <c r="W19" s="43" t="s">
        <v>106</v>
      </c>
      <c r="X19" s="43" t="s">
        <v>106</v>
      </c>
      <c r="Y19" s="43" t="s">
        <v>106</v>
      </c>
      <c r="Z19" s="43" t="s">
        <v>106</v>
      </c>
      <c r="AA19" s="43" t="s">
        <v>107</v>
      </c>
      <c r="AB19" s="43" t="s">
        <v>107</v>
      </c>
      <c r="AC19" s="43" t="s">
        <v>106</v>
      </c>
      <c r="AD19" s="43" t="s">
        <v>106</v>
      </c>
      <c r="AE19" s="43" t="s">
        <v>106</v>
      </c>
      <c r="AF19" s="43" t="s">
        <v>106</v>
      </c>
      <c r="AG19" s="43" t="s">
        <v>106</v>
      </c>
      <c r="AH19" s="43" t="s">
        <v>106</v>
      </c>
      <c r="AI19" s="43" t="s">
        <v>106</v>
      </c>
      <c r="AJ19" s="43" t="s">
        <v>106</v>
      </c>
      <c r="AK19" s="43" t="s">
        <v>106</v>
      </c>
      <c r="AL19" s="43" t="s">
        <v>106</v>
      </c>
      <c r="AM19" s="43" t="s">
        <v>106</v>
      </c>
      <c r="AN19" s="43" t="s">
        <v>106</v>
      </c>
      <c r="AO19" s="43" t="s">
        <v>106</v>
      </c>
      <c r="AP19" s="43" t="s">
        <v>106</v>
      </c>
      <c r="AQ19" s="43" t="s">
        <v>106</v>
      </c>
      <c r="AR19" s="43" t="s">
        <v>106</v>
      </c>
      <c r="AS19" s="43" t="s">
        <v>106</v>
      </c>
      <c r="AT19" s="43" t="s">
        <v>106</v>
      </c>
      <c r="AU19" s="43" t="s">
        <v>106</v>
      </c>
      <c r="AV19" s="43" t="s">
        <v>106</v>
      </c>
      <c r="AW19" s="43" t="s">
        <v>106</v>
      </c>
      <c r="AX19" s="43" t="s">
        <v>106</v>
      </c>
      <c r="AY19" s="43" t="s">
        <v>106</v>
      </c>
      <c r="AZ19" s="43" t="s">
        <v>106</v>
      </c>
      <c r="BA19" s="43" t="s">
        <v>106</v>
      </c>
      <c r="BB19" s="43" t="s">
        <v>106</v>
      </c>
      <c r="BC19" s="43" t="s">
        <v>106</v>
      </c>
      <c r="BD19" s="43" t="s">
        <v>106</v>
      </c>
      <c r="BE19" s="43" t="s">
        <v>106</v>
      </c>
      <c r="BF19" s="43" t="s">
        <v>106</v>
      </c>
      <c r="BG19" s="43" t="s">
        <v>106</v>
      </c>
      <c r="BH19" s="43" t="s">
        <v>106</v>
      </c>
      <c r="BI19" s="43" t="s">
        <v>106</v>
      </c>
      <c r="BJ19" s="43" t="s">
        <v>106</v>
      </c>
      <c r="BK19" s="43" t="s">
        <v>106</v>
      </c>
      <c r="BL19" s="43" t="s">
        <v>106</v>
      </c>
      <c r="BM19" s="43" t="s">
        <v>106</v>
      </c>
      <c r="BN19" s="43" t="s">
        <v>106</v>
      </c>
      <c r="BO19" s="43" t="s">
        <v>107</v>
      </c>
      <c r="BP19" s="43" t="s">
        <v>107</v>
      </c>
    </row>
    <row r="20" spans="1:68" x14ac:dyDescent="0.25">
      <c r="A20">
        <v>2005</v>
      </c>
      <c r="B20" t="s">
        <v>14</v>
      </c>
      <c r="C20" s="43" t="s">
        <v>106</v>
      </c>
      <c r="D20" s="43" t="s">
        <v>106</v>
      </c>
      <c r="E20" s="43" t="s">
        <v>106</v>
      </c>
      <c r="F20" s="43" t="s">
        <v>106</v>
      </c>
      <c r="G20" s="43" t="s">
        <v>106</v>
      </c>
      <c r="H20" s="43" t="s">
        <v>106</v>
      </c>
      <c r="I20" s="43" t="s">
        <v>106</v>
      </c>
      <c r="J20" s="43" t="s">
        <v>106</v>
      </c>
      <c r="K20" s="43" t="s">
        <v>106</v>
      </c>
      <c r="L20" s="43" t="s">
        <v>106</v>
      </c>
      <c r="M20" s="43" t="s">
        <v>106</v>
      </c>
      <c r="N20" s="43" t="s">
        <v>106</v>
      </c>
      <c r="O20" s="43" t="s">
        <v>280</v>
      </c>
      <c r="P20" s="43" t="s">
        <v>280</v>
      </c>
      <c r="Q20" s="43" t="s">
        <v>106</v>
      </c>
      <c r="R20" s="43" t="s">
        <v>106</v>
      </c>
      <c r="S20" s="43" t="s">
        <v>106</v>
      </c>
      <c r="T20" s="43" t="s">
        <v>106</v>
      </c>
      <c r="U20" s="43" t="s">
        <v>107</v>
      </c>
      <c r="V20" s="43" t="s">
        <v>107</v>
      </c>
      <c r="W20" s="43" t="s">
        <v>106</v>
      </c>
      <c r="X20" s="43" t="s">
        <v>106</v>
      </c>
      <c r="Y20" s="43" t="s">
        <v>106</v>
      </c>
      <c r="Z20" s="43" t="s">
        <v>106</v>
      </c>
      <c r="AA20" s="43" t="s">
        <v>106</v>
      </c>
      <c r="AB20" s="43" t="s">
        <v>106</v>
      </c>
      <c r="AC20" s="43" t="s">
        <v>106</v>
      </c>
      <c r="AD20" s="43" t="s">
        <v>106</v>
      </c>
      <c r="AE20" s="43" t="s">
        <v>106</v>
      </c>
      <c r="AF20" s="43" t="s">
        <v>106</v>
      </c>
      <c r="AG20" s="43" t="s">
        <v>106</v>
      </c>
      <c r="AH20" s="43" t="s">
        <v>106</v>
      </c>
      <c r="AI20" s="43" t="s">
        <v>106</v>
      </c>
      <c r="AJ20" s="43" t="s">
        <v>106</v>
      </c>
      <c r="AK20" s="43" t="s">
        <v>106</v>
      </c>
      <c r="AL20" s="43" t="s">
        <v>106</v>
      </c>
      <c r="AM20" s="43" t="s">
        <v>106</v>
      </c>
      <c r="AN20" s="43" t="s">
        <v>106</v>
      </c>
      <c r="AO20" s="43" t="s">
        <v>106</v>
      </c>
      <c r="AP20" s="43" t="s">
        <v>106</v>
      </c>
      <c r="AQ20" s="43" t="s">
        <v>106</v>
      </c>
      <c r="AR20" s="43" t="s">
        <v>106</v>
      </c>
      <c r="AS20" s="43" t="s">
        <v>106</v>
      </c>
      <c r="AT20" s="43" t="s">
        <v>106</v>
      </c>
      <c r="AU20" s="43" t="s">
        <v>107</v>
      </c>
      <c r="AV20" s="43" t="s">
        <v>107</v>
      </c>
      <c r="AW20" s="43" t="s">
        <v>106</v>
      </c>
      <c r="AX20" s="43" t="s">
        <v>106</v>
      </c>
      <c r="AY20" s="43" t="s">
        <v>107</v>
      </c>
      <c r="AZ20" s="43" t="s">
        <v>107</v>
      </c>
      <c r="BA20" s="43" t="s">
        <v>106</v>
      </c>
      <c r="BB20" s="43" t="s">
        <v>106</v>
      </c>
      <c r="BC20" s="43" t="s">
        <v>107</v>
      </c>
      <c r="BD20" s="43" t="s">
        <v>107</v>
      </c>
      <c r="BE20" s="43" t="s">
        <v>106</v>
      </c>
      <c r="BF20" s="43" t="s">
        <v>106</v>
      </c>
      <c r="BG20" s="43" t="s">
        <v>106</v>
      </c>
      <c r="BH20" s="43" t="s">
        <v>106</v>
      </c>
      <c r="BI20" s="43" t="s">
        <v>106</v>
      </c>
      <c r="BJ20" s="43" t="s">
        <v>106</v>
      </c>
      <c r="BK20" s="43" t="s">
        <v>107</v>
      </c>
      <c r="BL20" s="43" t="s">
        <v>107</v>
      </c>
      <c r="BM20" s="43" t="s">
        <v>106</v>
      </c>
      <c r="BN20" s="43" t="s">
        <v>106</v>
      </c>
      <c r="BO20" s="43" t="s">
        <v>106</v>
      </c>
      <c r="BP20" s="43" t="s">
        <v>106</v>
      </c>
    </row>
    <row r="21" spans="1:68" x14ac:dyDescent="0.25">
      <c r="A21">
        <v>2005</v>
      </c>
      <c r="B21" t="s">
        <v>15</v>
      </c>
      <c r="C21" s="43" t="s">
        <v>107</v>
      </c>
      <c r="D21" s="43" t="s">
        <v>107</v>
      </c>
      <c r="E21" s="43" t="s">
        <v>107</v>
      </c>
      <c r="F21" s="43" t="s">
        <v>107</v>
      </c>
      <c r="G21" s="43" t="s">
        <v>107</v>
      </c>
      <c r="H21" s="43" t="s">
        <v>107</v>
      </c>
      <c r="I21" s="43">
        <v>4</v>
      </c>
      <c r="J21" s="43">
        <v>3</v>
      </c>
      <c r="K21" s="43" t="s">
        <v>107</v>
      </c>
      <c r="L21" s="43" t="s">
        <v>107</v>
      </c>
      <c r="M21" s="43">
        <v>2</v>
      </c>
      <c r="N21" s="43">
        <v>2</v>
      </c>
      <c r="O21" s="43" t="s">
        <v>280</v>
      </c>
      <c r="P21" s="43" t="s">
        <v>280</v>
      </c>
      <c r="Q21" s="43" t="s">
        <v>106</v>
      </c>
      <c r="R21" s="43" t="s">
        <v>106</v>
      </c>
      <c r="S21" s="43" t="s">
        <v>107</v>
      </c>
      <c r="T21" s="43" t="s">
        <v>107</v>
      </c>
      <c r="U21" s="43" t="s">
        <v>106</v>
      </c>
      <c r="V21" s="43" t="s">
        <v>106</v>
      </c>
      <c r="W21" s="43" t="s">
        <v>106</v>
      </c>
      <c r="X21" s="43" t="s">
        <v>106</v>
      </c>
      <c r="Y21" s="43">
        <v>3</v>
      </c>
      <c r="Z21" s="43">
        <v>2</v>
      </c>
      <c r="AA21" s="43">
        <v>1</v>
      </c>
      <c r="AB21" s="43">
        <v>1</v>
      </c>
      <c r="AC21" s="43">
        <v>1</v>
      </c>
      <c r="AD21" s="43">
        <v>1</v>
      </c>
      <c r="AE21" s="43" t="s">
        <v>106</v>
      </c>
      <c r="AF21" s="43" t="s">
        <v>106</v>
      </c>
      <c r="AG21" s="43" t="s">
        <v>106</v>
      </c>
      <c r="AH21" s="43" t="s">
        <v>106</v>
      </c>
      <c r="AI21" s="43" t="s">
        <v>106</v>
      </c>
      <c r="AJ21" s="43" t="s">
        <v>106</v>
      </c>
      <c r="AK21" s="43" t="s">
        <v>107</v>
      </c>
      <c r="AL21" s="43" t="s">
        <v>107</v>
      </c>
      <c r="AM21" s="43">
        <v>1</v>
      </c>
      <c r="AN21" s="43">
        <v>1</v>
      </c>
      <c r="AO21" s="43" t="s">
        <v>107</v>
      </c>
      <c r="AP21" s="43" t="s">
        <v>107</v>
      </c>
      <c r="AQ21" s="43" t="s">
        <v>107</v>
      </c>
      <c r="AR21" s="43" t="s">
        <v>107</v>
      </c>
      <c r="AS21" s="43">
        <v>2</v>
      </c>
      <c r="AT21" s="43">
        <v>3</v>
      </c>
      <c r="AU21" s="43" t="s">
        <v>106</v>
      </c>
      <c r="AV21" s="43" t="s">
        <v>106</v>
      </c>
      <c r="AW21" s="43" t="s">
        <v>107</v>
      </c>
      <c r="AX21" s="43" t="s">
        <v>107</v>
      </c>
      <c r="AY21" s="43" t="s">
        <v>107</v>
      </c>
      <c r="AZ21" s="43" t="s">
        <v>107</v>
      </c>
      <c r="BA21" s="43" t="s">
        <v>106</v>
      </c>
      <c r="BB21" s="43" t="s">
        <v>106</v>
      </c>
      <c r="BC21" s="43">
        <v>1</v>
      </c>
      <c r="BD21" s="43">
        <v>1</v>
      </c>
      <c r="BE21" s="43">
        <v>1</v>
      </c>
      <c r="BF21" s="43">
        <v>2</v>
      </c>
      <c r="BG21" s="43" t="s">
        <v>106</v>
      </c>
      <c r="BH21" s="43" t="s">
        <v>106</v>
      </c>
      <c r="BI21" s="43">
        <v>1</v>
      </c>
      <c r="BJ21" s="43">
        <v>1</v>
      </c>
      <c r="BK21" s="43">
        <v>2</v>
      </c>
      <c r="BL21" s="43">
        <v>2</v>
      </c>
      <c r="BM21" s="43">
        <v>2</v>
      </c>
      <c r="BN21" s="43">
        <v>3</v>
      </c>
      <c r="BO21" s="43">
        <v>2</v>
      </c>
      <c r="BP21" s="43">
        <v>2</v>
      </c>
    </row>
    <row r="22" spans="1:68" x14ac:dyDescent="0.25">
      <c r="A22">
        <v>2005</v>
      </c>
      <c r="B22" t="s">
        <v>16</v>
      </c>
      <c r="C22" s="43" t="s">
        <v>106</v>
      </c>
      <c r="D22" s="43" t="s">
        <v>106</v>
      </c>
      <c r="E22" s="43" t="s">
        <v>106</v>
      </c>
      <c r="F22" s="43" t="s">
        <v>106</v>
      </c>
      <c r="G22" s="43" t="s">
        <v>107</v>
      </c>
      <c r="H22" s="43" t="s">
        <v>107</v>
      </c>
      <c r="I22" s="43" t="s">
        <v>107</v>
      </c>
      <c r="J22" s="43" t="s">
        <v>107</v>
      </c>
      <c r="K22" s="43" t="s">
        <v>107</v>
      </c>
      <c r="L22" s="43" t="s">
        <v>107</v>
      </c>
      <c r="M22" s="43" t="s">
        <v>107</v>
      </c>
      <c r="N22" s="43" t="s">
        <v>107</v>
      </c>
      <c r="O22" s="43" t="s">
        <v>280</v>
      </c>
      <c r="P22" s="43" t="s">
        <v>280</v>
      </c>
      <c r="Q22" s="43" t="s">
        <v>107</v>
      </c>
      <c r="R22" s="43" t="s">
        <v>107</v>
      </c>
      <c r="S22" s="43" t="s">
        <v>106</v>
      </c>
      <c r="T22" s="43" t="s">
        <v>106</v>
      </c>
      <c r="U22" s="43" t="s">
        <v>106</v>
      </c>
      <c r="V22" s="43" t="s">
        <v>106</v>
      </c>
      <c r="W22" s="43" t="s">
        <v>106</v>
      </c>
      <c r="X22" s="43" t="s">
        <v>106</v>
      </c>
      <c r="Y22" s="43" t="s">
        <v>107</v>
      </c>
      <c r="Z22" s="43" t="s">
        <v>107</v>
      </c>
      <c r="AA22" s="43" t="s">
        <v>107</v>
      </c>
      <c r="AB22" s="43" t="s">
        <v>107</v>
      </c>
      <c r="AC22" s="43" t="s">
        <v>106</v>
      </c>
      <c r="AD22" s="43" t="s">
        <v>106</v>
      </c>
      <c r="AE22" s="43" t="s">
        <v>107</v>
      </c>
      <c r="AF22" s="43" t="s">
        <v>107</v>
      </c>
      <c r="AG22" s="43" t="s">
        <v>107</v>
      </c>
      <c r="AH22" s="43" t="s">
        <v>107</v>
      </c>
      <c r="AI22" s="43" t="s">
        <v>106</v>
      </c>
      <c r="AJ22" s="43" t="s">
        <v>106</v>
      </c>
      <c r="AK22" s="43">
        <v>1</v>
      </c>
      <c r="AL22" s="43">
        <v>2</v>
      </c>
      <c r="AM22" s="43" t="s">
        <v>106</v>
      </c>
      <c r="AN22" s="43" t="s">
        <v>106</v>
      </c>
      <c r="AO22" s="43" t="s">
        <v>106</v>
      </c>
      <c r="AP22" s="43" t="s">
        <v>106</v>
      </c>
      <c r="AQ22" s="43" t="s">
        <v>106</v>
      </c>
      <c r="AR22" s="43" t="s">
        <v>106</v>
      </c>
      <c r="AS22" s="43" t="s">
        <v>107</v>
      </c>
      <c r="AT22" s="43" t="s">
        <v>107</v>
      </c>
      <c r="AU22" s="43" t="s">
        <v>107</v>
      </c>
      <c r="AV22" s="43" t="s">
        <v>107</v>
      </c>
      <c r="AW22" s="43" t="s">
        <v>106</v>
      </c>
      <c r="AX22" s="43" t="s">
        <v>106</v>
      </c>
      <c r="AY22" s="43" t="s">
        <v>106</v>
      </c>
      <c r="AZ22" s="43" t="s">
        <v>106</v>
      </c>
      <c r="BA22" s="43" t="s">
        <v>107</v>
      </c>
      <c r="BB22" s="43" t="s">
        <v>107</v>
      </c>
      <c r="BC22" s="43" t="s">
        <v>106</v>
      </c>
      <c r="BD22" s="43" t="s">
        <v>106</v>
      </c>
      <c r="BE22" s="43" t="s">
        <v>106</v>
      </c>
      <c r="BF22" s="43" t="s">
        <v>106</v>
      </c>
      <c r="BG22" s="43" t="s">
        <v>106</v>
      </c>
      <c r="BH22" s="43" t="s">
        <v>106</v>
      </c>
      <c r="BI22" s="43" t="s">
        <v>106</v>
      </c>
      <c r="BJ22" s="43" t="s">
        <v>106</v>
      </c>
      <c r="BK22" s="43">
        <v>4</v>
      </c>
      <c r="BL22" s="43">
        <v>3</v>
      </c>
      <c r="BM22" s="43" t="s">
        <v>106</v>
      </c>
      <c r="BN22" s="43" t="s">
        <v>106</v>
      </c>
      <c r="BO22" s="43" t="s">
        <v>107</v>
      </c>
      <c r="BP22" s="43" t="s">
        <v>107</v>
      </c>
    </row>
    <row r="23" spans="1:68" x14ac:dyDescent="0.25">
      <c r="A23">
        <v>2005</v>
      </c>
      <c r="B23" t="s">
        <v>282</v>
      </c>
      <c r="C23" s="43" t="s">
        <v>107</v>
      </c>
      <c r="D23" s="43" t="s">
        <v>107</v>
      </c>
      <c r="E23" s="43" t="s">
        <v>106</v>
      </c>
      <c r="F23" s="43" t="s">
        <v>106</v>
      </c>
      <c r="G23" s="43" t="s">
        <v>107</v>
      </c>
      <c r="H23" s="43" t="s">
        <v>107</v>
      </c>
      <c r="I23" s="43" t="s">
        <v>107</v>
      </c>
      <c r="J23" s="43" t="s">
        <v>107</v>
      </c>
      <c r="K23" s="43" t="s">
        <v>106</v>
      </c>
      <c r="L23" s="43" t="s">
        <v>106</v>
      </c>
      <c r="M23" s="43" t="s">
        <v>107</v>
      </c>
      <c r="N23" s="43" t="s">
        <v>107</v>
      </c>
      <c r="O23" s="43" t="s">
        <v>280</v>
      </c>
      <c r="P23" s="43" t="s">
        <v>280</v>
      </c>
      <c r="Q23" s="43" t="s">
        <v>107</v>
      </c>
      <c r="R23" s="43" t="s">
        <v>107</v>
      </c>
      <c r="S23" s="43" t="s">
        <v>106</v>
      </c>
      <c r="T23" s="43" t="s">
        <v>106</v>
      </c>
      <c r="U23" s="43" t="s">
        <v>106</v>
      </c>
      <c r="V23" s="43" t="s">
        <v>106</v>
      </c>
      <c r="W23" s="43" t="s">
        <v>106</v>
      </c>
      <c r="X23" s="43" t="s">
        <v>106</v>
      </c>
      <c r="Y23" s="43" t="s">
        <v>106</v>
      </c>
      <c r="Z23" s="43" t="s">
        <v>106</v>
      </c>
      <c r="AA23" s="43" t="s">
        <v>107</v>
      </c>
      <c r="AB23" s="43" t="s">
        <v>107</v>
      </c>
      <c r="AC23" s="43" t="s">
        <v>106</v>
      </c>
      <c r="AD23" s="43" t="s">
        <v>106</v>
      </c>
      <c r="AE23" s="43" t="s">
        <v>106</v>
      </c>
      <c r="AF23" s="43" t="s">
        <v>106</v>
      </c>
      <c r="AG23" s="43" t="s">
        <v>106</v>
      </c>
      <c r="AH23" s="43" t="s">
        <v>106</v>
      </c>
      <c r="AI23" s="43" t="s">
        <v>106</v>
      </c>
      <c r="AJ23" s="43" t="s">
        <v>106</v>
      </c>
      <c r="AK23" s="43">
        <v>2</v>
      </c>
      <c r="AL23" s="43">
        <v>2</v>
      </c>
      <c r="AM23" s="43" t="s">
        <v>106</v>
      </c>
      <c r="AN23" s="43" t="s">
        <v>106</v>
      </c>
      <c r="AO23" s="43" t="s">
        <v>106</v>
      </c>
      <c r="AP23" s="43" t="s">
        <v>106</v>
      </c>
      <c r="AQ23" s="43" t="s">
        <v>107</v>
      </c>
      <c r="AR23" s="43" t="s">
        <v>107</v>
      </c>
      <c r="AS23" s="43" t="s">
        <v>106</v>
      </c>
      <c r="AT23" s="43" t="s">
        <v>106</v>
      </c>
      <c r="AU23" s="43" t="s">
        <v>106</v>
      </c>
      <c r="AV23" s="43" t="s">
        <v>106</v>
      </c>
      <c r="AW23" s="43" t="s">
        <v>107</v>
      </c>
      <c r="AX23" s="43" t="s">
        <v>107</v>
      </c>
      <c r="AY23" s="43" t="s">
        <v>107</v>
      </c>
      <c r="AZ23" s="43" t="s">
        <v>107</v>
      </c>
      <c r="BA23" s="43" t="s">
        <v>106</v>
      </c>
      <c r="BB23" s="43" t="s">
        <v>106</v>
      </c>
      <c r="BC23" s="43" t="s">
        <v>106</v>
      </c>
      <c r="BD23" s="43" t="s">
        <v>106</v>
      </c>
      <c r="BE23" s="43" t="s">
        <v>106</v>
      </c>
      <c r="BF23" s="43" t="s">
        <v>106</v>
      </c>
      <c r="BG23" s="43" t="s">
        <v>106</v>
      </c>
      <c r="BH23" s="43" t="s">
        <v>106</v>
      </c>
      <c r="BI23" s="43" t="s">
        <v>106</v>
      </c>
      <c r="BJ23" s="43" t="s">
        <v>106</v>
      </c>
      <c r="BK23" s="43" t="s">
        <v>106</v>
      </c>
      <c r="BL23" s="43" t="s">
        <v>106</v>
      </c>
      <c r="BM23" s="43" t="s">
        <v>106</v>
      </c>
      <c r="BN23" s="43" t="s">
        <v>106</v>
      </c>
      <c r="BO23" s="43" t="s">
        <v>106</v>
      </c>
      <c r="BP23" s="43" t="s">
        <v>106</v>
      </c>
    </row>
    <row r="24" spans="1:68" x14ac:dyDescent="0.25">
      <c r="A24">
        <v>2005</v>
      </c>
      <c r="B24" t="s">
        <v>17</v>
      </c>
      <c r="C24" s="43" t="s">
        <v>106</v>
      </c>
      <c r="D24" s="43" t="s">
        <v>106</v>
      </c>
      <c r="E24" s="43" t="s">
        <v>106</v>
      </c>
      <c r="F24" s="43" t="s">
        <v>106</v>
      </c>
      <c r="G24" s="43" t="s">
        <v>106</v>
      </c>
      <c r="H24" s="43" t="s">
        <v>106</v>
      </c>
      <c r="I24" s="43" t="s">
        <v>106</v>
      </c>
      <c r="J24" s="43" t="s">
        <v>106</v>
      </c>
      <c r="K24" s="43" t="s">
        <v>106</v>
      </c>
      <c r="L24" s="43" t="s">
        <v>106</v>
      </c>
      <c r="M24" s="43" t="s">
        <v>106</v>
      </c>
      <c r="N24" s="43" t="s">
        <v>106</v>
      </c>
      <c r="O24" s="43" t="s">
        <v>280</v>
      </c>
      <c r="P24" s="43" t="s">
        <v>280</v>
      </c>
      <c r="Q24" s="43" t="s">
        <v>106</v>
      </c>
      <c r="R24" s="43" t="s">
        <v>106</v>
      </c>
      <c r="S24" s="43" t="s">
        <v>106</v>
      </c>
      <c r="T24" s="43" t="s">
        <v>106</v>
      </c>
      <c r="U24" s="43" t="s">
        <v>106</v>
      </c>
      <c r="V24" s="43" t="s">
        <v>106</v>
      </c>
      <c r="W24" s="43" t="s">
        <v>106</v>
      </c>
      <c r="X24" s="43" t="s">
        <v>106</v>
      </c>
      <c r="Y24" s="43" t="s">
        <v>106</v>
      </c>
      <c r="Z24" s="43" t="s">
        <v>106</v>
      </c>
      <c r="AA24" s="43" t="s">
        <v>106</v>
      </c>
      <c r="AB24" s="43" t="s">
        <v>106</v>
      </c>
      <c r="AC24" s="43" t="s">
        <v>106</v>
      </c>
      <c r="AD24" s="43" t="s">
        <v>106</v>
      </c>
      <c r="AE24" s="43" t="s">
        <v>106</v>
      </c>
      <c r="AF24" s="43" t="s">
        <v>106</v>
      </c>
      <c r="AG24" s="43" t="s">
        <v>106</v>
      </c>
      <c r="AH24" s="43" t="s">
        <v>106</v>
      </c>
      <c r="AI24" s="43" t="s">
        <v>106</v>
      </c>
      <c r="AJ24" s="43" t="s">
        <v>106</v>
      </c>
      <c r="AK24" s="43" t="s">
        <v>106</v>
      </c>
      <c r="AL24" s="43" t="s">
        <v>106</v>
      </c>
      <c r="AM24" s="43" t="s">
        <v>106</v>
      </c>
      <c r="AN24" s="43" t="s">
        <v>106</v>
      </c>
      <c r="AO24" s="43" t="s">
        <v>106</v>
      </c>
      <c r="AP24" s="43" t="s">
        <v>106</v>
      </c>
      <c r="AQ24" s="43" t="s">
        <v>106</v>
      </c>
      <c r="AR24" s="43" t="s">
        <v>106</v>
      </c>
      <c r="AS24" s="43" t="s">
        <v>106</v>
      </c>
      <c r="AT24" s="43" t="s">
        <v>106</v>
      </c>
      <c r="AU24" s="43" t="s">
        <v>106</v>
      </c>
      <c r="AV24" s="43" t="s">
        <v>106</v>
      </c>
      <c r="AW24" s="43" t="s">
        <v>106</v>
      </c>
      <c r="AX24" s="43" t="s">
        <v>106</v>
      </c>
      <c r="AY24" s="43" t="s">
        <v>106</v>
      </c>
      <c r="AZ24" s="43" t="s">
        <v>106</v>
      </c>
      <c r="BA24" s="43" t="s">
        <v>106</v>
      </c>
      <c r="BB24" s="43" t="s">
        <v>106</v>
      </c>
      <c r="BC24" s="43" t="s">
        <v>106</v>
      </c>
      <c r="BD24" s="43" t="s">
        <v>106</v>
      </c>
      <c r="BE24" s="43" t="s">
        <v>106</v>
      </c>
      <c r="BF24" s="43" t="s">
        <v>106</v>
      </c>
      <c r="BG24" s="43" t="s">
        <v>106</v>
      </c>
      <c r="BH24" s="43" t="s">
        <v>106</v>
      </c>
      <c r="BI24" s="43" t="s">
        <v>106</v>
      </c>
      <c r="BJ24" s="43" t="s">
        <v>106</v>
      </c>
      <c r="BK24" s="43" t="s">
        <v>106</v>
      </c>
      <c r="BL24" s="43" t="s">
        <v>106</v>
      </c>
      <c r="BM24" s="43" t="s">
        <v>106</v>
      </c>
      <c r="BN24" s="43" t="s">
        <v>106</v>
      </c>
      <c r="BO24" s="43" t="s">
        <v>107</v>
      </c>
      <c r="BP24" s="43" t="s">
        <v>107</v>
      </c>
    </row>
    <row r="25" spans="1:68" x14ac:dyDescent="0.25">
      <c r="A25">
        <v>2005</v>
      </c>
      <c r="B25" t="s">
        <v>18</v>
      </c>
      <c r="C25" s="43" t="s">
        <v>107</v>
      </c>
      <c r="D25" s="43" t="s">
        <v>107</v>
      </c>
      <c r="E25" s="43">
        <v>1</v>
      </c>
      <c r="F25" s="43">
        <v>2</v>
      </c>
      <c r="G25" s="43" t="s">
        <v>106</v>
      </c>
      <c r="H25" s="43" t="s">
        <v>106</v>
      </c>
      <c r="I25" s="43" t="s">
        <v>106</v>
      </c>
      <c r="J25" s="43" t="s">
        <v>106</v>
      </c>
      <c r="K25" s="43">
        <v>1</v>
      </c>
      <c r="L25" s="43">
        <v>2</v>
      </c>
      <c r="M25" s="43">
        <v>1</v>
      </c>
      <c r="N25" s="43">
        <v>1</v>
      </c>
      <c r="O25" s="43" t="s">
        <v>280</v>
      </c>
      <c r="P25" s="43" t="s">
        <v>280</v>
      </c>
      <c r="Q25" s="43" t="s">
        <v>107</v>
      </c>
      <c r="R25" s="43" t="s">
        <v>107</v>
      </c>
      <c r="S25" s="43" t="s">
        <v>107</v>
      </c>
      <c r="T25" s="43" t="s">
        <v>107</v>
      </c>
      <c r="U25" s="43" t="s">
        <v>107</v>
      </c>
      <c r="V25" s="43" t="s">
        <v>107</v>
      </c>
      <c r="W25" s="43" t="s">
        <v>106</v>
      </c>
      <c r="X25" s="43" t="s">
        <v>106</v>
      </c>
      <c r="Y25" s="43">
        <v>1</v>
      </c>
      <c r="Z25" s="43">
        <v>2</v>
      </c>
      <c r="AA25" s="43">
        <v>1</v>
      </c>
      <c r="AB25" s="43">
        <v>1</v>
      </c>
      <c r="AC25" s="43" t="s">
        <v>107</v>
      </c>
      <c r="AD25" s="43" t="s">
        <v>107</v>
      </c>
      <c r="AE25" s="43" t="s">
        <v>107</v>
      </c>
      <c r="AF25" s="43" t="s">
        <v>107</v>
      </c>
      <c r="AG25" s="43" t="s">
        <v>107</v>
      </c>
      <c r="AH25" s="43" t="s">
        <v>107</v>
      </c>
      <c r="AI25" s="43" t="s">
        <v>107</v>
      </c>
      <c r="AJ25" s="43" t="s">
        <v>107</v>
      </c>
      <c r="AK25" s="43" t="s">
        <v>106</v>
      </c>
      <c r="AL25" s="43" t="s">
        <v>106</v>
      </c>
      <c r="AM25" s="43" t="s">
        <v>106</v>
      </c>
      <c r="AN25" s="43" t="s">
        <v>106</v>
      </c>
      <c r="AO25" s="43">
        <v>1</v>
      </c>
      <c r="AP25" s="43">
        <v>2</v>
      </c>
      <c r="AQ25" s="43" t="s">
        <v>107</v>
      </c>
      <c r="AR25" s="43" t="s">
        <v>107</v>
      </c>
      <c r="AS25" s="43">
        <v>2</v>
      </c>
      <c r="AT25" s="43">
        <v>2</v>
      </c>
      <c r="AU25" s="43" t="s">
        <v>107</v>
      </c>
      <c r="AV25" s="43" t="s">
        <v>107</v>
      </c>
      <c r="AW25" s="43">
        <v>1</v>
      </c>
      <c r="AX25" s="43">
        <v>1</v>
      </c>
      <c r="AY25" s="43" t="s">
        <v>107</v>
      </c>
      <c r="AZ25" s="43" t="s">
        <v>107</v>
      </c>
      <c r="BA25" s="43" t="s">
        <v>106</v>
      </c>
      <c r="BB25" s="43" t="s">
        <v>106</v>
      </c>
      <c r="BC25" s="43">
        <v>1</v>
      </c>
      <c r="BD25" s="43">
        <v>1</v>
      </c>
      <c r="BE25" s="43">
        <v>1</v>
      </c>
      <c r="BF25" s="43">
        <v>2</v>
      </c>
      <c r="BG25" s="43">
        <v>1</v>
      </c>
      <c r="BH25" s="43">
        <v>1</v>
      </c>
      <c r="BI25" s="43">
        <v>1</v>
      </c>
      <c r="BJ25" s="43">
        <v>1</v>
      </c>
      <c r="BK25" s="43" t="s">
        <v>106</v>
      </c>
      <c r="BL25" s="43" t="s">
        <v>106</v>
      </c>
      <c r="BM25" s="43" t="s">
        <v>107</v>
      </c>
      <c r="BN25" s="43" t="s">
        <v>107</v>
      </c>
      <c r="BO25" s="43">
        <v>2</v>
      </c>
      <c r="BP25" s="43">
        <v>2</v>
      </c>
    </row>
    <row r="26" spans="1:68" x14ac:dyDescent="0.25">
      <c r="A26">
        <v>2005</v>
      </c>
      <c r="B26" t="s">
        <v>19</v>
      </c>
      <c r="C26" s="43" t="s">
        <v>106</v>
      </c>
      <c r="D26" s="43" t="s">
        <v>106</v>
      </c>
      <c r="E26" s="43" t="s">
        <v>106</v>
      </c>
      <c r="F26" s="43" t="s">
        <v>106</v>
      </c>
      <c r="G26" s="43" t="s">
        <v>106</v>
      </c>
      <c r="H26" s="43" t="s">
        <v>106</v>
      </c>
      <c r="I26" s="43" t="s">
        <v>106</v>
      </c>
      <c r="J26" s="43" t="s">
        <v>106</v>
      </c>
      <c r="K26" s="43" t="s">
        <v>106</v>
      </c>
      <c r="L26" s="43" t="s">
        <v>106</v>
      </c>
      <c r="M26" s="43" t="s">
        <v>106</v>
      </c>
      <c r="N26" s="43" t="s">
        <v>106</v>
      </c>
      <c r="O26" s="43" t="s">
        <v>280</v>
      </c>
      <c r="P26" s="43" t="s">
        <v>280</v>
      </c>
      <c r="Q26" s="43" t="s">
        <v>106</v>
      </c>
      <c r="R26" s="43" t="s">
        <v>106</v>
      </c>
      <c r="S26" s="43" t="s">
        <v>106</v>
      </c>
      <c r="T26" s="43" t="s">
        <v>106</v>
      </c>
      <c r="U26" s="43" t="s">
        <v>106</v>
      </c>
      <c r="V26" s="43" t="s">
        <v>106</v>
      </c>
      <c r="W26" s="43" t="s">
        <v>106</v>
      </c>
      <c r="X26" s="43" t="s">
        <v>106</v>
      </c>
      <c r="Y26" s="43" t="s">
        <v>106</v>
      </c>
      <c r="Z26" s="43" t="s">
        <v>106</v>
      </c>
      <c r="AA26" s="43" t="s">
        <v>106</v>
      </c>
      <c r="AB26" s="43" t="s">
        <v>106</v>
      </c>
      <c r="AC26" s="43" t="s">
        <v>106</v>
      </c>
      <c r="AD26" s="43" t="s">
        <v>106</v>
      </c>
      <c r="AE26" s="43" t="s">
        <v>106</v>
      </c>
      <c r="AF26" s="43" t="s">
        <v>106</v>
      </c>
      <c r="AG26" s="43" t="s">
        <v>106</v>
      </c>
      <c r="AH26" s="43" t="s">
        <v>106</v>
      </c>
      <c r="AI26" s="43" t="s">
        <v>106</v>
      </c>
      <c r="AJ26" s="43" t="s">
        <v>106</v>
      </c>
      <c r="AK26" s="43" t="s">
        <v>106</v>
      </c>
      <c r="AL26" s="43" t="s">
        <v>106</v>
      </c>
      <c r="AM26" s="43" t="s">
        <v>106</v>
      </c>
      <c r="AN26" s="43" t="s">
        <v>106</v>
      </c>
      <c r="AO26" s="43" t="s">
        <v>106</v>
      </c>
      <c r="AP26" s="43" t="s">
        <v>106</v>
      </c>
      <c r="AQ26" s="43" t="s">
        <v>106</v>
      </c>
      <c r="AR26" s="43" t="s">
        <v>106</v>
      </c>
      <c r="AS26" s="43" t="s">
        <v>106</v>
      </c>
      <c r="AT26" s="43" t="s">
        <v>106</v>
      </c>
      <c r="AU26" s="43">
        <v>1</v>
      </c>
      <c r="AV26" s="43">
        <v>1</v>
      </c>
      <c r="AW26" s="43" t="s">
        <v>106</v>
      </c>
      <c r="AX26" s="43" t="s">
        <v>106</v>
      </c>
      <c r="AY26" s="43" t="s">
        <v>106</v>
      </c>
      <c r="AZ26" s="43" t="s">
        <v>106</v>
      </c>
      <c r="BA26" s="43" t="s">
        <v>106</v>
      </c>
      <c r="BB26" s="43" t="s">
        <v>106</v>
      </c>
      <c r="BC26" s="43" t="s">
        <v>107</v>
      </c>
      <c r="BD26" s="43" t="s">
        <v>107</v>
      </c>
      <c r="BE26" s="43" t="s">
        <v>106</v>
      </c>
      <c r="BF26" s="43" t="s">
        <v>106</v>
      </c>
      <c r="BG26" s="43" t="s">
        <v>106</v>
      </c>
      <c r="BH26" s="43" t="s">
        <v>106</v>
      </c>
      <c r="BI26" s="43" t="s">
        <v>107</v>
      </c>
      <c r="BJ26" s="43" t="s">
        <v>107</v>
      </c>
      <c r="BK26" s="43" t="s">
        <v>106</v>
      </c>
      <c r="BL26" s="43" t="s">
        <v>106</v>
      </c>
      <c r="BM26" s="43" t="s">
        <v>106</v>
      </c>
      <c r="BN26" s="43" t="s">
        <v>106</v>
      </c>
      <c r="BO26" s="43" t="s">
        <v>106</v>
      </c>
      <c r="BP26" s="43" t="s">
        <v>106</v>
      </c>
    </row>
    <row r="27" spans="1:68" x14ac:dyDescent="0.25">
      <c r="A27">
        <v>2005</v>
      </c>
      <c r="B27" t="s">
        <v>20</v>
      </c>
      <c r="C27" s="43">
        <v>1</v>
      </c>
      <c r="D27" s="43">
        <v>1</v>
      </c>
      <c r="E27" s="43">
        <v>4</v>
      </c>
      <c r="F27" s="43">
        <v>4</v>
      </c>
      <c r="G27" s="43">
        <v>1</v>
      </c>
      <c r="H27" s="43">
        <v>2</v>
      </c>
      <c r="I27" s="43" t="s">
        <v>106</v>
      </c>
      <c r="J27" s="43" t="s">
        <v>106</v>
      </c>
      <c r="K27" s="43" t="s">
        <v>106</v>
      </c>
      <c r="L27" s="43" t="s">
        <v>106</v>
      </c>
      <c r="M27" s="43">
        <v>1</v>
      </c>
      <c r="N27" s="43">
        <v>1</v>
      </c>
      <c r="O27" s="43" t="s">
        <v>280</v>
      </c>
      <c r="P27" s="43" t="s">
        <v>280</v>
      </c>
      <c r="Q27" s="43" t="s">
        <v>107</v>
      </c>
      <c r="R27" s="43" t="s">
        <v>107</v>
      </c>
      <c r="S27" s="43">
        <v>1</v>
      </c>
      <c r="T27" s="43">
        <v>2</v>
      </c>
      <c r="U27" s="43">
        <v>2</v>
      </c>
      <c r="V27" s="43">
        <v>2</v>
      </c>
      <c r="W27" s="43">
        <v>2</v>
      </c>
      <c r="X27" s="43">
        <v>2</v>
      </c>
      <c r="Y27" s="43">
        <v>2</v>
      </c>
      <c r="Z27" s="43">
        <v>2</v>
      </c>
      <c r="AA27" s="43">
        <v>3</v>
      </c>
      <c r="AB27" s="43">
        <v>2</v>
      </c>
      <c r="AC27" s="43" t="s">
        <v>106</v>
      </c>
      <c r="AD27" s="43" t="s">
        <v>106</v>
      </c>
      <c r="AE27" s="43">
        <v>1</v>
      </c>
      <c r="AF27" s="43">
        <v>2</v>
      </c>
      <c r="AG27" s="43" t="s">
        <v>107</v>
      </c>
      <c r="AH27" s="43" t="s">
        <v>107</v>
      </c>
      <c r="AI27" s="43">
        <v>1</v>
      </c>
      <c r="AJ27" s="43">
        <v>1</v>
      </c>
      <c r="AK27" s="43" t="s">
        <v>107</v>
      </c>
      <c r="AL27" s="43" t="s">
        <v>107</v>
      </c>
      <c r="AM27" s="43">
        <v>1</v>
      </c>
      <c r="AN27" s="43">
        <v>2</v>
      </c>
      <c r="AO27" s="43">
        <v>1</v>
      </c>
      <c r="AP27" s="43">
        <v>2</v>
      </c>
      <c r="AQ27" s="43">
        <v>3</v>
      </c>
      <c r="AR27" s="43">
        <v>2</v>
      </c>
      <c r="AS27" s="43">
        <v>1</v>
      </c>
      <c r="AT27" s="43">
        <v>2</v>
      </c>
      <c r="AU27" s="43">
        <v>2</v>
      </c>
      <c r="AV27" s="43">
        <v>2</v>
      </c>
      <c r="AW27" s="43">
        <v>1</v>
      </c>
      <c r="AX27" s="43">
        <v>1</v>
      </c>
      <c r="AY27" s="43">
        <v>1</v>
      </c>
      <c r="AZ27" s="43">
        <v>2</v>
      </c>
      <c r="BA27" s="43" t="s">
        <v>107</v>
      </c>
      <c r="BB27" s="43" t="s">
        <v>107</v>
      </c>
      <c r="BC27" s="43" t="s">
        <v>107</v>
      </c>
      <c r="BD27" s="43" t="s">
        <v>107</v>
      </c>
      <c r="BE27" s="43">
        <v>1</v>
      </c>
      <c r="BF27" s="43">
        <v>2</v>
      </c>
      <c r="BG27" s="43" t="s">
        <v>107</v>
      </c>
      <c r="BH27" s="43" t="s">
        <v>107</v>
      </c>
      <c r="BI27" s="43">
        <v>4</v>
      </c>
      <c r="BJ27" s="43">
        <v>3</v>
      </c>
      <c r="BK27" s="43">
        <v>1</v>
      </c>
      <c r="BL27" s="43">
        <v>2</v>
      </c>
      <c r="BM27" s="43">
        <v>1</v>
      </c>
      <c r="BN27" s="43">
        <v>2</v>
      </c>
      <c r="BO27" s="43">
        <v>3</v>
      </c>
      <c r="BP27" s="43">
        <v>2</v>
      </c>
    </row>
    <row r="28" spans="1:68" x14ac:dyDescent="0.25">
      <c r="A28">
        <v>2005</v>
      </c>
      <c r="B28" t="s">
        <v>21</v>
      </c>
      <c r="C28" s="43" t="s">
        <v>107</v>
      </c>
      <c r="D28" s="43" t="s">
        <v>107</v>
      </c>
      <c r="E28" s="43" t="s">
        <v>106</v>
      </c>
      <c r="F28" s="43" t="s">
        <v>106</v>
      </c>
      <c r="G28" s="43" t="s">
        <v>106</v>
      </c>
      <c r="H28" s="43" t="s">
        <v>106</v>
      </c>
      <c r="I28" s="43" t="s">
        <v>107</v>
      </c>
      <c r="J28" s="43" t="s">
        <v>107</v>
      </c>
      <c r="K28" s="43" t="s">
        <v>106</v>
      </c>
      <c r="L28" s="43" t="s">
        <v>106</v>
      </c>
      <c r="M28" s="43" t="s">
        <v>106</v>
      </c>
      <c r="N28" s="43" t="s">
        <v>106</v>
      </c>
      <c r="O28" s="43" t="s">
        <v>280</v>
      </c>
      <c r="P28" s="43" t="s">
        <v>280</v>
      </c>
      <c r="Q28" s="43" t="s">
        <v>107</v>
      </c>
      <c r="R28" s="43" t="s">
        <v>107</v>
      </c>
      <c r="S28" s="43" t="s">
        <v>107</v>
      </c>
      <c r="T28" s="43" t="s">
        <v>107</v>
      </c>
      <c r="U28" s="43">
        <v>1</v>
      </c>
      <c r="V28" s="43">
        <v>2</v>
      </c>
      <c r="W28" s="43" t="s">
        <v>107</v>
      </c>
      <c r="X28" s="43" t="s">
        <v>107</v>
      </c>
      <c r="Y28" s="43">
        <v>1</v>
      </c>
      <c r="Z28" s="43">
        <v>2</v>
      </c>
      <c r="AA28" s="43">
        <v>1</v>
      </c>
      <c r="AB28" s="43">
        <v>1</v>
      </c>
      <c r="AC28" s="43">
        <v>1</v>
      </c>
      <c r="AD28" s="43">
        <v>1</v>
      </c>
      <c r="AE28" s="43" t="s">
        <v>106</v>
      </c>
      <c r="AF28" s="43" t="s">
        <v>106</v>
      </c>
      <c r="AG28" s="43" t="s">
        <v>106</v>
      </c>
      <c r="AH28" s="43" t="s">
        <v>106</v>
      </c>
      <c r="AI28" s="43" t="s">
        <v>106</v>
      </c>
      <c r="AJ28" s="43" t="s">
        <v>106</v>
      </c>
      <c r="AK28" s="43" t="s">
        <v>106</v>
      </c>
      <c r="AL28" s="43" t="s">
        <v>106</v>
      </c>
      <c r="AM28" s="43">
        <v>2</v>
      </c>
      <c r="AN28" s="43">
        <v>2</v>
      </c>
      <c r="AO28" s="43">
        <v>2</v>
      </c>
      <c r="AP28" s="43">
        <v>2</v>
      </c>
      <c r="AQ28" s="43" t="s">
        <v>107</v>
      </c>
      <c r="AR28" s="43" t="s">
        <v>107</v>
      </c>
      <c r="AS28" s="43">
        <v>1</v>
      </c>
      <c r="AT28" s="43">
        <v>2</v>
      </c>
      <c r="AU28" s="43">
        <v>1</v>
      </c>
      <c r="AV28" s="43">
        <v>1</v>
      </c>
      <c r="AW28" s="43" t="s">
        <v>107</v>
      </c>
      <c r="AX28" s="43" t="s">
        <v>107</v>
      </c>
      <c r="AY28" s="43" t="s">
        <v>106</v>
      </c>
      <c r="AZ28" s="43" t="s">
        <v>106</v>
      </c>
      <c r="BA28" s="43" t="s">
        <v>107</v>
      </c>
      <c r="BB28" s="43" t="s">
        <v>107</v>
      </c>
      <c r="BC28" s="43">
        <v>1</v>
      </c>
      <c r="BD28" s="43">
        <v>1</v>
      </c>
      <c r="BE28" s="43" t="s">
        <v>107</v>
      </c>
      <c r="BF28" s="43" t="s">
        <v>107</v>
      </c>
      <c r="BG28" s="43" t="s">
        <v>107</v>
      </c>
      <c r="BH28" s="43" t="s">
        <v>107</v>
      </c>
      <c r="BI28" s="43" t="s">
        <v>107</v>
      </c>
      <c r="BJ28" s="43" t="s">
        <v>107</v>
      </c>
      <c r="BK28" s="43" t="s">
        <v>106</v>
      </c>
      <c r="BL28" s="43" t="s">
        <v>106</v>
      </c>
      <c r="BM28" s="43" t="s">
        <v>106</v>
      </c>
      <c r="BN28" s="43" t="s">
        <v>106</v>
      </c>
      <c r="BO28" s="43" t="s">
        <v>106</v>
      </c>
      <c r="BP28" s="43" t="s">
        <v>106</v>
      </c>
    </row>
    <row r="29" spans="1:68" x14ac:dyDescent="0.25">
      <c r="A29">
        <v>2005</v>
      </c>
      <c r="B29" t="s">
        <v>22</v>
      </c>
      <c r="C29" s="43" t="s">
        <v>106</v>
      </c>
      <c r="D29" s="43" t="s">
        <v>106</v>
      </c>
      <c r="E29" s="43" t="s">
        <v>106</v>
      </c>
      <c r="F29" s="43" t="s">
        <v>106</v>
      </c>
      <c r="G29" s="43" t="s">
        <v>106</v>
      </c>
      <c r="H29" s="43" t="s">
        <v>106</v>
      </c>
      <c r="I29" s="43" t="s">
        <v>106</v>
      </c>
      <c r="J29" s="43" t="s">
        <v>106</v>
      </c>
      <c r="K29" s="43" t="s">
        <v>106</v>
      </c>
      <c r="L29" s="43" t="s">
        <v>106</v>
      </c>
      <c r="M29" s="43" t="s">
        <v>106</v>
      </c>
      <c r="N29" s="43" t="s">
        <v>106</v>
      </c>
      <c r="O29" s="43" t="s">
        <v>280</v>
      </c>
      <c r="P29" s="43" t="s">
        <v>280</v>
      </c>
      <c r="Q29" s="43" t="s">
        <v>106</v>
      </c>
      <c r="R29" s="43" t="s">
        <v>106</v>
      </c>
      <c r="S29" s="43" t="s">
        <v>106</v>
      </c>
      <c r="T29" s="43" t="s">
        <v>106</v>
      </c>
      <c r="U29" s="43" t="s">
        <v>106</v>
      </c>
      <c r="V29" s="43" t="s">
        <v>106</v>
      </c>
      <c r="W29" s="43" t="s">
        <v>106</v>
      </c>
      <c r="X29" s="43" t="s">
        <v>106</v>
      </c>
      <c r="Y29" s="43" t="s">
        <v>106</v>
      </c>
      <c r="Z29" s="43" t="s">
        <v>106</v>
      </c>
      <c r="AA29" s="43" t="s">
        <v>106</v>
      </c>
      <c r="AB29" s="43" t="s">
        <v>106</v>
      </c>
      <c r="AC29" s="43" t="s">
        <v>106</v>
      </c>
      <c r="AD29" s="43" t="s">
        <v>106</v>
      </c>
      <c r="AE29" s="43" t="s">
        <v>106</v>
      </c>
      <c r="AF29" s="43" t="s">
        <v>106</v>
      </c>
      <c r="AG29" s="43" t="s">
        <v>106</v>
      </c>
      <c r="AH29" s="43" t="s">
        <v>106</v>
      </c>
      <c r="AI29" s="43" t="s">
        <v>106</v>
      </c>
      <c r="AJ29" s="43" t="s">
        <v>106</v>
      </c>
      <c r="AK29" s="43" t="s">
        <v>106</v>
      </c>
      <c r="AL29" s="43" t="s">
        <v>106</v>
      </c>
      <c r="AM29" s="43" t="s">
        <v>106</v>
      </c>
      <c r="AN29" s="43" t="s">
        <v>106</v>
      </c>
      <c r="AO29" s="43" t="s">
        <v>106</v>
      </c>
      <c r="AP29" s="43" t="s">
        <v>106</v>
      </c>
      <c r="AQ29" s="43" t="s">
        <v>106</v>
      </c>
      <c r="AR29" s="43" t="s">
        <v>106</v>
      </c>
      <c r="AS29" s="43" t="s">
        <v>106</v>
      </c>
      <c r="AT29" s="43" t="s">
        <v>106</v>
      </c>
      <c r="AU29" s="43" t="s">
        <v>106</v>
      </c>
      <c r="AV29" s="43" t="s">
        <v>106</v>
      </c>
      <c r="AW29" s="43" t="s">
        <v>106</v>
      </c>
      <c r="AX29" s="43" t="s">
        <v>106</v>
      </c>
      <c r="AY29" s="43" t="s">
        <v>106</v>
      </c>
      <c r="AZ29" s="43" t="s">
        <v>106</v>
      </c>
      <c r="BA29" s="43" t="s">
        <v>106</v>
      </c>
      <c r="BB29" s="43" t="s">
        <v>106</v>
      </c>
      <c r="BC29" s="43" t="s">
        <v>106</v>
      </c>
      <c r="BD29" s="43" t="s">
        <v>106</v>
      </c>
      <c r="BE29" s="43" t="s">
        <v>106</v>
      </c>
      <c r="BF29" s="43" t="s">
        <v>106</v>
      </c>
      <c r="BG29" s="43" t="s">
        <v>106</v>
      </c>
      <c r="BH29" s="43" t="s">
        <v>106</v>
      </c>
      <c r="BI29" s="43" t="s">
        <v>106</v>
      </c>
      <c r="BJ29" s="43" t="s">
        <v>106</v>
      </c>
      <c r="BK29" s="43" t="s">
        <v>106</v>
      </c>
      <c r="BL29" s="43" t="s">
        <v>106</v>
      </c>
      <c r="BM29" s="43" t="s">
        <v>106</v>
      </c>
      <c r="BN29" s="43" t="s">
        <v>106</v>
      </c>
      <c r="BO29" s="43" t="s">
        <v>106</v>
      </c>
      <c r="BP29" s="43" t="s">
        <v>106</v>
      </c>
    </row>
    <row r="30" spans="1:68" x14ac:dyDescent="0.25">
      <c r="A30">
        <v>2005</v>
      </c>
      <c r="B30" t="s">
        <v>23</v>
      </c>
      <c r="C30" s="43" t="s">
        <v>106</v>
      </c>
      <c r="D30" s="43" t="s">
        <v>106</v>
      </c>
      <c r="E30" s="43" t="s">
        <v>106</v>
      </c>
      <c r="F30" s="43" t="s">
        <v>106</v>
      </c>
      <c r="G30" s="43" t="s">
        <v>106</v>
      </c>
      <c r="H30" s="43" t="s">
        <v>106</v>
      </c>
      <c r="I30" s="43" t="s">
        <v>107</v>
      </c>
      <c r="J30" s="43" t="s">
        <v>107</v>
      </c>
      <c r="K30" s="43" t="s">
        <v>106</v>
      </c>
      <c r="L30" s="43" t="s">
        <v>106</v>
      </c>
      <c r="M30" s="43" t="s">
        <v>106</v>
      </c>
      <c r="N30" s="43" t="s">
        <v>106</v>
      </c>
      <c r="O30" s="43" t="s">
        <v>280</v>
      </c>
      <c r="P30" s="43" t="s">
        <v>280</v>
      </c>
      <c r="Q30" s="43" t="s">
        <v>106</v>
      </c>
      <c r="R30" s="43" t="s">
        <v>106</v>
      </c>
      <c r="S30" s="43" t="s">
        <v>107</v>
      </c>
      <c r="T30" s="43" t="s">
        <v>107</v>
      </c>
      <c r="U30" s="43" t="s">
        <v>107</v>
      </c>
      <c r="V30" s="43" t="s">
        <v>107</v>
      </c>
      <c r="W30" s="43" t="s">
        <v>106</v>
      </c>
      <c r="X30" s="43" t="s">
        <v>106</v>
      </c>
      <c r="Y30" s="43" t="s">
        <v>106</v>
      </c>
      <c r="Z30" s="43" t="s">
        <v>106</v>
      </c>
      <c r="AA30" s="43" t="s">
        <v>107</v>
      </c>
      <c r="AB30" s="43" t="s">
        <v>107</v>
      </c>
      <c r="AC30" s="43" t="s">
        <v>107</v>
      </c>
      <c r="AD30" s="43" t="s">
        <v>107</v>
      </c>
      <c r="AE30" s="43" t="s">
        <v>106</v>
      </c>
      <c r="AF30" s="43" t="s">
        <v>106</v>
      </c>
      <c r="AG30" s="43" t="s">
        <v>106</v>
      </c>
      <c r="AH30" s="43" t="s">
        <v>106</v>
      </c>
      <c r="AI30" s="43" t="s">
        <v>106</v>
      </c>
      <c r="AJ30" s="43" t="s">
        <v>106</v>
      </c>
      <c r="AK30" s="43" t="s">
        <v>107</v>
      </c>
      <c r="AL30" s="43" t="s">
        <v>107</v>
      </c>
      <c r="AM30" s="43" t="s">
        <v>106</v>
      </c>
      <c r="AN30" s="43" t="s">
        <v>106</v>
      </c>
      <c r="AO30" s="43" t="s">
        <v>107</v>
      </c>
      <c r="AP30" s="43" t="s">
        <v>107</v>
      </c>
      <c r="AQ30" s="43" t="s">
        <v>106</v>
      </c>
      <c r="AR30" s="43" t="s">
        <v>106</v>
      </c>
      <c r="AS30" s="43" t="s">
        <v>106</v>
      </c>
      <c r="AT30" s="43" t="s">
        <v>106</v>
      </c>
      <c r="AU30" s="43" t="s">
        <v>106</v>
      </c>
      <c r="AV30" s="43" t="s">
        <v>106</v>
      </c>
      <c r="AW30" s="43">
        <v>1</v>
      </c>
      <c r="AX30" s="43">
        <v>1</v>
      </c>
      <c r="AY30" s="43">
        <v>1</v>
      </c>
      <c r="AZ30" s="43">
        <v>1</v>
      </c>
      <c r="BA30" s="43" t="s">
        <v>106</v>
      </c>
      <c r="BB30" s="43" t="s">
        <v>106</v>
      </c>
      <c r="BC30" s="43" t="s">
        <v>106</v>
      </c>
      <c r="BD30" s="43" t="s">
        <v>106</v>
      </c>
      <c r="BE30" s="43" t="s">
        <v>106</v>
      </c>
      <c r="BF30" s="43" t="s">
        <v>106</v>
      </c>
      <c r="BG30" s="43" t="s">
        <v>106</v>
      </c>
      <c r="BH30" s="43" t="s">
        <v>106</v>
      </c>
      <c r="BI30" s="43">
        <v>1</v>
      </c>
      <c r="BJ30" s="43">
        <v>1</v>
      </c>
      <c r="BK30" s="43" t="s">
        <v>106</v>
      </c>
      <c r="BL30" s="43" t="s">
        <v>106</v>
      </c>
      <c r="BM30" s="43" t="s">
        <v>106</v>
      </c>
      <c r="BN30" s="43" t="s">
        <v>106</v>
      </c>
      <c r="BO30" s="43" t="s">
        <v>106</v>
      </c>
      <c r="BP30" s="43" t="s">
        <v>106</v>
      </c>
    </row>
    <row r="31" spans="1:68" x14ac:dyDescent="0.25">
      <c r="A31">
        <v>2005</v>
      </c>
      <c r="B31" t="s">
        <v>24</v>
      </c>
      <c r="C31" s="43" t="s">
        <v>106</v>
      </c>
      <c r="D31" s="43" t="s">
        <v>106</v>
      </c>
      <c r="E31" s="43" t="s">
        <v>106</v>
      </c>
      <c r="F31" s="43" t="s">
        <v>106</v>
      </c>
      <c r="G31" s="43" t="s">
        <v>106</v>
      </c>
      <c r="H31" s="43" t="s">
        <v>106</v>
      </c>
      <c r="I31" s="43" t="s">
        <v>106</v>
      </c>
      <c r="J31" s="43" t="s">
        <v>106</v>
      </c>
      <c r="K31" s="43" t="s">
        <v>106</v>
      </c>
      <c r="L31" s="43" t="s">
        <v>106</v>
      </c>
      <c r="M31" s="43" t="s">
        <v>106</v>
      </c>
      <c r="N31" s="43" t="s">
        <v>106</v>
      </c>
      <c r="O31" s="43" t="s">
        <v>280</v>
      </c>
      <c r="P31" s="43" t="s">
        <v>280</v>
      </c>
      <c r="Q31" s="43" t="s">
        <v>106</v>
      </c>
      <c r="R31" s="43" t="s">
        <v>106</v>
      </c>
      <c r="S31" s="43" t="s">
        <v>106</v>
      </c>
      <c r="T31" s="43" t="s">
        <v>106</v>
      </c>
      <c r="U31" s="43" t="s">
        <v>106</v>
      </c>
      <c r="V31" s="43" t="s">
        <v>106</v>
      </c>
      <c r="W31" s="43" t="s">
        <v>106</v>
      </c>
      <c r="X31" s="43" t="s">
        <v>106</v>
      </c>
      <c r="Y31" s="43" t="s">
        <v>106</v>
      </c>
      <c r="Z31" s="43" t="s">
        <v>106</v>
      </c>
      <c r="AA31" s="43" t="s">
        <v>106</v>
      </c>
      <c r="AB31" s="43" t="s">
        <v>106</v>
      </c>
      <c r="AC31" s="43" t="s">
        <v>106</v>
      </c>
      <c r="AD31" s="43" t="s">
        <v>106</v>
      </c>
      <c r="AE31" s="43" t="s">
        <v>106</v>
      </c>
      <c r="AF31" s="43" t="s">
        <v>106</v>
      </c>
      <c r="AG31" s="43" t="s">
        <v>106</v>
      </c>
      <c r="AH31" s="43" t="s">
        <v>106</v>
      </c>
      <c r="AI31" s="43" t="s">
        <v>106</v>
      </c>
      <c r="AJ31" s="43" t="s">
        <v>106</v>
      </c>
      <c r="AK31" s="43" t="s">
        <v>106</v>
      </c>
      <c r="AL31" s="43" t="s">
        <v>106</v>
      </c>
      <c r="AM31" s="43" t="s">
        <v>107</v>
      </c>
      <c r="AN31" s="43" t="s">
        <v>107</v>
      </c>
      <c r="AO31" s="43" t="s">
        <v>107</v>
      </c>
      <c r="AP31" s="43" t="s">
        <v>107</v>
      </c>
      <c r="AQ31" s="43" t="s">
        <v>106</v>
      </c>
      <c r="AR31" s="43" t="s">
        <v>106</v>
      </c>
      <c r="AS31" s="43" t="s">
        <v>106</v>
      </c>
      <c r="AT31" s="43" t="s">
        <v>106</v>
      </c>
      <c r="AU31" s="43" t="s">
        <v>106</v>
      </c>
      <c r="AV31" s="43" t="s">
        <v>106</v>
      </c>
      <c r="AW31" s="43" t="s">
        <v>106</v>
      </c>
      <c r="AX31" s="43" t="s">
        <v>106</v>
      </c>
      <c r="AY31" s="43" t="s">
        <v>107</v>
      </c>
      <c r="AZ31" s="43" t="s">
        <v>107</v>
      </c>
      <c r="BA31" s="43" t="s">
        <v>106</v>
      </c>
      <c r="BB31" s="43" t="s">
        <v>106</v>
      </c>
      <c r="BC31" s="43" t="s">
        <v>106</v>
      </c>
      <c r="BD31" s="43" t="s">
        <v>106</v>
      </c>
      <c r="BE31" s="43" t="s">
        <v>106</v>
      </c>
      <c r="BF31" s="43" t="s">
        <v>106</v>
      </c>
      <c r="BG31" s="43" t="s">
        <v>106</v>
      </c>
      <c r="BH31" s="43" t="s">
        <v>106</v>
      </c>
      <c r="BI31" s="43" t="s">
        <v>106</v>
      </c>
      <c r="BJ31" s="43" t="s">
        <v>106</v>
      </c>
      <c r="BK31" s="43" t="s">
        <v>106</v>
      </c>
      <c r="BL31" s="43" t="s">
        <v>106</v>
      </c>
      <c r="BM31" s="43" t="s">
        <v>106</v>
      </c>
      <c r="BN31" s="43" t="s">
        <v>106</v>
      </c>
      <c r="BO31" s="43" t="s">
        <v>106</v>
      </c>
      <c r="BP31" s="43" t="s">
        <v>106</v>
      </c>
    </row>
    <row r="32" spans="1:68" x14ac:dyDescent="0.25">
      <c r="A32">
        <v>2005</v>
      </c>
      <c r="B32" t="s">
        <v>25</v>
      </c>
      <c r="C32" s="43">
        <v>1</v>
      </c>
      <c r="D32" s="43">
        <v>1</v>
      </c>
      <c r="E32" s="43">
        <v>5</v>
      </c>
      <c r="F32" s="43">
        <v>5</v>
      </c>
      <c r="G32" s="43">
        <v>1</v>
      </c>
      <c r="H32" s="43">
        <v>1</v>
      </c>
      <c r="I32" s="43">
        <v>2</v>
      </c>
      <c r="J32" s="43">
        <v>2</v>
      </c>
      <c r="K32" s="43">
        <v>1</v>
      </c>
      <c r="L32" s="43">
        <v>2</v>
      </c>
      <c r="M32" s="43" t="s">
        <v>106</v>
      </c>
      <c r="N32" s="43" t="s">
        <v>106</v>
      </c>
      <c r="O32" s="43" t="s">
        <v>280</v>
      </c>
      <c r="P32" s="43" t="s">
        <v>280</v>
      </c>
      <c r="Q32" s="43">
        <v>2</v>
      </c>
      <c r="R32" s="43">
        <v>3</v>
      </c>
      <c r="S32" s="43" t="s">
        <v>106</v>
      </c>
      <c r="T32" s="43" t="s">
        <v>106</v>
      </c>
      <c r="U32" s="43">
        <v>11</v>
      </c>
      <c r="V32" s="43">
        <v>6</v>
      </c>
      <c r="W32" s="43">
        <v>1</v>
      </c>
      <c r="X32" s="43">
        <v>1</v>
      </c>
      <c r="Y32" s="43">
        <v>1</v>
      </c>
      <c r="Z32" s="43">
        <v>2</v>
      </c>
      <c r="AA32" s="43" t="s">
        <v>106</v>
      </c>
      <c r="AB32" s="43" t="s">
        <v>106</v>
      </c>
      <c r="AC32" s="43">
        <v>5</v>
      </c>
      <c r="AD32" s="43">
        <v>3</v>
      </c>
      <c r="AE32" s="43" t="s">
        <v>107</v>
      </c>
      <c r="AF32" s="43" t="s">
        <v>107</v>
      </c>
      <c r="AG32" s="43" t="s">
        <v>107</v>
      </c>
      <c r="AH32" s="43" t="s">
        <v>107</v>
      </c>
      <c r="AI32" s="43">
        <v>1</v>
      </c>
      <c r="AJ32" s="43">
        <v>2</v>
      </c>
      <c r="AK32" s="43" t="s">
        <v>106</v>
      </c>
      <c r="AL32" s="43" t="s">
        <v>106</v>
      </c>
      <c r="AM32" s="43">
        <v>1</v>
      </c>
      <c r="AN32" s="43">
        <v>2</v>
      </c>
      <c r="AO32" s="43" t="s">
        <v>106</v>
      </c>
      <c r="AP32" s="43" t="s">
        <v>106</v>
      </c>
      <c r="AQ32" s="43" t="s">
        <v>106</v>
      </c>
      <c r="AR32" s="43" t="s">
        <v>106</v>
      </c>
      <c r="AS32" s="43">
        <v>1</v>
      </c>
      <c r="AT32" s="43">
        <v>2</v>
      </c>
      <c r="AU32" s="43">
        <v>3</v>
      </c>
      <c r="AV32" s="43">
        <v>3</v>
      </c>
      <c r="AW32" s="43" t="s">
        <v>107</v>
      </c>
      <c r="AX32" s="43" t="s">
        <v>107</v>
      </c>
      <c r="AY32" s="43">
        <v>1</v>
      </c>
      <c r="AZ32" s="43">
        <v>1</v>
      </c>
      <c r="BA32" s="43" t="s">
        <v>106</v>
      </c>
      <c r="BB32" s="43" t="s">
        <v>106</v>
      </c>
      <c r="BC32" s="43" t="s">
        <v>106</v>
      </c>
      <c r="BD32" s="43" t="s">
        <v>106</v>
      </c>
      <c r="BE32" s="43">
        <v>3</v>
      </c>
      <c r="BF32" s="43">
        <v>3</v>
      </c>
      <c r="BG32" s="43" t="s">
        <v>106</v>
      </c>
      <c r="BH32" s="43" t="s">
        <v>106</v>
      </c>
      <c r="BI32" s="43" t="s">
        <v>107</v>
      </c>
      <c r="BJ32" s="43" t="s">
        <v>107</v>
      </c>
      <c r="BK32" s="43">
        <v>1</v>
      </c>
      <c r="BL32" s="43">
        <v>1</v>
      </c>
      <c r="BM32" s="43" t="s">
        <v>107</v>
      </c>
      <c r="BN32" s="43" t="s">
        <v>107</v>
      </c>
      <c r="BO32" s="43">
        <v>1</v>
      </c>
      <c r="BP32" s="43">
        <v>1</v>
      </c>
    </row>
    <row r="33" spans="1:68" x14ac:dyDescent="0.25">
      <c r="A33">
        <v>2005</v>
      </c>
      <c r="B33" t="s">
        <v>26</v>
      </c>
      <c r="C33" s="43" t="s">
        <v>106</v>
      </c>
      <c r="D33" s="43" t="s">
        <v>106</v>
      </c>
      <c r="E33" s="43">
        <v>2</v>
      </c>
      <c r="F33" s="43">
        <v>3</v>
      </c>
      <c r="G33" s="43" t="s">
        <v>106</v>
      </c>
      <c r="H33" s="43" t="s">
        <v>106</v>
      </c>
      <c r="I33" s="43" t="s">
        <v>106</v>
      </c>
      <c r="J33" s="43" t="s">
        <v>106</v>
      </c>
      <c r="K33" s="43" t="s">
        <v>106</v>
      </c>
      <c r="L33" s="43" t="s">
        <v>106</v>
      </c>
      <c r="M33" s="43" t="s">
        <v>106</v>
      </c>
      <c r="N33" s="43" t="s">
        <v>106</v>
      </c>
      <c r="O33" s="43" t="s">
        <v>280</v>
      </c>
      <c r="P33" s="43" t="s">
        <v>280</v>
      </c>
      <c r="Q33" s="43" t="s">
        <v>106</v>
      </c>
      <c r="R33" s="43" t="s">
        <v>106</v>
      </c>
      <c r="S33" s="43" t="s">
        <v>107</v>
      </c>
      <c r="T33" s="43" t="s">
        <v>107</v>
      </c>
      <c r="U33" s="43" t="s">
        <v>106</v>
      </c>
      <c r="V33" s="43" t="s">
        <v>106</v>
      </c>
      <c r="W33" s="43" t="s">
        <v>106</v>
      </c>
      <c r="X33" s="43" t="s">
        <v>106</v>
      </c>
      <c r="Y33" s="43" t="s">
        <v>106</v>
      </c>
      <c r="Z33" s="43" t="s">
        <v>106</v>
      </c>
      <c r="AA33" s="43" t="s">
        <v>106</v>
      </c>
      <c r="AB33" s="43" t="s">
        <v>106</v>
      </c>
      <c r="AC33" s="43">
        <v>1</v>
      </c>
      <c r="AD33" s="43">
        <v>1</v>
      </c>
      <c r="AE33" s="43" t="s">
        <v>106</v>
      </c>
      <c r="AF33" s="43" t="s">
        <v>106</v>
      </c>
      <c r="AG33" s="43" t="s">
        <v>106</v>
      </c>
      <c r="AH33" s="43" t="s">
        <v>106</v>
      </c>
      <c r="AI33" s="43" t="s">
        <v>107</v>
      </c>
      <c r="AJ33" s="43" t="s">
        <v>107</v>
      </c>
      <c r="AK33" s="43" t="s">
        <v>106</v>
      </c>
      <c r="AL33" s="43" t="s">
        <v>106</v>
      </c>
      <c r="AM33" s="43" t="s">
        <v>106</v>
      </c>
      <c r="AN33" s="43" t="s">
        <v>106</v>
      </c>
      <c r="AO33" s="43" t="s">
        <v>107</v>
      </c>
      <c r="AP33" s="43" t="s">
        <v>107</v>
      </c>
      <c r="AQ33" s="43" t="s">
        <v>106</v>
      </c>
      <c r="AR33" s="43" t="s">
        <v>106</v>
      </c>
      <c r="AS33" s="43" t="s">
        <v>106</v>
      </c>
      <c r="AT33" s="43" t="s">
        <v>106</v>
      </c>
      <c r="AU33" s="43">
        <v>1</v>
      </c>
      <c r="AV33" s="43">
        <v>1</v>
      </c>
      <c r="AW33" s="43" t="s">
        <v>107</v>
      </c>
      <c r="AX33" s="43" t="s">
        <v>107</v>
      </c>
      <c r="AY33" s="43" t="s">
        <v>106</v>
      </c>
      <c r="AZ33" s="43" t="s">
        <v>106</v>
      </c>
      <c r="BA33" s="43" t="s">
        <v>106</v>
      </c>
      <c r="BB33" s="43" t="s">
        <v>106</v>
      </c>
      <c r="BC33" s="43" t="s">
        <v>106</v>
      </c>
      <c r="BD33" s="43" t="s">
        <v>106</v>
      </c>
      <c r="BE33" s="43" t="s">
        <v>107</v>
      </c>
      <c r="BF33" s="43" t="s">
        <v>107</v>
      </c>
      <c r="BG33" s="43" t="s">
        <v>106</v>
      </c>
      <c r="BH33" s="43" t="s">
        <v>106</v>
      </c>
      <c r="BI33" s="43" t="s">
        <v>106</v>
      </c>
      <c r="BJ33" s="43" t="s">
        <v>106</v>
      </c>
      <c r="BK33" s="43" t="s">
        <v>107</v>
      </c>
      <c r="BL33" s="43" t="s">
        <v>107</v>
      </c>
      <c r="BM33" s="43" t="s">
        <v>106</v>
      </c>
      <c r="BN33" s="43" t="s">
        <v>106</v>
      </c>
      <c r="BO33" s="43" t="s">
        <v>106</v>
      </c>
      <c r="BP33" s="43" t="s">
        <v>106</v>
      </c>
    </row>
    <row r="34" spans="1:68" x14ac:dyDescent="0.25">
      <c r="A34">
        <v>2005</v>
      </c>
      <c r="B34" t="s">
        <v>27</v>
      </c>
      <c r="C34" s="43" t="s">
        <v>106</v>
      </c>
      <c r="D34" s="43" t="s">
        <v>106</v>
      </c>
      <c r="E34" s="43" t="s">
        <v>106</v>
      </c>
      <c r="F34" s="43" t="s">
        <v>106</v>
      </c>
      <c r="G34" s="43" t="s">
        <v>106</v>
      </c>
      <c r="H34" s="43" t="s">
        <v>106</v>
      </c>
      <c r="I34" s="43" t="s">
        <v>107</v>
      </c>
      <c r="J34" s="43" t="s">
        <v>107</v>
      </c>
      <c r="K34" s="43" t="s">
        <v>107</v>
      </c>
      <c r="L34" s="43" t="s">
        <v>107</v>
      </c>
      <c r="M34" s="43" t="s">
        <v>106</v>
      </c>
      <c r="N34" s="43" t="s">
        <v>106</v>
      </c>
      <c r="O34" s="43" t="s">
        <v>280</v>
      </c>
      <c r="P34" s="43" t="s">
        <v>280</v>
      </c>
      <c r="Q34" s="43" t="s">
        <v>106</v>
      </c>
      <c r="R34" s="43" t="s">
        <v>106</v>
      </c>
      <c r="S34" s="43" t="s">
        <v>106</v>
      </c>
      <c r="T34" s="43" t="s">
        <v>106</v>
      </c>
      <c r="U34" s="43" t="s">
        <v>106</v>
      </c>
      <c r="V34" s="43" t="s">
        <v>106</v>
      </c>
      <c r="W34" s="43" t="s">
        <v>106</v>
      </c>
      <c r="X34" s="43" t="s">
        <v>106</v>
      </c>
      <c r="Y34" s="43" t="s">
        <v>106</v>
      </c>
      <c r="Z34" s="43" t="s">
        <v>106</v>
      </c>
      <c r="AA34" s="43" t="s">
        <v>107</v>
      </c>
      <c r="AB34" s="43" t="s">
        <v>107</v>
      </c>
      <c r="AC34" s="43" t="s">
        <v>106</v>
      </c>
      <c r="AD34" s="43" t="s">
        <v>106</v>
      </c>
      <c r="AE34" s="43" t="s">
        <v>107</v>
      </c>
      <c r="AF34" s="43" t="s">
        <v>107</v>
      </c>
      <c r="AG34" s="43" t="s">
        <v>106</v>
      </c>
      <c r="AH34" s="43" t="s">
        <v>106</v>
      </c>
      <c r="AI34" s="43" t="s">
        <v>107</v>
      </c>
      <c r="AJ34" s="43" t="s">
        <v>107</v>
      </c>
      <c r="AK34" s="43" t="s">
        <v>106</v>
      </c>
      <c r="AL34" s="43" t="s">
        <v>106</v>
      </c>
      <c r="AM34" s="43" t="s">
        <v>107</v>
      </c>
      <c r="AN34" s="43" t="s">
        <v>107</v>
      </c>
      <c r="AO34" s="43">
        <v>1</v>
      </c>
      <c r="AP34" s="43">
        <v>1</v>
      </c>
      <c r="AQ34" s="43">
        <v>0</v>
      </c>
      <c r="AR34" s="43">
        <v>1</v>
      </c>
      <c r="AS34" s="43" t="s">
        <v>106</v>
      </c>
      <c r="AT34" s="43" t="s">
        <v>106</v>
      </c>
      <c r="AU34" s="43" t="s">
        <v>107</v>
      </c>
      <c r="AV34" s="43" t="s">
        <v>107</v>
      </c>
      <c r="AW34" s="43" t="s">
        <v>106</v>
      </c>
      <c r="AX34" s="43" t="s">
        <v>106</v>
      </c>
      <c r="AY34" s="43" t="s">
        <v>107</v>
      </c>
      <c r="AZ34" s="43" t="s">
        <v>107</v>
      </c>
      <c r="BA34" s="43" t="s">
        <v>106</v>
      </c>
      <c r="BB34" s="43" t="s">
        <v>106</v>
      </c>
      <c r="BC34" s="43" t="s">
        <v>107</v>
      </c>
      <c r="BD34" s="43" t="s">
        <v>107</v>
      </c>
      <c r="BE34" s="43" t="s">
        <v>106</v>
      </c>
      <c r="BF34" s="43" t="s">
        <v>106</v>
      </c>
      <c r="BG34" s="43" t="s">
        <v>106</v>
      </c>
      <c r="BH34" s="43" t="s">
        <v>106</v>
      </c>
      <c r="BI34" s="43">
        <v>1</v>
      </c>
      <c r="BJ34" s="43">
        <v>1</v>
      </c>
      <c r="BK34" s="43" t="s">
        <v>106</v>
      </c>
      <c r="BL34" s="43" t="s">
        <v>106</v>
      </c>
      <c r="BM34" s="43" t="s">
        <v>107</v>
      </c>
      <c r="BN34" s="43" t="s">
        <v>107</v>
      </c>
      <c r="BO34" s="43">
        <v>1</v>
      </c>
      <c r="BP34" s="43">
        <v>1</v>
      </c>
    </row>
    <row r="35" spans="1:68" x14ac:dyDescent="0.25">
      <c r="A35">
        <v>2005</v>
      </c>
      <c r="B35" t="s">
        <v>28</v>
      </c>
      <c r="C35" s="43" t="s">
        <v>107</v>
      </c>
      <c r="D35" s="43" t="s">
        <v>107</v>
      </c>
      <c r="E35" s="43" t="s">
        <v>106</v>
      </c>
      <c r="F35" s="43" t="s">
        <v>106</v>
      </c>
      <c r="G35" s="43" t="s">
        <v>106</v>
      </c>
      <c r="H35" s="43" t="s">
        <v>106</v>
      </c>
      <c r="I35" s="43" t="s">
        <v>106</v>
      </c>
      <c r="J35" s="43" t="s">
        <v>106</v>
      </c>
      <c r="K35" s="43">
        <v>1</v>
      </c>
      <c r="L35" s="43">
        <v>2</v>
      </c>
      <c r="M35" s="43" t="s">
        <v>107</v>
      </c>
      <c r="N35" s="43" t="s">
        <v>107</v>
      </c>
      <c r="O35" s="43" t="s">
        <v>280</v>
      </c>
      <c r="P35" s="43" t="s">
        <v>280</v>
      </c>
      <c r="Q35" s="43" t="s">
        <v>106</v>
      </c>
      <c r="R35" s="43" t="s">
        <v>106</v>
      </c>
      <c r="S35" s="43" t="s">
        <v>106</v>
      </c>
      <c r="T35" s="43" t="s">
        <v>106</v>
      </c>
      <c r="U35" s="43" t="s">
        <v>106</v>
      </c>
      <c r="V35" s="43" t="s">
        <v>106</v>
      </c>
      <c r="W35" s="43" t="s">
        <v>106</v>
      </c>
      <c r="X35" s="43" t="s">
        <v>106</v>
      </c>
      <c r="Y35" s="43" t="s">
        <v>107</v>
      </c>
      <c r="Z35" s="43" t="s">
        <v>107</v>
      </c>
      <c r="AA35" s="43" t="s">
        <v>107</v>
      </c>
      <c r="AB35" s="43" t="s">
        <v>107</v>
      </c>
      <c r="AC35" s="43" t="s">
        <v>106</v>
      </c>
      <c r="AD35" s="43" t="s">
        <v>106</v>
      </c>
      <c r="AE35" s="43" t="s">
        <v>106</v>
      </c>
      <c r="AF35" s="43" t="s">
        <v>106</v>
      </c>
      <c r="AG35" s="43" t="s">
        <v>107</v>
      </c>
      <c r="AH35" s="43" t="s">
        <v>107</v>
      </c>
      <c r="AI35" s="43">
        <v>1</v>
      </c>
      <c r="AJ35" s="43">
        <v>2</v>
      </c>
      <c r="AK35" s="43">
        <v>1</v>
      </c>
      <c r="AL35" s="43">
        <v>1</v>
      </c>
      <c r="AM35" s="43" t="s">
        <v>107</v>
      </c>
      <c r="AN35" s="43" t="s">
        <v>107</v>
      </c>
      <c r="AO35" s="43">
        <v>1</v>
      </c>
      <c r="AP35" s="43">
        <v>1</v>
      </c>
      <c r="AQ35" s="43">
        <v>1</v>
      </c>
      <c r="AR35" s="43">
        <v>1</v>
      </c>
      <c r="AS35" s="43" t="s">
        <v>107</v>
      </c>
      <c r="AT35" s="43" t="s">
        <v>107</v>
      </c>
      <c r="AU35" s="43" t="s">
        <v>106</v>
      </c>
      <c r="AV35" s="43" t="s">
        <v>106</v>
      </c>
      <c r="AW35" s="43" t="s">
        <v>107</v>
      </c>
      <c r="AX35" s="43" t="s">
        <v>107</v>
      </c>
      <c r="AY35" s="43" t="s">
        <v>106</v>
      </c>
      <c r="AZ35" s="43" t="s">
        <v>106</v>
      </c>
      <c r="BA35" s="43" t="s">
        <v>107</v>
      </c>
      <c r="BB35" s="43" t="s">
        <v>107</v>
      </c>
      <c r="BC35" s="43" t="s">
        <v>106</v>
      </c>
      <c r="BD35" s="43" t="s">
        <v>106</v>
      </c>
      <c r="BE35" s="43" t="s">
        <v>107</v>
      </c>
      <c r="BF35" s="43" t="s">
        <v>107</v>
      </c>
      <c r="BG35" s="43" t="s">
        <v>106</v>
      </c>
      <c r="BH35" s="43" t="s">
        <v>106</v>
      </c>
      <c r="BI35" s="43" t="s">
        <v>106</v>
      </c>
      <c r="BJ35" s="43" t="s">
        <v>106</v>
      </c>
      <c r="BK35" s="43" t="s">
        <v>106</v>
      </c>
      <c r="BL35" s="43" t="s">
        <v>106</v>
      </c>
      <c r="BM35" s="43" t="s">
        <v>107</v>
      </c>
      <c r="BN35" s="43" t="s">
        <v>107</v>
      </c>
      <c r="BO35" s="43">
        <v>2</v>
      </c>
      <c r="BP35" s="43">
        <v>2</v>
      </c>
    </row>
    <row r="36" spans="1:68" x14ac:dyDescent="0.25">
      <c r="A36">
        <v>2005</v>
      </c>
      <c r="B36" t="s">
        <v>29</v>
      </c>
      <c r="C36" s="43" t="s">
        <v>106</v>
      </c>
      <c r="D36" s="43" t="s">
        <v>106</v>
      </c>
      <c r="E36" s="43" t="s">
        <v>106</v>
      </c>
      <c r="F36" s="43" t="s">
        <v>106</v>
      </c>
      <c r="G36" s="43" t="s">
        <v>106</v>
      </c>
      <c r="H36" s="43" t="s">
        <v>106</v>
      </c>
      <c r="I36" s="43" t="s">
        <v>106</v>
      </c>
      <c r="J36" s="43" t="s">
        <v>106</v>
      </c>
      <c r="K36" s="43" t="s">
        <v>106</v>
      </c>
      <c r="L36" s="43" t="s">
        <v>106</v>
      </c>
      <c r="M36" s="43" t="s">
        <v>106</v>
      </c>
      <c r="N36" s="43" t="s">
        <v>106</v>
      </c>
      <c r="O36" s="43" t="s">
        <v>280</v>
      </c>
      <c r="P36" s="43" t="s">
        <v>280</v>
      </c>
      <c r="Q36" s="43" t="s">
        <v>106</v>
      </c>
      <c r="R36" s="43" t="s">
        <v>106</v>
      </c>
      <c r="S36" s="43" t="s">
        <v>106</v>
      </c>
      <c r="T36" s="43" t="s">
        <v>106</v>
      </c>
      <c r="U36" s="43" t="s">
        <v>106</v>
      </c>
      <c r="V36" s="43" t="s">
        <v>106</v>
      </c>
      <c r="W36" s="43" t="s">
        <v>106</v>
      </c>
      <c r="X36" s="43" t="s">
        <v>106</v>
      </c>
      <c r="Y36" s="43" t="s">
        <v>106</v>
      </c>
      <c r="Z36" s="43" t="s">
        <v>106</v>
      </c>
      <c r="AA36" s="43" t="s">
        <v>106</v>
      </c>
      <c r="AB36" s="43" t="s">
        <v>106</v>
      </c>
      <c r="AC36" s="43" t="s">
        <v>106</v>
      </c>
      <c r="AD36" s="43" t="s">
        <v>106</v>
      </c>
      <c r="AE36" s="43" t="s">
        <v>106</v>
      </c>
      <c r="AF36" s="43" t="s">
        <v>106</v>
      </c>
      <c r="AG36" s="43" t="s">
        <v>106</v>
      </c>
      <c r="AH36" s="43" t="s">
        <v>106</v>
      </c>
      <c r="AI36" s="43" t="s">
        <v>106</v>
      </c>
      <c r="AJ36" s="43" t="s">
        <v>106</v>
      </c>
      <c r="AK36" s="43" t="s">
        <v>106</v>
      </c>
      <c r="AL36" s="43" t="s">
        <v>106</v>
      </c>
      <c r="AM36" s="43" t="s">
        <v>106</v>
      </c>
      <c r="AN36" s="43" t="s">
        <v>106</v>
      </c>
      <c r="AO36" s="43" t="s">
        <v>106</v>
      </c>
      <c r="AP36" s="43" t="s">
        <v>106</v>
      </c>
      <c r="AQ36" s="43" t="s">
        <v>106</v>
      </c>
      <c r="AR36" s="43" t="s">
        <v>106</v>
      </c>
      <c r="AS36" s="43" t="s">
        <v>106</v>
      </c>
      <c r="AT36" s="43" t="s">
        <v>106</v>
      </c>
      <c r="AU36" s="43" t="s">
        <v>106</v>
      </c>
      <c r="AV36" s="43" t="s">
        <v>106</v>
      </c>
      <c r="AW36" s="43" t="s">
        <v>106</v>
      </c>
      <c r="AX36" s="43" t="s">
        <v>106</v>
      </c>
      <c r="AY36" s="43" t="s">
        <v>107</v>
      </c>
      <c r="AZ36" s="43" t="s">
        <v>107</v>
      </c>
      <c r="BA36" s="43">
        <v>1</v>
      </c>
      <c r="BB36" s="43">
        <v>2</v>
      </c>
      <c r="BC36" s="43" t="s">
        <v>106</v>
      </c>
      <c r="BD36" s="43" t="s">
        <v>106</v>
      </c>
      <c r="BE36" s="43" t="s">
        <v>106</v>
      </c>
      <c r="BF36" s="43" t="s">
        <v>106</v>
      </c>
      <c r="BG36" s="43" t="s">
        <v>106</v>
      </c>
      <c r="BH36" s="43" t="s">
        <v>106</v>
      </c>
      <c r="BI36" s="43" t="s">
        <v>106</v>
      </c>
      <c r="BJ36" s="43" t="s">
        <v>106</v>
      </c>
      <c r="BK36" s="43">
        <v>1</v>
      </c>
      <c r="BL36" s="43">
        <v>1</v>
      </c>
      <c r="BM36" s="43" t="s">
        <v>106</v>
      </c>
      <c r="BN36" s="43" t="s">
        <v>106</v>
      </c>
      <c r="BO36" s="43" t="s">
        <v>106</v>
      </c>
      <c r="BP36" s="43" t="s">
        <v>106</v>
      </c>
    </row>
    <row r="37" spans="1:68" x14ac:dyDescent="0.25">
      <c r="A37">
        <v>2005</v>
      </c>
      <c r="B37" t="s">
        <v>30</v>
      </c>
      <c r="C37" s="43" t="s">
        <v>106</v>
      </c>
      <c r="D37" s="43" t="s">
        <v>106</v>
      </c>
      <c r="E37" s="43" t="s">
        <v>106</v>
      </c>
      <c r="F37" s="43" t="s">
        <v>106</v>
      </c>
      <c r="G37" s="43" t="s">
        <v>106</v>
      </c>
      <c r="H37" s="43" t="s">
        <v>106</v>
      </c>
      <c r="I37" s="43" t="s">
        <v>107</v>
      </c>
      <c r="J37" s="43" t="s">
        <v>107</v>
      </c>
      <c r="K37" s="43" t="s">
        <v>106</v>
      </c>
      <c r="L37" s="43" t="s">
        <v>106</v>
      </c>
      <c r="M37" s="43" t="s">
        <v>107</v>
      </c>
      <c r="N37" s="43" t="s">
        <v>107</v>
      </c>
      <c r="O37" s="43" t="s">
        <v>280</v>
      </c>
      <c r="P37" s="43" t="s">
        <v>280</v>
      </c>
      <c r="Q37" s="43" t="s">
        <v>107</v>
      </c>
      <c r="R37" s="43" t="s">
        <v>107</v>
      </c>
      <c r="S37" s="43" t="s">
        <v>107</v>
      </c>
      <c r="T37" s="43" t="s">
        <v>107</v>
      </c>
      <c r="U37" s="43" t="s">
        <v>107</v>
      </c>
      <c r="V37" s="43" t="s">
        <v>107</v>
      </c>
      <c r="W37" s="43" t="s">
        <v>106</v>
      </c>
      <c r="X37" s="43" t="s">
        <v>106</v>
      </c>
      <c r="Y37" s="43" t="s">
        <v>106</v>
      </c>
      <c r="Z37" s="43" t="s">
        <v>106</v>
      </c>
      <c r="AA37" s="43">
        <v>1</v>
      </c>
      <c r="AB37" s="43">
        <v>1</v>
      </c>
      <c r="AC37" s="43" t="s">
        <v>106</v>
      </c>
      <c r="AD37" s="43" t="s">
        <v>106</v>
      </c>
      <c r="AE37" s="43" t="s">
        <v>106</v>
      </c>
      <c r="AF37" s="43" t="s">
        <v>106</v>
      </c>
      <c r="AG37" s="43" t="s">
        <v>106</v>
      </c>
      <c r="AH37" s="43" t="s">
        <v>106</v>
      </c>
      <c r="AI37" s="43" t="s">
        <v>107</v>
      </c>
      <c r="AJ37" s="43" t="s">
        <v>107</v>
      </c>
      <c r="AK37" s="43" t="s">
        <v>106</v>
      </c>
      <c r="AL37" s="43" t="s">
        <v>106</v>
      </c>
      <c r="AM37" s="43" t="s">
        <v>106</v>
      </c>
      <c r="AN37" s="43" t="s">
        <v>106</v>
      </c>
      <c r="AO37" s="43" t="s">
        <v>106</v>
      </c>
      <c r="AP37" s="43" t="s">
        <v>106</v>
      </c>
      <c r="AQ37" s="43" t="s">
        <v>106</v>
      </c>
      <c r="AR37" s="43" t="s">
        <v>106</v>
      </c>
      <c r="AS37" s="43" t="s">
        <v>107</v>
      </c>
      <c r="AT37" s="43" t="s">
        <v>107</v>
      </c>
      <c r="AU37" s="43" t="s">
        <v>107</v>
      </c>
      <c r="AV37" s="43" t="s">
        <v>107</v>
      </c>
      <c r="AW37" s="43" t="s">
        <v>106</v>
      </c>
      <c r="AX37" s="43" t="s">
        <v>106</v>
      </c>
      <c r="AY37" s="43" t="s">
        <v>107</v>
      </c>
      <c r="AZ37" s="43" t="s">
        <v>107</v>
      </c>
      <c r="BA37" s="43" t="s">
        <v>106</v>
      </c>
      <c r="BB37" s="43" t="s">
        <v>106</v>
      </c>
      <c r="BC37" s="43" t="s">
        <v>106</v>
      </c>
      <c r="BD37" s="43" t="s">
        <v>106</v>
      </c>
      <c r="BE37" s="43" t="s">
        <v>107</v>
      </c>
      <c r="BF37" s="43" t="s">
        <v>107</v>
      </c>
      <c r="BG37" s="43" t="s">
        <v>106</v>
      </c>
      <c r="BH37" s="43" t="s">
        <v>106</v>
      </c>
      <c r="BI37" s="43" t="s">
        <v>107</v>
      </c>
      <c r="BJ37" s="43" t="s">
        <v>107</v>
      </c>
      <c r="BK37" s="43" t="s">
        <v>106</v>
      </c>
      <c r="BL37" s="43" t="s">
        <v>106</v>
      </c>
      <c r="BM37" s="43" t="s">
        <v>106</v>
      </c>
      <c r="BN37" s="43" t="s">
        <v>106</v>
      </c>
      <c r="BO37" s="43">
        <v>1</v>
      </c>
      <c r="BP37" s="43">
        <v>2</v>
      </c>
    </row>
    <row r="38" spans="1:68" x14ac:dyDescent="0.25">
      <c r="A38">
        <v>2005</v>
      </c>
      <c r="B38" t="s">
        <v>31</v>
      </c>
      <c r="C38" s="43" t="s">
        <v>107</v>
      </c>
      <c r="D38" s="43" t="s">
        <v>107</v>
      </c>
      <c r="E38" s="43" t="s">
        <v>107</v>
      </c>
      <c r="F38" s="43" t="s">
        <v>107</v>
      </c>
      <c r="G38" s="43" t="s">
        <v>106</v>
      </c>
      <c r="H38" s="43" t="s">
        <v>106</v>
      </c>
      <c r="I38" s="43" t="s">
        <v>106</v>
      </c>
      <c r="J38" s="43" t="s">
        <v>106</v>
      </c>
      <c r="K38" s="43" t="s">
        <v>106</v>
      </c>
      <c r="L38" s="43" t="s">
        <v>106</v>
      </c>
      <c r="M38" s="43" t="s">
        <v>106</v>
      </c>
      <c r="N38" s="43" t="s">
        <v>106</v>
      </c>
      <c r="O38" s="43" t="s">
        <v>280</v>
      </c>
      <c r="P38" s="43" t="s">
        <v>280</v>
      </c>
      <c r="Q38" s="43" t="s">
        <v>106</v>
      </c>
      <c r="R38" s="43" t="s">
        <v>106</v>
      </c>
      <c r="S38" s="43" t="s">
        <v>106</v>
      </c>
      <c r="T38" s="43" t="s">
        <v>106</v>
      </c>
      <c r="U38" s="43" t="s">
        <v>106</v>
      </c>
      <c r="V38" s="43" t="s">
        <v>106</v>
      </c>
      <c r="W38" s="43">
        <v>1</v>
      </c>
      <c r="X38" s="43">
        <v>1</v>
      </c>
      <c r="Y38" s="43" t="s">
        <v>106</v>
      </c>
      <c r="Z38" s="43" t="s">
        <v>106</v>
      </c>
      <c r="AA38" s="43" t="s">
        <v>106</v>
      </c>
      <c r="AB38" s="43" t="s">
        <v>106</v>
      </c>
      <c r="AC38" s="43" t="s">
        <v>106</v>
      </c>
      <c r="AD38" s="43" t="s">
        <v>106</v>
      </c>
      <c r="AE38" s="43" t="s">
        <v>106</v>
      </c>
      <c r="AF38" s="43" t="s">
        <v>106</v>
      </c>
      <c r="AG38" s="43" t="s">
        <v>106</v>
      </c>
      <c r="AH38" s="43" t="s">
        <v>106</v>
      </c>
      <c r="AI38" s="43" t="s">
        <v>107</v>
      </c>
      <c r="AJ38" s="43" t="s">
        <v>107</v>
      </c>
      <c r="AK38" s="43" t="s">
        <v>106</v>
      </c>
      <c r="AL38" s="43" t="s">
        <v>106</v>
      </c>
      <c r="AM38" s="43" t="s">
        <v>106</v>
      </c>
      <c r="AN38" s="43" t="s">
        <v>106</v>
      </c>
      <c r="AO38" s="43" t="s">
        <v>106</v>
      </c>
      <c r="AP38" s="43" t="s">
        <v>106</v>
      </c>
      <c r="AQ38" s="43" t="s">
        <v>107</v>
      </c>
      <c r="AR38" s="43" t="s">
        <v>107</v>
      </c>
      <c r="AS38" s="43" t="s">
        <v>106</v>
      </c>
      <c r="AT38" s="43" t="s">
        <v>106</v>
      </c>
      <c r="AU38" s="43" t="s">
        <v>106</v>
      </c>
      <c r="AV38" s="43" t="s">
        <v>106</v>
      </c>
      <c r="AW38" s="43" t="s">
        <v>107</v>
      </c>
      <c r="AX38" s="43" t="s">
        <v>107</v>
      </c>
      <c r="AY38" s="43" t="s">
        <v>106</v>
      </c>
      <c r="AZ38" s="43" t="s">
        <v>106</v>
      </c>
      <c r="BA38" s="43" t="s">
        <v>106</v>
      </c>
      <c r="BB38" s="43" t="s">
        <v>106</v>
      </c>
      <c r="BC38" s="43" t="s">
        <v>106</v>
      </c>
      <c r="BD38" s="43" t="s">
        <v>106</v>
      </c>
      <c r="BE38" s="43" t="s">
        <v>107</v>
      </c>
      <c r="BF38" s="43" t="s">
        <v>107</v>
      </c>
      <c r="BG38" s="43" t="s">
        <v>106</v>
      </c>
      <c r="BH38" s="43" t="s">
        <v>106</v>
      </c>
      <c r="BI38" s="43" t="s">
        <v>107</v>
      </c>
      <c r="BJ38" s="43" t="s">
        <v>107</v>
      </c>
      <c r="BK38" s="43" t="s">
        <v>106</v>
      </c>
      <c r="BL38" s="43" t="s">
        <v>106</v>
      </c>
      <c r="BM38" s="43">
        <v>2</v>
      </c>
      <c r="BN38" s="43">
        <v>2</v>
      </c>
      <c r="BO38" s="43" t="s">
        <v>106</v>
      </c>
      <c r="BP38" s="43" t="s">
        <v>106</v>
      </c>
    </row>
    <row r="39" spans="1:68" x14ac:dyDescent="0.25">
      <c r="A39">
        <v>2005</v>
      </c>
      <c r="B39" t="s">
        <v>32</v>
      </c>
      <c r="C39" s="43">
        <v>1</v>
      </c>
      <c r="D39" s="43">
        <v>1</v>
      </c>
      <c r="E39" s="43">
        <v>2</v>
      </c>
      <c r="F39" s="43">
        <v>3</v>
      </c>
      <c r="G39" s="43" t="s">
        <v>107</v>
      </c>
      <c r="H39" s="43" t="s">
        <v>107</v>
      </c>
      <c r="I39" s="43" t="s">
        <v>107</v>
      </c>
      <c r="J39" s="43" t="s">
        <v>107</v>
      </c>
      <c r="K39" s="43" t="s">
        <v>107</v>
      </c>
      <c r="L39" s="43" t="s">
        <v>107</v>
      </c>
      <c r="M39" s="43">
        <v>2</v>
      </c>
      <c r="N39" s="43">
        <v>2</v>
      </c>
      <c r="O39" s="43" t="s">
        <v>280</v>
      </c>
      <c r="P39" s="43" t="s">
        <v>280</v>
      </c>
      <c r="Q39" s="43">
        <v>1</v>
      </c>
      <c r="R39" s="43">
        <v>2</v>
      </c>
      <c r="S39" s="43" t="s">
        <v>106</v>
      </c>
      <c r="T39" s="43" t="s">
        <v>106</v>
      </c>
      <c r="U39" s="43" t="s">
        <v>106</v>
      </c>
      <c r="V39" s="43" t="s">
        <v>106</v>
      </c>
      <c r="W39" s="43" t="s">
        <v>107</v>
      </c>
      <c r="X39" s="43" t="s">
        <v>107</v>
      </c>
      <c r="Y39" s="43">
        <v>2</v>
      </c>
      <c r="Z39" s="43">
        <v>2</v>
      </c>
      <c r="AA39" s="43">
        <v>2</v>
      </c>
      <c r="AB39" s="43">
        <v>2</v>
      </c>
      <c r="AC39" s="43">
        <v>2</v>
      </c>
      <c r="AD39" s="43">
        <v>2</v>
      </c>
      <c r="AE39" s="43" t="s">
        <v>107</v>
      </c>
      <c r="AF39" s="43" t="s">
        <v>107</v>
      </c>
      <c r="AG39" s="43" t="s">
        <v>106</v>
      </c>
      <c r="AH39" s="43" t="s">
        <v>106</v>
      </c>
      <c r="AI39" s="43" t="s">
        <v>107</v>
      </c>
      <c r="AJ39" s="43" t="s">
        <v>107</v>
      </c>
      <c r="AK39" s="43">
        <v>1</v>
      </c>
      <c r="AL39" s="43">
        <v>2</v>
      </c>
      <c r="AM39" s="43">
        <v>2</v>
      </c>
      <c r="AN39" s="43">
        <v>2</v>
      </c>
      <c r="AO39" s="43">
        <v>5</v>
      </c>
      <c r="AP39" s="43">
        <v>3</v>
      </c>
      <c r="AQ39" s="43" t="s">
        <v>107</v>
      </c>
      <c r="AR39" s="43" t="s">
        <v>107</v>
      </c>
      <c r="AS39" s="43">
        <v>4</v>
      </c>
      <c r="AT39" s="43">
        <v>4</v>
      </c>
      <c r="AU39" s="43">
        <v>2</v>
      </c>
      <c r="AV39" s="43">
        <v>2</v>
      </c>
      <c r="AW39" s="43">
        <v>1</v>
      </c>
      <c r="AX39" s="43">
        <v>2</v>
      </c>
      <c r="AY39" s="43" t="s">
        <v>107</v>
      </c>
      <c r="AZ39" s="43" t="s">
        <v>107</v>
      </c>
      <c r="BA39" s="43">
        <v>1</v>
      </c>
      <c r="BB39" s="43">
        <v>2</v>
      </c>
      <c r="BC39" s="43">
        <v>1</v>
      </c>
      <c r="BD39" s="43">
        <v>1</v>
      </c>
      <c r="BE39" s="43">
        <v>2</v>
      </c>
      <c r="BF39" s="43">
        <v>2</v>
      </c>
      <c r="BG39" s="43" t="s">
        <v>107</v>
      </c>
      <c r="BH39" s="43" t="s">
        <v>107</v>
      </c>
      <c r="BI39" s="43">
        <v>2</v>
      </c>
      <c r="BJ39" s="43">
        <v>2</v>
      </c>
      <c r="BK39" s="43" t="s">
        <v>106</v>
      </c>
      <c r="BL39" s="43" t="s">
        <v>106</v>
      </c>
      <c r="BM39" s="43">
        <v>3</v>
      </c>
      <c r="BN39" s="43">
        <v>3</v>
      </c>
      <c r="BO39" s="43">
        <v>2</v>
      </c>
      <c r="BP39" s="43">
        <v>2</v>
      </c>
    </row>
    <row r="40" spans="1:68" x14ac:dyDescent="0.25">
      <c r="A40">
        <v>2005</v>
      </c>
      <c r="B40" t="s">
        <v>33</v>
      </c>
      <c r="C40" s="43" t="s">
        <v>107</v>
      </c>
      <c r="D40" s="43" t="s">
        <v>107</v>
      </c>
      <c r="E40" s="43" t="s">
        <v>106</v>
      </c>
      <c r="F40" s="43" t="s">
        <v>106</v>
      </c>
      <c r="G40" s="43" t="s">
        <v>106</v>
      </c>
      <c r="H40" s="43" t="s">
        <v>106</v>
      </c>
      <c r="I40" s="43" t="s">
        <v>106</v>
      </c>
      <c r="J40" s="43" t="s">
        <v>106</v>
      </c>
      <c r="K40" s="43" t="s">
        <v>106</v>
      </c>
      <c r="L40" s="43" t="s">
        <v>106</v>
      </c>
      <c r="M40" s="43" t="s">
        <v>106</v>
      </c>
      <c r="N40" s="43" t="s">
        <v>106</v>
      </c>
      <c r="O40" s="43" t="s">
        <v>280</v>
      </c>
      <c r="P40" s="43" t="s">
        <v>280</v>
      </c>
      <c r="Q40" s="43" t="s">
        <v>107</v>
      </c>
      <c r="R40" s="43" t="s">
        <v>107</v>
      </c>
      <c r="S40" s="43" t="s">
        <v>106</v>
      </c>
      <c r="T40" s="43" t="s">
        <v>106</v>
      </c>
      <c r="U40" s="43" t="s">
        <v>106</v>
      </c>
      <c r="V40" s="43" t="s">
        <v>106</v>
      </c>
      <c r="W40" s="43" t="s">
        <v>106</v>
      </c>
      <c r="X40" s="43" t="s">
        <v>106</v>
      </c>
      <c r="Y40" s="43" t="s">
        <v>106</v>
      </c>
      <c r="Z40" s="43" t="s">
        <v>106</v>
      </c>
      <c r="AA40" s="43" t="s">
        <v>106</v>
      </c>
      <c r="AB40" s="43" t="s">
        <v>106</v>
      </c>
      <c r="AC40" s="43" t="s">
        <v>107</v>
      </c>
      <c r="AD40" s="43" t="s">
        <v>107</v>
      </c>
      <c r="AE40" s="43" t="s">
        <v>106</v>
      </c>
      <c r="AF40" s="43" t="s">
        <v>106</v>
      </c>
      <c r="AG40" s="43" t="s">
        <v>106</v>
      </c>
      <c r="AH40" s="43" t="s">
        <v>106</v>
      </c>
      <c r="AI40" s="43" t="s">
        <v>106</v>
      </c>
      <c r="AJ40" s="43" t="s">
        <v>106</v>
      </c>
      <c r="AK40" s="43" t="s">
        <v>106</v>
      </c>
      <c r="AL40" s="43" t="s">
        <v>106</v>
      </c>
      <c r="AM40" s="43" t="s">
        <v>106</v>
      </c>
      <c r="AN40" s="43" t="s">
        <v>106</v>
      </c>
      <c r="AO40" s="43" t="s">
        <v>106</v>
      </c>
      <c r="AP40" s="43" t="s">
        <v>106</v>
      </c>
      <c r="AQ40" s="43" t="s">
        <v>106</v>
      </c>
      <c r="AR40" s="43" t="s">
        <v>106</v>
      </c>
      <c r="AS40" s="43" t="s">
        <v>106</v>
      </c>
      <c r="AT40" s="43" t="s">
        <v>106</v>
      </c>
      <c r="AU40" s="43" t="s">
        <v>106</v>
      </c>
      <c r="AV40" s="43" t="s">
        <v>106</v>
      </c>
      <c r="AW40" s="43" t="s">
        <v>106</v>
      </c>
      <c r="AX40" s="43" t="s">
        <v>106</v>
      </c>
      <c r="AY40" s="43" t="s">
        <v>107</v>
      </c>
      <c r="AZ40" s="43" t="s">
        <v>107</v>
      </c>
      <c r="BA40" s="43" t="s">
        <v>106</v>
      </c>
      <c r="BB40" s="43" t="s">
        <v>106</v>
      </c>
      <c r="BC40" s="43" t="s">
        <v>106</v>
      </c>
      <c r="BD40" s="43" t="s">
        <v>106</v>
      </c>
      <c r="BE40" s="43" t="s">
        <v>106</v>
      </c>
      <c r="BF40" s="43" t="s">
        <v>106</v>
      </c>
      <c r="BG40" s="43" t="s">
        <v>106</v>
      </c>
      <c r="BH40" s="43" t="s">
        <v>106</v>
      </c>
      <c r="BI40" s="43" t="s">
        <v>106</v>
      </c>
      <c r="BJ40" s="43" t="s">
        <v>106</v>
      </c>
      <c r="BK40" s="43" t="s">
        <v>106</v>
      </c>
      <c r="BL40" s="43" t="s">
        <v>106</v>
      </c>
      <c r="BM40" s="43" t="s">
        <v>106</v>
      </c>
      <c r="BN40" s="43" t="s">
        <v>106</v>
      </c>
      <c r="BO40" s="43" t="s">
        <v>106</v>
      </c>
      <c r="BP40" s="43" t="s">
        <v>106</v>
      </c>
    </row>
    <row r="41" spans="1:68" x14ac:dyDescent="0.25">
      <c r="A41">
        <v>2005</v>
      </c>
      <c r="B41" t="s">
        <v>34</v>
      </c>
      <c r="C41" s="43">
        <v>1</v>
      </c>
      <c r="D41" s="43">
        <v>1</v>
      </c>
      <c r="E41" s="43">
        <v>2</v>
      </c>
      <c r="F41" s="43">
        <v>3</v>
      </c>
      <c r="G41" s="43" t="s">
        <v>107</v>
      </c>
      <c r="H41" s="43" t="s">
        <v>107</v>
      </c>
      <c r="I41" s="43">
        <v>1</v>
      </c>
      <c r="J41" s="43">
        <v>2</v>
      </c>
      <c r="K41" s="43">
        <v>2</v>
      </c>
      <c r="L41" s="43">
        <v>2</v>
      </c>
      <c r="M41" s="43">
        <v>2</v>
      </c>
      <c r="N41" s="43">
        <v>3</v>
      </c>
      <c r="O41" s="43" t="s">
        <v>280</v>
      </c>
      <c r="P41" s="43" t="s">
        <v>280</v>
      </c>
      <c r="Q41" s="43">
        <v>2</v>
      </c>
      <c r="R41" s="43">
        <v>2</v>
      </c>
      <c r="S41" s="43" t="s">
        <v>107</v>
      </c>
      <c r="T41" s="43" t="s">
        <v>107</v>
      </c>
      <c r="U41" s="43" t="s">
        <v>107</v>
      </c>
      <c r="V41" s="43" t="s">
        <v>107</v>
      </c>
      <c r="W41" s="43">
        <v>1</v>
      </c>
      <c r="X41" s="43">
        <v>1</v>
      </c>
      <c r="Y41" s="43">
        <v>2</v>
      </c>
      <c r="Z41" s="43">
        <v>2</v>
      </c>
      <c r="AA41" s="43">
        <v>3</v>
      </c>
      <c r="AB41" s="43">
        <v>2</v>
      </c>
      <c r="AC41" s="43">
        <v>1</v>
      </c>
      <c r="AD41" s="43">
        <v>2</v>
      </c>
      <c r="AE41" s="43">
        <v>2</v>
      </c>
      <c r="AF41" s="43">
        <v>2</v>
      </c>
      <c r="AG41" s="43" t="s">
        <v>107</v>
      </c>
      <c r="AH41" s="43" t="s">
        <v>107</v>
      </c>
      <c r="AI41" s="43">
        <v>1</v>
      </c>
      <c r="AJ41" s="43">
        <v>2</v>
      </c>
      <c r="AK41" s="43" t="s">
        <v>107</v>
      </c>
      <c r="AL41" s="43" t="s">
        <v>107</v>
      </c>
      <c r="AM41" s="43">
        <v>1</v>
      </c>
      <c r="AN41" s="43">
        <v>1</v>
      </c>
      <c r="AO41" s="43">
        <v>2</v>
      </c>
      <c r="AP41" s="43">
        <v>2</v>
      </c>
      <c r="AQ41" s="43">
        <v>1</v>
      </c>
      <c r="AR41" s="43">
        <v>2</v>
      </c>
      <c r="AS41" s="43">
        <v>3</v>
      </c>
      <c r="AT41" s="43">
        <v>3</v>
      </c>
      <c r="AU41" s="43">
        <v>1</v>
      </c>
      <c r="AV41" s="43">
        <v>2</v>
      </c>
      <c r="AW41" s="43">
        <v>1</v>
      </c>
      <c r="AX41" s="43">
        <v>2</v>
      </c>
      <c r="AY41" s="43" t="s">
        <v>107</v>
      </c>
      <c r="AZ41" s="43" t="s">
        <v>107</v>
      </c>
      <c r="BA41" s="43">
        <v>1</v>
      </c>
      <c r="BB41" s="43">
        <v>2</v>
      </c>
      <c r="BC41" s="43">
        <v>2</v>
      </c>
      <c r="BD41" s="43">
        <v>2</v>
      </c>
      <c r="BE41" s="43">
        <v>2</v>
      </c>
      <c r="BF41" s="43">
        <v>2</v>
      </c>
      <c r="BG41" s="43">
        <v>1</v>
      </c>
      <c r="BH41" s="43">
        <v>1</v>
      </c>
      <c r="BI41" s="43">
        <v>2</v>
      </c>
      <c r="BJ41" s="43">
        <v>2</v>
      </c>
      <c r="BK41" s="43">
        <v>1</v>
      </c>
      <c r="BL41" s="43">
        <v>1</v>
      </c>
      <c r="BM41" s="43">
        <v>3</v>
      </c>
      <c r="BN41" s="43">
        <v>3</v>
      </c>
      <c r="BO41" s="43">
        <v>4</v>
      </c>
      <c r="BP41" s="43">
        <v>3</v>
      </c>
    </row>
    <row r="42" spans="1:68" x14ac:dyDescent="0.25">
      <c r="A42">
        <v>2005</v>
      </c>
      <c r="B42" t="s">
        <v>35</v>
      </c>
      <c r="C42" s="43">
        <v>1</v>
      </c>
      <c r="D42" s="43">
        <v>1</v>
      </c>
      <c r="E42" s="43">
        <v>1</v>
      </c>
      <c r="F42" s="43">
        <v>2</v>
      </c>
      <c r="G42" s="43">
        <v>1</v>
      </c>
      <c r="H42" s="43">
        <v>2</v>
      </c>
      <c r="I42" s="43">
        <v>2</v>
      </c>
      <c r="J42" s="43">
        <v>2</v>
      </c>
      <c r="K42" s="43" t="s">
        <v>107</v>
      </c>
      <c r="L42" s="43" t="s">
        <v>107</v>
      </c>
      <c r="M42" s="43" t="s">
        <v>107</v>
      </c>
      <c r="N42" s="43" t="s">
        <v>107</v>
      </c>
      <c r="O42" s="43" t="s">
        <v>280</v>
      </c>
      <c r="P42" s="43" t="s">
        <v>280</v>
      </c>
      <c r="Q42" s="43">
        <v>5</v>
      </c>
      <c r="R42" s="43">
        <v>4</v>
      </c>
      <c r="S42" s="43">
        <v>1</v>
      </c>
      <c r="T42" s="43">
        <v>2</v>
      </c>
      <c r="U42" s="43">
        <v>3</v>
      </c>
      <c r="V42" s="43">
        <v>3</v>
      </c>
      <c r="W42" s="43">
        <v>3</v>
      </c>
      <c r="X42" s="43">
        <v>3</v>
      </c>
      <c r="Y42" s="43">
        <v>4</v>
      </c>
      <c r="Z42" s="43">
        <v>3</v>
      </c>
      <c r="AA42" s="43">
        <v>1</v>
      </c>
      <c r="AB42" s="43">
        <v>1</v>
      </c>
      <c r="AC42" s="43">
        <v>3</v>
      </c>
      <c r="AD42" s="43">
        <v>3</v>
      </c>
      <c r="AE42" s="43" t="s">
        <v>107</v>
      </c>
      <c r="AF42" s="43" t="s">
        <v>107</v>
      </c>
      <c r="AG42" s="43" t="s">
        <v>106</v>
      </c>
      <c r="AH42" s="43" t="s">
        <v>106</v>
      </c>
      <c r="AI42" s="43" t="s">
        <v>107</v>
      </c>
      <c r="AJ42" s="43" t="s">
        <v>107</v>
      </c>
      <c r="AK42" s="43" t="s">
        <v>107</v>
      </c>
      <c r="AL42" s="43" t="s">
        <v>107</v>
      </c>
      <c r="AM42" s="43">
        <v>1</v>
      </c>
      <c r="AN42" s="43">
        <v>2</v>
      </c>
      <c r="AO42" s="43">
        <v>3</v>
      </c>
      <c r="AP42" s="43">
        <v>2</v>
      </c>
      <c r="AQ42" s="43" t="s">
        <v>106</v>
      </c>
      <c r="AR42" s="43" t="s">
        <v>106</v>
      </c>
      <c r="AS42" s="43">
        <v>6</v>
      </c>
      <c r="AT42" s="43">
        <v>4</v>
      </c>
      <c r="AU42" s="43">
        <v>2</v>
      </c>
      <c r="AV42" s="43">
        <v>2</v>
      </c>
      <c r="AW42" s="43">
        <v>3</v>
      </c>
      <c r="AX42" s="43">
        <v>2</v>
      </c>
      <c r="AY42" s="43">
        <v>4</v>
      </c>
      <c r="AZ42" s="43">
        <v>3</v>
      </c>
      <c r="BA42" s="43">
        <v>1</v>
      </c>
      <c r="BB42" s="43">
        <v>2</v>
      </c>
      <c r="BC42" s="43" t="s">
        <v>106</v>
      </c>
      <c r="BD42" s="43" t="s">
        <v>106</v>
      </c>
      <c r="BE42" s="43">
        <v>4</v>
      </c>
      <c r="BF42" s="43">
        <v>3</v>
      </c>
      <c r="BG42" s="43" t="s">
        <v>106</v>
      </c>
      <c r="BH42" s="43" t="s">
        <v>106</v>
      </c>
      <c r="BI42" s="43">
        <v>2</v>
      </c>
      <c r="BJ42" s="43">
        <v>2</v>
      </c>
      <c r="BK42" s="43">
        <v>4</v>
      </c>
      <c r="BL42" s="43">
        <v>3</v>
      </c>
      <c r="BM42" s="43" t="s">
        <v>107</v>
      </c>
      <c r="BN42" s="43" t="s">
        <v>107</v>
      </c>
      <c r="BO42" s="43">
        <v>1</v>
      </c>
      <c r="BP42" s="43">
        <v>1</v>
      </c>
    </row>
    <row r="43" spans="1:68" x14ac:dyDescent="0.25">
      <c r="A43">
        <v>2005</v>
      </c>
      <c r="B43" t="s">
        <v>36</v>
      </c>
      <c r="C43" s="43" t="s">
        <v>106</v>
      </c>
      <c r="D43" s="43" t="s">
        <v>106</v>
      </c>
      <c r="E43" s="43" t="s">
        <v>106</v>
      </c>
      <c r="F43" s="43" t="s">
        <v>106</v>
      </c>
      <c r="G43" s="43" t="s">
        <v>106</v>
      </c>
      <c r="H43" s="43" t="s">
        <v>106</v>
      </c>
      <c r="I43" s="43" t="s">
        <v>106</v>
      </c>
      <c r="J43" s="43" t="s">
        <v>106</v>
      </c>
      <c r="K43" s="43" t="s">
        <v>106</v>
      </c>
      <c r="L43" s="43" t="s">
        <v>106</v>
      </c>
      <c r="M43" s="43" t="s">
        <v>106</v>
      </c>
      <c r="N43" s="43" t="s">
        <v>106</v>
      </c>
      <c r="O43" s="43" t="s">
        <v>280</v>
      </c>
      <c r="P43" s="43" t="s">
        <v>280</v>
      </c>
      <c r="Q43" s="43" t="s">
        <v>106</v>
      </c>
      <c r="R43" s="43" t="s">
        <v>106</v>
      </c>
      <c r="S43" s="43" t="s">
        <v>106</v>
      </c>
      <c r="T43" s="43" t="s">
        <v>106</v>
      </c>
      <c r="U43" s="43" t="s">
        <v>106</v>
      </c>
      <c r="V43" s="43" t="s">
        <v>106</v>
      </c>
      <c r="W43" s="43" t="s">
        <v>106</v>
      </c>
      <c r="X43" s="43" t="s">
        <v>106</v>
      </c>
      <c r="Y43" s="43" t="s">
        <v>106</v>
      </c>
      <c r="Z43" s="43" t="s">
        <v>106</v>
      </c>
      <c r="AA43" s="43" t="s">
        <v>107</v>
      </c>
      <c r="AB43" s="43" t="s">
        <v>107</v>
      </c>
      <c r="AC43" s="43" t="s">
        <v>106</v>
      </c>
      <c r="AD43" s="43" t="s">
        <v>106</v>
      </c>
      <c r="AE43" s="43" t="s">
        <v>106</v>
      </c>
      <c r="AF43" s="43" t="s">
        <v>106</v>
      </c>
      <c r="AG43" s="43" t="s">
        <v>106</v>
      </c>
      <c r="AH43" s="43" t="s">
        <v>106</v>
      </c>
      <c r="AI43" s="43" t="s">
        <v>106</v>
      </c>
      <c r="AJ43" s="43" t="s">
        <v>106</v>
      </c>
      <c r="AK43" s="43" t="s">
        <v>106</v>
      </c>
      <c r="AL43" s="43" t="s">
        <v>106</v>
      </c>
      <c r="AM43" s="43" t="s">
        <v>106</v>
      </c>
      <c r="AN43" s="43" t="s">
        <v>106</v>
      </c>
      <c r="AO43" s="43">
        <v>0</v>
      </c>
      <c r="AP43" s="43">
        <v>1</v>
      </c>
      <c r="AQ43" s="43" t="s">
        <v>106</v>
      </c>
      <c r="AR43" s="43" t="s">
        <v>106</v>
      </c>
      <c r="AS43" s="43" t="s">
        <v>106</v>
      </c>
      <c r="AT43" s="43" t="s">
        <v>106</v>
      </c>
      <c r="AU43" s="43" t="s">
        <v>106</v>
      </c>
      <c r="AV43" s="43" t="s">
        <v>106</v>
      </c>
      <c r="AW43" s="43" t="s">
        <v>106</v>
      </c>
      <c r="AX43" s="43" t="s">
        <v>106</v>
      </c>
      <c r="AY43" s="43" t="s">
        <v>106</v>
      </c>
      <c r="AZ43" s="43" t="s">
        <v>106</v>
      </c>
      <c r="BA43" s="43" t="s">
        <v>106</v>
      </c>
      <c r="BB43" s="43" t="s">
        <v>106</v>
      </c>
      <c r="BC43" s="43" t="s">
        <v>106</v>
      </c>
      <c r="BD43" s="43" t="s">
        <v>106</v>
      </c>
      <c r="BE43" s="43" t="s">
        <v>106</v>
      </c>
      <c r="BF43" s="43" t="s">
        <v>106</v>
      </c>
      <c r="BG43" s="43" t="s">
        <v>106</v>
      </c>
      <c r="BH43" s="43" t="s">
        <v>106</v>
      </c>
      <c r="BI43" s="43" t="s">
        <v>106</v>
      </c>
      <c r="BJ43" s="43" t="s">
        <v>106</v>
      </c>
      <c r="BK43" s="43" t="s">
        <v>106</v>
      </c>
      <c r="BL43" s="43" t="s">
        <v>106</v>
      </c>
      <c r="BM43" s="43" t="s">
        <v>106</v>
      </c>
      <c r="BN43" s="43" t="s">
        <v>106</v>
      </c>
      <c r="BO43" s="43" t="s">
        <v>107</v>
      </c>
      <c r="BP43" s="43" t="s">
        <v>107</v>
      </c>
    </row>
    <row r="44" spans="1:68" x14ac:dyDescent="0.25">
      <c r="A44">
        <v>2005</v>
      </c>
      <c r="B44" t="s">
        <v>37</v>
      </c>
      <c r="C44" s="43" t="s">
        <v>106</v>
      </c>
      <c r="D44" s="43" t="s">
        <v>106</v>
      </c>
      <c r="E44" s="43" t="s">
        <v>106</v>
      </c>
      <c r="F44" s="43" t="s">
        <v>106</v>
      </c>
      <c r="G44" s="43" t="s">
        <v>106</v>
      </c>
      <c r="H44" s="43" t="s">
        <v>106</v>
      </c>
      <c r="I44" s="43" t="s">
        <v>107</v>
      </c>
      <c r="J44" s="43" t="s">
        <v>107</v>
      </c>
      <c r="K44" s="43" t="s">
        <v>106</v>
      </c>
      <c r="L44" s="43" t="s">
        <v>106</v>
      </c>
      <c r="M44" s="43">
        <v>1</v>
      </c>
      <c r="N44" s="43">
        <v>1</v>
      </c>
      <c r="O44" s="43" t="s">
        <v>280</v>
      </c>
      <c r="P44" s="43" t="s">
        <v>280</v>
      </c>
      <c r="Q44" s="43" t="s">
        <v>107</v>
      </c>
      <c r="R44" s="43" t="s">
        <v>107</v>
      </c>
      <c r="S44" s="43" t="s">
        <v>107</v>
      </c>
      <c r="T44" s="43" t="s">
        <v>107</v>
      </c>
      <c r="U44" s="43">
        <v>2</v>
      </c>
      <c r="V44" s="43">
        <v>2</v>
      </c>
      <c r="W44" s="43" t="s">
        <v>107</v>
      </c>
      <c r="X44" s="43" t="s">
        <v>107</v>
      </c>
      <c r="Y44" s="43">
        <v>1</v>
      </c>
      <c r="Z44" s="43">
        <v>2</v>
      </c>
      <c r="AA44" s="43">
        <v>1</v>
      </c>
      <c r="AB44" s="43">
        <v>1</v>
      </c>
      <c r="AC44" s="43" t="s">
        <v>106</v>
      </c>
      <c r="AD44" s="43" t="s">
        <v>106</v>
      </c>
      <c r="AE44" s="43" t="s">
        <v>107</v>
      </c>
      <c r="AF44" s="43" t="s">
        <v>107</v>
      </c>
      <c r="AG44" s="43" t="s">
        <v>106</v>
      </c>
      <c r="AH44" s="43" t="s">
        <v>106</v>
      </c>
      <c r="AI44" s="43" t="s">
        <v>107</v>
      </c>
      <c r="AJ44" s="43" t="s">
        <v>107</v>
      </c>
      <c r="AK44" s="43" t="s">
        <v>107</v>
      </c>
      <c r="AL44" s="43" t="s">
        <v>107</v>
      </c>
      <c r="AM44" s="43" t="s">
        <v>107</v>
      </c>
      <c r="AN44" s="43" t="s">
        <v>107</v>
      </c>
      <c r="AO44" s="43">
        <v>1</v>
      </c>
      <c r="AP44" s="43">
        <v>1</v>
      </c>
      <c r="AQ44" s="43" t="s">
        <v>106</v>
      </c>
      <c r="AR44" s="43" t="s">
        <v>106</v>
      </c>
      <c r="AS44" s="43" t="s">
        <v>106</v>
      </c>
      <c r="AT44" s="43" t="s">
        <v>106</v>
      </c>
      <c r="AU44" s="43" t="s">
        <v>107</v>
      </c>
      <c r="AV44" s="43" t="s">
        <v>107</v>
      </c>
      <c r="AW44" s="43" t="s">
        <v>107</v>
      </c>
      <c r="AX44" s="43" t="s">
        <v>107</v>
      </c>
      <c r="AY44" s="43">
        <v>1</v>
      </c>
      <c r="AZ44" s="43">
        <v>2</v>
      </c>
      <c r="BA44" s="43" t="s">
        <v>106</v>
      </c>
      <c r="BB44" s="43" t="s">
        <v>106</v>
      </c>
      <c r="BC44" s="43" t="s">
        <v>106</v>
      </c>
      <c r="BD44" s="43" t="s">
        <v>106</v>
      </c>
      <c r="BE44" s="43" t="s">
        <v>107</v>
      </c>
      <c r="BF44" s="43" t="s">
        <v>107</v>
      </c>
      <c r="BG44" s="43" t="s">
        <v>106</v>
      </c>
      <c r="BH44" s="43" t="s">
        <v>106</v>
      </c>
      <c r="BI44" s="43" t="s">
        <v>107</v>
      </c>
      <c r="BJ44" s="43" t="s">
        <v>107</v>
      </c>
      <c r="BK44" s="43" t="s">
        <v>106</v>
      </c>
      <c r="BL44" s="43" t="s">
        <v>106</v>
      </c>
      <c r="BM44" s="43" t="s">
        <v>107</v>
      </c>
      <c r="BN44" s="43" t="s">
        <v>107</v>
      </c>
      <c r="BO44" s="43">
        <v>3</v>
      </c>
      <c r="BP44" s="43">
        <v>3</v>
      </c>
    </row>
    <row r="45" spans="1:68" x14ac:dyDescent="0.25">
      <c r="A45">
        <v>2005</v>
      </c>
      <c r="B45" t="s">
        <v>38</v>
      </c>
      <c r="C45" s="43">
        <v>1</v>
      </c>
      <c r="D45" s="43">
        <v>1</v>
      </c>
      <c r="E45" s="43" t="s">
        <v>107</v>
      </c>
      <c r="F45" s="43" t="s">
        <v>107</v>
      </c>
      <c r="G45" s="43" t="s">
        <v>106</v>
      </c>
      <c r="H45" s="43" t="s">
        <v>106</v>
      </c>
      <c r="I45" s="43" t="s">
        <v>107</v>
      </c>
      <c r="J45" s="43" t="s">
        <v>107</v>
      </c>
      <c r="K45" s="43" t="s">
        <v>107</v>
      </c>
      <c r="L45" s="43" t="s">
        <v>107</v>
      </c>
      <c r="M45" s="43" t="s">
        <v>106</v>
      </c>
      <c r="N45" s="43" t="s">
        <v>106</v>
      </c>
      <c r="O45" s="43" t="s">
        <v>280</v>
      </c>
      <c r="P45" s="43" t="s">
        <v>280</v>
      </c>
      <c r="Q45" s="43">
        <v>4</v>
      </c>
      <c r="R45" s="43">
        <v>4</v>
      </c>
      <c r="S45" s="43">
        <v>1</v>
      </c>
      <c r="T45" s="43">
        <v>2</v>
      </c>
      <c r="U45" s="43">
        <v>2</v>
      </c>
      <c r="V45" s="43">
        <v>2</v>
      </c>
      <c r="W45" s="43" t="s">
        <v>107</v>
      </c>
      <c r="X45" s="43" t="s">
        <v>107</v>
      </c>
      <c r="Y45" s="43">
        <v>1</v>
      </c>
      <c r="Z45" s="43">
        <v>1</v>
      </c>
      <c r="AA45" s="43" t="s">
        <v>107</v>
      </c>
      <c r="AB45" s="43" t="s">
        <v>107</v>
      </c>
      <c r="AC45" s="43" t="s">
        <v>107</v>
      </c>
      <c r="AD45" s="43" t="s">
        <v>107</v>
      </c>
      <c r="AE45" s="43" t="s">
        <v>107</v>
      </c>
      <c r="AF45" s="43" t="s">
        <v>107</v>
      </c>
      <c r="AG45" s="43" t="s">
        <v>107</v>
      </c>
      <c r="AH45" s="43" t="s">
        <v>107</v>
      </c>
      <c r="AI45" s="43" t="s">
        <v>106</v>
      </c>
      <c r="AJ45" s="43" t="s">
        <v>106</v>
      </c>
      <c r="AK45" s="43" t="s">
        <v>107</v>
      </c>
      <c r="AL45" s="43" t="s">
        <v>107</v>
      </c>
      <c r="AM45" s="43">
        <v>1</v>
      </c>
      <c r="AN45" s="43">
        <v>1</v>
      </c>
      <c r="AO45" s="43" t="s">
        <v>107</v>
      </c>
      <c r="AP45" s="43" t="s">
        <v>107</v>
      </c>
      <c r="AQ45" s="43" t="s">
        <v>106</v>
      </c>
      <c r="AR45" s="43" t="s">
        <v>106</v>
      </c>
      <c r="AS45" s="43" t="s">
        <v>107</v>
      </c>
      <c r="AT45" s="43" t="s">
        <v>107</v>
      </c>
      <c r="AU45" s="43">
        <v>1</v>
      </c>
      <c r="AV45" s="43">
        <v>2</v>
      </c>
      <c r="AW45" s="43" t="s">
        <v>107</v>
      </c>
      <c r="AX45" s="43" t="s">
        <v>107</v>
      </c>
      <c r="AY45" s="43">
        <v>1</v>
      </c>
      <c r="AZ45" s="43">
        <v>2</v>
      </c>
      <c r="BA45" s="43" t="s">
        <v>107</v>
      </c>
      <c r="BB45" s="43" t="s">
        <v>107</v>
      </c>
      <c r="BC45" s="43" t="s">
        <v>106</v>
      </c>
      <c r="BD45" s="43" t="s">
        <v>106</v>
      </c>
      <c r="BE45" s="43">
        <v>1</v>
      </c>
      <c r="BF45" s="43">
        <v>2</v>
      </c>
      <c r="BG45" s="43" t="s">
        <v>106</v>
      </c>
      <c r="BH45" s="43" t="s">
        <v>106</v>
      </c>
      <c r="BI45" s="43">
        <v>1</v>
      </c>
      <c r="BJ45" s="43">
        <v>1</v>
      </c>
      <c r="BK45" s="43">
        <v>1</v>
      </c>
      <c r="BL45" s="43">
        <v>1</v>
      </c>
      <c r="BM45" s="43">
        <v>1</v>
      </c>
      <c r="BN45" s="43">
        <v>2</v>
      </c>
      <c r="BO45" s="43" t="s">
        <v>106</v>
      </c>
      <c r="BP45" s="43" t="s">
        <v>106</v>
      </c>
    </row>
    <row r="46" spans="1:68" x14ac:dyDescent="0.25">
      <c r="A46">
        <v>2005</v>
      </c>
      <c r="B46" t="s">
        <v>39</v>
      </c>
      <c r="C46" s="43" t="s">
        <v>106</v>
      </c>
      <c r="D46" s="43" t="s">
        <v>106</v>
      </c>
      <c r="E46" s="43">
        <v>1</v>
      </c>
      <c r="F46" s="43">
        <v>2</v>
      </c>
      <c r="G46" s="43" t="s">
        <v>106</v>
      </c>
      <c r="H46" s="43" t="s">
        <v>106</v>
      </c>
      <c r="I46" s="43" t="s">
        <v>107</v>
      </c>
      <c r="J46" s="43" t="s">
        <v>107</v>
      </c>
      <c r="K46" s="43" t="s">
        <v>106</v>
      </c>
      <c r="L46" s="43" t="s">
        <v>106</v>
      </c>
      <c r="M46" s="43" t="s">
        <v>107</v>
      </c>
      <c r="N46" s="43" t="s">
        <v>107</v>
      </c>
      <c r="O46" s="43" t="s">
        <v>280</v>
      </c>
      <c r="P46" s="43" t="s">
        <v>280</v>
      </c>
      <c r="Q46" s="43" t="s">
        <v>106</v>
      </c>
      <c r="R46" s="43" t="s">
        <v>106</v>
      </c>
      <c r="S46" s="43" t="s">
        <v>106</v>
      </c>
      <c r="T46" s="43" t="s">
        <v>106</v>
      </c>
      <c r="U46" s="43" t="s">
        <v>106</v>
      </c>
      <c r="V46" s="43" t="s">
        <v>106</v>
      </c>
      <c r="W46" s="43" t="s">
        <v>107</v>
      </c>
      <c r="X46" s="43" t="s">
        <v>107</v>
      </c>
      <c r="Y46" s="43" t="s">
        <v>107</v>
      </c>
      <c r="Z46" s="43" t="s">
        <v>107</v>
      </c>
      <c r="AA46" s="43" t="s">
        <v>107</v>
      </c>
      <c r="AB46" s="43" t="s">
        <v>107</v>
      </c>
      <c r="AC46" s="43" t="s">
        <v>107</v>
      </c>
      <c r="AD46" s="43" t="s">
        <v>107</v>
      </c>
      <c r="AE46" s="43" t="s">
        <v>107</v>
      </c>
      <c r="AF46" s="43" t="s">
        <v>107</v>
      </c>
      <c r="AG46" s="43" t="s">
        <v>106</v>
      </c>
      <c r="AH46" s="43" t="s">
        <v>106</v>
      </c>
      <c r="AI46" s="43" t="s">
        <v>107</v>
      </c>
      <c r="AJ46" s="43" t="s">
        <v>107</v>
      </c>
      <c r="AK46" s="43" t="s">
        <v>106</v>
      </c>
      <c r="AL46" s="43" t="s">
        <v>106</v>
      </c>
      <c r="AM46" s="43" t="s">
        <v>106</v>
      </c>
      <c r="AN46" s="43" t="s">
        <v>106</v>
      </c>
      <c r="AO46" s="43" t="s">
        <v>106</v>
      </c>
      <c r="AP46" s="43" t="s">
        <v>106</v>
      </c>
      <c r="AQ46" s="43" t="s">
        <v>107</v>
      </c>
      <c r="AR46" s="43" t="s">
        <v>107</v>
      </c>
      <c r="AS46" s="43" t="s">
        <v>106</v>
      </c>
      <c r="AT46" s="43" t="s">
        <v>106</v>
      </c>
      <c r="AU46" s="43" t="s">
        <v>106</v>
      </c>
      <c r="AV46" s="43" t="s">
        <v>106</v>
      </c>
      <c r="AW46" s="43" t="s">
        <v>107</v>
      </c>
      <c r="AX46" s="43" t="s">
        <v>107</v>
      </c>
      <c r="AY46" s="43" t="s">
        <v>106</v>
      </c>
      <c r="AZ46" s="43" t="s">
        <v>106</v>
      </c>
      <c r="BA46" s="43" t="s">
        <v>107</v>
      </c>
      <c r="BB46" s="43" t="s">
        <v>107</v>
      </c>
      <c r="BC46" s="43" t="s">
        <v>106</v>
      </c>
      <c r="BD46" s="43" t="s">
        <v>106</v>
      </c>
      <c r="BE46" s="43" t="s">
        <v>107</v>
      </c>
      <c r="BF46" s="43" t="s">
        <v>107</v>
      </c>
      <c r="BG46" s="43" t="s">
        <v>106</v>
      </c>
      <c r="BH46" s="43" t="s">
        <v>106</v>
      </c>
      <c r="BI46" s="43" t="s">
        <v>106</v>
      </c>
      <c r="BJ46" s="43" t="s">
        <v>106</v>
      </c>
      <c r="BK46" s="43" t="s">
        <v>107</v>
      </c>
      <c r="BL46" s="43" t="s">
        <v>107</v>
      </c>
      <c r="BM46" s="43" t="s">
        <v>106</v>
      </c>
      <c r="BN46" s="43" t="s">
        <v>106</v>
      </c>
      <c r="BO46" s="43" t="s">
        <v>107</v>
      </c>
      <c r="BP46" s="43" t="s">
        <v>107</v>
      </c>
    </row>
    <row r="47" spans="1:68" x14ac:dyDescent="0.25">
      <c r="A47">
        <v>2005</v>
      </c>
      <c r="B47" t="s">
        <v>40</v>
      </c>
      <c r="C47" s="43" t="s">
        <v>106</v>
      </c>
      <c r="D47" s="43" t="s">
        <v>106</v>
      </c>
      <c r="E47" s="43" t="s">
        <v>106</v>
      </c>
      <c r="F47" s="43" t="s">
        <v>106</v>
      </c>
      <c r="G47" s="43" t="s">
        <v>106</v>
      </c>
      <c r="H47" s="43" t="s">
        <v>106</v>
      </c>
      <c r="I47" s="43" t="s">
        <v>106</v>
      </c>
      <c r="J47" s="43" t="s">
        <v>106</v>
      </c>
      <c r="K47" s="43" t="s">
        <v>106</v>
      </c>
      <c r="L47" s="43" t="s">
        <v>106</v>
      </c>
      <c r="M47" s="43" t="s">
        <v>106</v>
      </c>
      <c r="N47" s="43" t="s">
        <v>106</v>
      </c>
      <c r="O47" s="43" t="s">
        <v>280</v>
      </c>
      <c r="P47" s="43" t="s">
        <v>280</v>
      </c>
      <c r="Q47" s="43" t="s">
        <v>106</v>
      </c>
      <c r="R47" s="43" t="s">
        <v>106</v>
      </c>
      <c r="S47" s="43" t="s">
        <v>106</v>
      </c>
      <c r="T47" s="43" t="s">
        <v>106</v>
      </c>
      <c r="U47" s="43" t="s">
        <v>106</v>
      </c>
      <c r="V47" s="43" t="s">
        <v>106</v>
      </c>
      <c r="W47" s="43" t="s">
        <v>106</v>
      </c>
      <c r="X47" s="43" t="s">
        <v>106</v>
      </c>
      <c r="Y47" s="43" t="s">
        <v>106</v>
      </c>
      <c r="Z47" s="43" t="s">
        <v>106</v>
      </c>
      <c r="AA47" s="43" t="s">
        <v>106</v>
      </c>
      <c r="AB47" s="43" t="s">
        <v>106</v>
      </c>
      <c r="AC47" s="43" t="s">
        <v>106</v>
      </c>
      <c r="AD47" s="43" t="s">
        <v>106</v>
      </c>
      <c r="AE47" s="43" t="s">
        <v>106</v>
      </c>
      <c r="AF47" s="43" t="s">
        <v>106</v>
      </c>
      <c r="AG47" s="43" t="s">
        <v>106</v>
      </c>
      <c r="AH47" s="43" t="s">
        <v>106</v>
      </c>
      <c r="AI47" s="43" t="s">
        <v>106</v>
      </c>
      <c r="AJ47" s="43" t="s">
        <v>106</v>
      </c>
      <c r="AK47" s="43" t="s">
        <v>106</v>
      </c>
      <c r="AL47" s="43" t="s">
        <v>106</v>
      </c>
      <c r="AM47" s="43" t="s">
        <v>106</v>
      </c>
      <c r="AN47" s="43" t="s">
        <v>106</v>
      </c>
      <c r="AO47" s="43" t="s">
        <v>106</v>
      </c>
      <c r="AP47" s="43" t="s">
        <v>106</v>
      </c>
      <c r="AQ47" s="43" t="s">
        <v>106</v>
      </c>
      <c r="AR47" s="43" t="s">
        <v>106</v>
      </c>
      <c r="AS47" s="43" t="s">
        <v>106</v>
      </c>
      <c r="AT47" s="43" t="s">
        <v>106</v>
      </c>
      <c r="AU47" s="43" t="s">
        <v>106</v>
      </c>
      <c r="AV47" s="43" t="s">
        <v>106</v>
      </c>
      <c r="AW47" s="43" t="s">
        <v>106</v>
      </c>
      <c r="AX47" s="43" t="s">
        <v>106</v>
      </c>
      <c r="AY47" s="43" t="s">
        <v>106</v>
      </c>
      <c r="AZ47" s="43" t="s">
        <v>106</v>
      </c>
      <c r="BA47" s="43" t="s">
        <v>106</v>
      </c>
      <c r="BB47" s="43" t="s">
        <v>106</v>
      </c>
      <c r="BC47" s="43" t="s">
        <v>106</v>
      </c>
      <c r="BD47" s="43" t="s">
        <v>106</v>
      </c>
      <c r="BE47" s="43" t="s">
        <v>106</v>
      </c>
      <c r="BF47" s="43" t="s">
        <v>106</v>
      </c>
      <c r="BG47" s="43" t="s">
        <v>106</v>
      </c>
      <c r="BH47" s="43" t="s">
        <v>106</v>
      </c>
      <c r="BI47" s="43" t="s">
        <v>106</v>
      </c>
      <c r="BJ47" s="43" t="s">
        <v>106</v>
      </c>
      <c r="BK47" s="43" t="s">
        <v>106</v>
      </c>
      <c r="BL47" s="43" t="s">
        <v>106</v>
      </c>
      <c r="BM47" s="43" t="s">
        <v>106</v>
      </c>
      <c r="BN47" s="43" t="s">
        <v>106</v>
      </c>
      <c r="BO47" s="43" t="s">
        <v>106</v>
      </c>
      <c r="BP47" s="43" t="s">
        <v>106</v>
      </c>
    </row>
    <row r="48" spans="1:68" x14ac:dyDescent="0.25">
      <c r="A48">
        <v>2005</v>
      </c>
      <c r="B48" t="s">
        <v>41</v>
      </c>
      <c r="C48" s="43">
        <v>3</v>
      </c>
      <c r="D48" s="43">
        <v>2</v>
      </c>
      <c r="E48" s="43">
        <v>7</v>
      </c>
      <c r="F48" s="43">
        <v>5</v>
      </c>
      <c r="G48" s="43">
        <v>3</v>
      </c>
      <c r="H48" s="43">
        <v>3</v>
      </c>
      <c r="I48" s="43">
        <v>20</v>
      </c>
      <c r="J48" s="43">
        <v>8</v>
      </c>
      <c r="K48" s="43">
        <v>4</v>
      </c>
      <c r="L48" s="43">
        <v>4</v>
      </c>
      <c r="M48" s="43">
        <v>2</v>
      </c>
      <c r="N48" s="43">
        <v>3</v>
      </c>
      <c r="O48" s="43" t="s">
        <v>280</v>
      </c>
      <c r="P48" s="43" t="s">
        <v>280</v>
      </c>
      <c r="Q48" s="43">
        <v>8</v>
      </c>
      <c r="R48" s="43">
        <v>5</v>
      </c>
      <c r="S48" s="43">
        <v>18</v>
      </c>
      <c r="T48" s="43">
        <v>7</v>
      </c>
      <c r="U48" s="43">
        <v>3</v>
      </c>
      <c r="V48" s="43">
        <v>3</v>
      </c>
      <c r="W48" s="43">
        <v>4</v>
      </c>
      <c r="X48" s="43">
        <v>3</v>
      </c>
      <c r="Y48" s="43">
        <v>3</v>
      </c>
      <c r="Z48" s="43">
        <v>3</v>
      </c>
      <c r="AA48" s="43">
        <v>1</v>
      </c>
      <c r="AB48" s="43">
        <v>1</v>
      </c>
      <c r="AC48" s="43">
        <v>3</v>
      </c>
      <c r="AD48" s="43">
        <v>2</v>
      </c>
      <c r="AE48" s="43">
        <v>17</v>
      </c>
      <c r="AF48" s="43">
        <v>7</v>
      </c>
      <c r="AG48" s="43">
        <v>2</v>
      </c>
      <c r="AH48" s="43">
        <v>2</v>
      </c>
      <c r="AI48" s="43">
        <v>10</v>
      </c>
      <c r="AJ48" s="43">
        <v>5</v>
      </c>
      <c r="AK48" s="43">
        <v>19</v>
      </c>
      <c r="AL48" s="43">
        <v>7</v>
      </c>
      <c r="AM48" s="43">
        <v>1</v>
      </c>
      <c r="AN48" s="43">
        <v>2</v>
      </c>
      <c r="AO48" s="43">
        <v>2</v>
      </c>
      <c r="AP48" s="43">
        <v>2</v>
      </c>
      <c r="AQ48" s="43">
        <v>3</v>
      </c>
      <c r="AR48" s="43">
        <v>2</v>
      </c>
      <c r="AS48" s="43">
        <v>2</v>
      </c>
      <c r="AT48" s="43">
        <v>3</v>
      </c>
      <c r="AU48" s="43">
        <v>2</v>
      </c>
      <c r="AV48" s="43">
        <v>2</v>
      </c>
      <c r="AW48" s="43">
        <v>2</v>
      </c>
      <c r="AX48" s="43">
        <v>2</v>
      </c>
      <c r="AY48" s="43">
        <v>19</v>
      </c>
      <c r="AZ48" s="43">
        <v>7</v>
      </c>
      <c r="BA48" s="43">
        <v>17</v>
      </c>
      <c r="BB48" s="43">
        <v>7</v>
      </c>
      <c r="BC48" s="43">
        <v>1</v>
      </c>
      <c r="BD48" s="43">
        <v>1</v>
      </c>
      <c r="BE48" s="43">
        <v>1</v>
      </c>
      <c r="BF48" s="43">
        <v>2</v>
      </c>
      <c r="BG48" s="43">
        <v>2</v>
      </c>
      <c r="BH48" s="43">
        <v>2</v>
      </c>
      <c r="BI48" s="43">
        <v>1</v>
      </c>
      <c r="BJ48" s="43">
        <v>2</v>
      </c>
      <c r="BK48" s="43">
        <v>3</v>
      </c>
      <c r="BL48" s="43">
        <v>3</v>
      </c>
      <c r="BM48" s="43">
        <v>3</v>
      </c>
      <c r="BN48" s="43">
        <v>3</v>
      </c>
      <c r="BO48" s="43">
        <v>2</v>
      </c>
      <c r="BP48" s="43">
        <v>2</v>
      </c>
    </row>
    <row r="49" spans="1:68" x14ac:dyDescent="0.25">
      <c r="A49">
        <v>2005</v>
      </c>
      <c r="B49" t="s">
        <v>42</v>
      </c>
      <c r="C49" s="43" t="s">
        <v>106</v>
      </c>
      <c r="D49" s="43" t="s">
        <v>106</v>
      </c>
      <c r="E49" s="43" t="s">
        <v>107</v>
      </c>
      <c r="F49" s="43" t="s">
        <v>107</v>
      </c>
      <c r="G49" s="43" t="s">
        <v>106</v>
      </c>
      <c r="H49" s="43" t="s">
        <v>106</v>
      </c>
      <c r="I49" s="43" t="s">
        <v>106</v>
      </c>
      <c r="J49" s="43" t="s">
        <v>106</v>
      </c>
      <c r="K49" s="43" t="s">
        <v>106</v>
      </c>
      <c r="L49" s="43" t="s">
        <v>106</v>
      </c>
      <c r="M49" s="43" t="s">
        <v>107</v>
      </c>
      <c r="N49" s="43" t="s">
        <v>107</v>
      </c>
      <c r="O49" s="43" t="s">
        <v>280</v>
      </c>
      <c r="P49" s="43" t="s">
        <v>280</v>
      </c>
      <c r="Q49" s="43" t="s">
        <v>106</v>
      </c>
      <c r="R49" s="43" t="s">
        <v>106</v>
      </c>
      <c r="S49" s="43" t="s">
        <v>106</v>
      </c>
      <c r="T49" s="43" t="s">
        <v>106</v>
      </c>
      <c r="U49" s="43" t="s">
        <v>106</v>
      </c>
      <c r="V49" s="43" t="s">
        <v>106</v>
      </c>
      <c r="W49" s="43" t="s">
        <v>106</v>
      </c>
      <c r="X49" s="43" t="s">
        <v>106</v>
      </c>
      <c r="Y49" s="43" t="s">
        <v>106</v>
      </c>
      <c r="Z49" s="43" t="s">
        <v>106</v>
      </c>
      <c r="AA49" s="43" t="s">
        <v>107</v>
      </c>
      <c r="AB49" s="43" t="s">
        <v>107</v>
      </c>
      <c r="AC49" s="43" t="s">
        <v>106</v>
      </c>
      <c r="AD49" s="43" t="s">
        <v>106</v>
      </c>
      <c r="AE49" s="43" t="s">
        <v>106</v>
      </c>
      <c r="AF49" s="43" t="s">
        <v>106</v>
      </c>
      <c r="AG49" s="43" t="s">
        <v>106</v>
      </c>
      <c r="AH49" s="43" t="s">
        <v>106</v>
      </c>
      <c r="AI49" s="43" t="s">
        <v>106</v>
      </c>
      <c r="AJ49" s="43" t="s">
        <v>106</v>
      </c>
      <c r="AK49" s="43" t="s">
        <v>106</v>
      </c>
      <c r="AL49" s="43" t="s">
        <v>106</v>
      </c>
      <c r="AM49" s="43" t="s">
        <v>107</v>
      </c>
      <c r="AN49" s="43" t="s">
        <v>107</v>
      </c>
      <c r="AO49" s="43" t="s">
        <v>106</v>
      </c>
      <c r="AP49" s="43" t="s">
        <v>106</v>
      </c>
      <c r="AQ49" s="43" t="s">
        <v>106</v>
      </c>
      <c r="AR49" s="43" t="s">
        <v>106</v>
      </c>
      <c r="AS49" s="43" t="s">
        <v>106</v>
      </c>
      <c r="AT49" s="43" t="s">
        <v>106</v>
      </c>
      <c r="AU49" s="43" t="s">
        <v>106</v>
      </c>
      <c r="AV49" s="43" t="s">
        <v>106</v>
      </c>
      <c r="AW49" s="43" t="s">
        <v>106</v>
      </c>
      <c r="AX49" s="43" t="s">
        <v>106</v>
      </c>
      <c r="AY49" s="43" t="s">
        <v>106</v>
      </c>
      <c r="AZ49" s="43" t="s">
        <v>106</v>
      </c>
      <c r="BA49" s="43" t="s">
        <v>106</v>
      </c>
      <c r="BB49" s="43" t="s">
        <v>106</v>
      </c>
      <c r="BC49" s="43" t="s">
        <v>106</v>
      </c>
      <c r="BD49" s="43" t="s">
        <v>106</v>
      </c>
      <c r="BE49" s="43" t="s">
        <v>106</v>
      </c>
      <c r="BF49" s="43" t="s">
        <v>106</v>
      </c>
      <c r="BG49" s="43" t="s">
        <v>106</v>
      </c>
      <c r="BH49" s="43" t="s">
        <v>106</v>
      </c>
      <c r="BI49" s="43" t="s">
        <v>107</v>
      </c>
      <c r="BJ49" s="43" t="s">
        <v>107</v>
      </c>
      <c r="BK49" s="43" t="s">
        <v>106</v>
      </c>
      <c r="BL49" s="43" t="s">
        <v>106</v>
      </c>
      <c r="BM49" s="43" t="s">
        <v>106</v>
      </c>
      <c r="BN49" s="43" t="s">
        <v>106</v>
      </c>
      <c r="BO49" s="43" t="s">
        <v>106</v>
      </c>
      <c r="BP49" s="43" t="s">
        <v>106</v>
      </c>
    </row>
    <row r="50" spans="1:68" x14ac:dyDescent="0.25">
      <c r="A50">
        <v>2005</v>
      </c>
      <c r="B50" t="s">
        <v>43</v>
      </c>
      <c r="C50" s="43" t="s">
        <v>106</v>
      </c>
      <c r="D50" s="43" t="s">
        <v>106</v>
      </c>
      <c r="E50" s="43">
        <v>3</v>
      </c>
      <c r="F50" s="43">
        <v>3</v>
      </c>
      <c r="G50" s="43" t="s">
        <v>106</v>
      </c>
      <c r="H50" s="43" t="s">
        <v>106</v>
      </c>
      <c r="I50" s="43">
        <v>2</v>
      </c>
      <c r="J50" s="43">
        <v>2</v>
      </c>
      <c r="K50" s="43" t="s">
        <v>107</v>
      </c>
      <c r="L50" s="43" t="s">
        <v>107</v>
      </c>
      <c r="M50" s="43">
        <v>1</v>
      </c>
      <c r="N50" s="43">
        <v>2</v>
      </c>
      <c r="O50" s="43" t="s">
        <v>280</v>
      </c>
      <c r="P50" s="43" t="s">
        <v>280</v>
      </c>
      <c r="Q50" s="43">
        <v>1</v>
      </c>
      <c r="R50" s="43">
        <v>2</v>
      </c>
      <c r="S50" s="43">
        <v>3</v>
      </c>
      <c r="T50" s="43">
        <v>3</v>
      </c>
      <c r="U50" s="43">
        <v>4</v>
      </c>
      <c r="V50" s="43">
        <v>4</v>
      </c>
      <c r="W50" s="43">
        <v>1</v>
      </c>
      <c r="X50" s="43">
        <v>2</v>
      </c>
      <c r="Y50" s="43" t="s">
        <v>106</v>
      </c>
      <c r="Z50" s="43" t="s">
        <v>106</v>
      </c>
      <c r="AA50" s="43">
        <v>2</v>
      </c>
      <c r="AB50" s="43">
        <v>2</v>
      </c>
      <c r="AC50" s="43">
        <v>1</v>
      </c>
      <c r="AD50" s="43">
        <v>1</v>
      </c>
      <c r="AE50" s="43">
        <v>1</v>
      </c>
      <c r="AF50" s="43">
        <v>2</v>
      </c>
      <c r="AG50" s="43" t="s">
        <v>107</v>
      </c>
      <c r="AH50" s="43" t="s">
        <v>107</v>
      </c>
      <c r="AI50" s="43">
        <v>1</v>
      </c>
      <c r="AJ50" s="43">
        <v>1</v>
      </c>
      <c r="AK50" s="43">
        <v>1</v>
      </c>
      <c r="AL50" s="43">
        <v>1</v>
      </c>
      <c r="AM50" s="43" t="s">
        <v>107</v>
      </c>
      <c r="AN50" s="43" t="s">
        <v>107</v>
      </c>
      <c r="AO50" s="43">
        <v>3</v>
      </c>
      <c r="AP50" s="43">
        <v>2</v>
      </c>
      <c r="AQ50" s="43" t="s">
        <v>107</v>
      </c>
      <c r="AR50" s="43" t="s">
        <v>107</v>
      </c>
      <c r="AS50" s="43" t="s">
        <v>106</v>
      </c>
      <c r="AT50" s="43" t="s">
        <v>106</v>
      </c>
      <c r="AU50" s="43">
        <v>1</v>
      </c>
      <c r="AV50" s="43">
        <v>2</v>
      </c>
      <c r="AW50" s="43" t="s">
        <v>106</v>
      </c>
      <c r="AX50" s="43" t="s">
        <v>106</v>
      </c>
      <c r="AY50" s="43" t="s">
        <v>106</v>
      </c>
      <c r="AZ50" s="43" t="s">
        <v>106</v>
      </c>
      <c r="BA50" s="43" t="s">
        <v>107</v>
      </c>
      <c r="BB50" s="43" t="s">
        <v>107</v>
      </c>
      <c r="BC50" s="43">
        <v>1</v>
      </c>
      <c r="BD50" s="43">
        <v>1</v>
      </c>
      <c r="BE50" s="43" t="s">
        <v>107</v>
      </c>
      <c r="BF50" s="43" t="s">
        <v>107</v>
      </c>
      <c r="BG50" s="43" t="s">
        <v>106</v>
      </c>
      <c r="BH50" s="43" t="s">
        <v>106</v>
      </c>
      <c r="BI50" s="43" t="s">
        <v>106</v>
      </c>
      <c r="BJ50" s="43" t="s">
        <v>106</v>
      </c>
      <c r="BK50" s="43" t="s">
        <v>107</v>
      </c>
      <c r="BL50" s="43" t="s">
        <v>107</v>
      </c>
      <c r="BM50" s="43" t="s">
        <v>106</v>
      </c>
      <c r="BN50" s="43" t="s">
        <v>106</v>
      </c>
      <c r="BO50" s="43">
        <v>1</v>
      </c>
      <c r="BP50" s="43">
        <v>1</v>
      </c>
    </row>
    <row r="51" spans="1:68" x14ac:dyDescent="0.25">
      <c r="A51">
        <v>2005</v>
      </c>
      <c r="B51" t="s">
        <v>44</v>
      </c>
      <c r="C51" s="43">
        <v>1</v>
      </c>
      <c r="D51" s="43">
        <v>1</v>
      </c>
      <c r="E51" s="43">
        <v>1</v>
      </c>
      <c r="F51" s="43">
        <v>2</v>
      </c>
      <c r="G51" s="43" t="s">
        <v>106</v>
      </c>
      <c r="H51" s="43" t="s">
        <v>106</v>
      </c>
      <c r="I51" s="43">
        <v>2</v>
      </c>
      <c r="J51" s="43">
        <v>2</v>
      </c>
      <c r="K51" s="43" t="s">
        <v>106</v>
      </c>
      <c r="L51" s="43" t="s">
        <v>106</v>
      </c>
      <c r="M51" s="43" t="s">
        <v>107</v>
      </c>
      <c r="N51" s="43" t="s">
        <v>107</v>
      </c>
      <c r="O51" s="43" t="s">
        <v>280</v>
      </c>
      <c r="P51" s="43" t="s">
        <v>280</v>
      </c>
      <c r="Q51" s="43" t="s">
        <v>107</v>
      </c>
      <c r="R51" s="43" t="s">
        <v>107</v>
      </c>
      <c r="S51" s="43">
        <v>5</v>
      </c>
      <c r="T51" s="43">
        <v>4</v>
      </c>
      <c r="U51" s="43" t="s">
        <v>106</v>
      </c>
      <c r="V51" s="43" t="s">
        <v>106</v>
      </c>
      <c r="W51" s="43" t="s">
        <v>106</v>
      </c>
      <c r="X51" s="43" t="s">
        <v>106</v>
      </c>
      <c r="Y51" s="43">
        <v>2</v>
      </c>
      <c r="Z51" s="43">
        <v>2</v>
      </c>
      <c r="AA51" s="43">
        <v>0</v>
      </c>
      <c r="AB51" s="43">
        <v>1</v>
      </c>
      <c r="AC51" s="43" t="s">
        <v>106</v>
      </c>
      <c r="AD51" s="43" t="s">
        <v>106</v>
      </c>
      <c r="AE51" s="43" t="s">
        <v>106</v>
      </c>
      <c r="AF51" s="43" t="s">
        <v>106</v>
      </c>
      <c r="AG51" s="43" t="s">
        <v>106</v>
      </c>
      <c r="AH51" s="43" t="s">
        <v>106</v>
      </c>
      <c r="AI51" s="43" t="s">
        <v>107</v>
      </c>
      <c r="AJ51" s="43" t="s">
        <v>107</v>
      </c>
      <c r="AK51" s="43" t="s">
        <v>107</v>
      </c>
      <c r="AL51" s="43" t="s">
        <v>107</v>
      </c>
      <c r="AM51" s="43" t="s">
        <v>107</v>
      </c>
      <c r="AN51" s="43" t="s">
        <v>107</v>
      </c>
      <c r="AO51" s="43">
        <v>2</v>
      </c>
      <c r="AP51" s="43">
        <v>2</v>
      </c>
      <c r="AQ51" s="43" t="s">
        <v>107</v>
      </c>
      <c r="AR51" s="43" t="s">
        <v>107</v>
      </c>
      <c r="AS51" s="43" t="s">
        <v>106</v>
      </c>
      <c r="AT51" s="43" t="s">
        <v>106</v>
      </c>
      <c r="AU51" s="43" t="s">
        <v>107</v>
      </c>
      <c r="AV51" s="43" t="s">
        <v>107</v>
      </c>
      <c r="AW51" s="43">
        <v>1</v>
      </c>
      <c r="AX51" s="43">
        <v>1</v>
      </c>
      <c r="AY51" s="43" t="s">
        <v>106</v>
      </c>
      <c r="AZ51" s="43" t="s">
        <v>106</v>
      </c>
      <c r="BA51" s="43" t="s">
        <v>106</v>
      </c>
      <c r="BB51" s="43" t="s">
        <v>106</v>
      </c>
      <c r="BC51" s="43" t="s">
        <v>107</v>
      </c>
      <c r="BD51" s="43" t="s">
        <v>107</v>
      </c>
      <c r="BE51" s="43">
        <v>2</v>
      </c>
      <c r="BF51" s="43">
        <v>2</v>
      </c>
      <c r="BG51" s="43" t="s">
        <v>106</v>
      </c>
      <c r="BH51" s="43" t="s">
        <v>106</v>
      </c>
      <c r="BI51" s="43" t="s">
        <v>106</v>
      </c>
      <c r="BJ51" s="43" t="s">
        <v>106</v>
      </c>
      <c r="BK51" s="43" t="s">
        <v>107</v>
      </c>
      <c r="BL51" s="43" t="s">
        <v>107</v>
      </c>
      <c r="BM51" s="43" t="s">
        <v>107</v>
      </c>
      <c r="BN51" s="43" t="s">
        <v>107</v>
      </c>
      <c r="BO51" s="43">
        <v>7</v>
      </c>
      <c r="BP51" s="43">
        <v>4</v>
      </c>
    </row>
    <row r="52" spans="1:68" x14ac:dyDescent="0.25">
      <c r="A52">
        <v>2005</v>
      </c>
      <c r="B52" t="s">
        <v>45</v>
      </c>
      <c r="C52" s="43" t="s">
        <v>106</v>
      </c>
      <c r="D52" s="43" t="s">
        <v>106</v>
      </c>
      <c r="E52" s="43">
        <v>2</v>
      </c>
      <c r="F52" s="43">
        <v>3</v>
      </c>
      <c r="G52" s="43" t="s">
        <v>106</v>
      </c>
      <c r="H52" s="43" t="s">
        <v>106</v>
      </c>
      <c r="I52" s="43" t="s">
        <v>106</v>
      </c>
      <c r="J52" s="43" t="s">
        <v>106</v>
      </c>
      <c r="K52" s="43" t="s">
        <v>106</v>
      </c>
      <c r="L52" s="43" t="s">
        <v>106</v>
      </c>
      <c r="M52" s="43">
        <v>1</v>
      </c>
      <c r="N52" s="43">
        <v>2</v>
      </c>
      <c r="O52" s="43" t="s">
        <v>280</v>
      </c>
      <c r="P52" s="43" t="s">
        <v>280</v>
      </c>
      <c r="Q52" s="43" t="s">
        <v>106</v>
      </c>
      <c r="R52" s="43" t="s">
        <v>106</v>
      </c>
      <c r="S52" s="43" t="s">
        <v>106</v>
      </c>
      <c r="T52" s="43" t="s">
        <v>106</v>
      </c>
      <c r="U52" s="43" t="s">
        <v>106</v>
      </c>
      <c r="V52" s="43" t="s">
        <v>106</v>
      </c>
      <c r="W52" s="43" t="s">
        <v>106</v>
      </c>
      <c r="X52" s="43" t="s">
        <v>106</v>
      </c>
      <c r="Y52" s="43" t="s">
        <v>107</v>
      </c>
      <c r="Z52" s="43" t="s">
        <v>107</v>
      </c>
      <c r="AA52" s="43" t="s">
        <v>106</v>
      </c>
      <c r="AB52" s="43" t="s">
        <v>106</v>
      </c>
      <c r="AC52" s="43" t="s">
        <v>107</v>
      </c>
      <c r="AD52" s="43" t="s">
        <v>107</v>
      </c>
      <c r="AE52" s="43" t="s">
        <v>106</v>
      </c>
      <c r="AF52" s="43" t="s">
        <v>106</v>
      </c>
      <c r="AG52" s="43" t="s">
        <v>106</v>
      </c>
      <c r="AH52" s="43" t="s">
        <v>106</v>
      </c>
      <c r="AI52" s="43" t="s">
        <v>106</v>
      </c>
      <c r="AJ52" s="43" t="s">
        <v>106</v>
      </c>
      <c r="AK52" s="43" t="s">
        <v>106</v>
      </c>
      <c r="AL52" s="43" t="s">
        <v>106</v>
      </c>
      <c r="AM52" s="43" t="s">
        <v>106</v>
      </c>
      <c r="AN52" s="43" t="s">
        <v>106</v>
      </c>
      <c r="AO52" s="43" t="s">
        <v>106</v>
      </c>
      <c r="AP52" s="43" t="s">
        <v>106</v>
      </c>
      <c r="AQ52" s="43" t="s">
        <v>107</v>
      </c>
      <c r="AR52" s="43" t="s">
        <v>107</v>
      </c>
      <c r="AS52" s="43" t="s">
        <v>107</v>
      </c>
      <c r="AT52" s="43" t="s">
        <v>107</v>
      </c>
      <c r="AU52" s="43" t="s">
        <v>106</v>
      </c>
      <c r="AV52" s="43" t="s">
        <v>106</v>
      </c>
      <c r="AW52" s="43" t="s">
        <v>106</v>
      </c>
      <c r="AX52" s="43" t="s">
        <v>106</v>
      </c>
      <c r="AY52" s="43" t="s">
        <v>106</v>
      </c>
      <c r="AZ52" s="43" t="s">
        <v>106</v>
      </c>
      <c r="BA52" s="43" t="s">
        <v>106</v>
      </c>
      <c r="BB52" s="43" t="s">
        <v>106</v>
      </c>
      <c r="BC52" s="43" t="s">
        <v>107</v>
      </c>
      <c r="BD52" s="43" t="s">
        <v>107</v>
      </c>
      <c r="BE52" s="43" t="s">
        <v>106</v>
      </c>
      <c r="BF52" s="43" t="s">
        <v>106</v>
      </c>
      <c r="BG52" s="43" t="s">
        <v>106</v>
      </c>
      <c r="BH52" s="43" t="s">
        <v>106</v>
      </c>
      <c r="BI52" s="43" t="s">
        <v>106</v>
      </c>
      <c r="BJ52" s="43" t="s">
        <v>106</v>
      </c>
      <c r="BK52" s="43" t="s">
        <v>106</v>
      </c>
      <c r="BL52" s="43" t="s">
        <v>106</v>
      </c>
      <c r="BM52" s="43" t="s">
        <v>107</v>
      </c>
      <c r="BN52" s="43" t="s">
        <v>107</v>
      </c>
      <c r="BO52" s="43">
        <v>1</v>
      </c>
      <c r="BP52" s="43">
        <v>1</v>
      </c>
    </row>
    <row r="53" spans="1:68" x14ac:dyDescent="0.25">
      <c r="A53">
        <v>2005</v>
      </c>
      <c r="B53" t="s">
        <v>46</v>
      </c>
      <c r="C53" s="43" t="s">
        <v>107</v>
      </c>
      <c r="D53" s="43" t="s">
        <v>107</v>
      </c>
      <c r="E53" s="43">
        <v>4</v>
      </c>
      <c r="F53" s="43">
        <v>4</v>
      </c>
      <c r="G53" s="43" t="s">
        <v>107</v>
      </c>
      <c r="H53" s="43" t="s">
        <v>107</v>
      </c>
      <c r="I53" s="43" t="s">
        <v>107</v>
      </c>
      <c r="J53" s="43" t="s">
        <v>107</v>
      </c>
      <c r="K53" s="43" t="s">
        <v>107</v>
      </c>
      <c r="L53" s="43" t="s">
        <v>107</v>
      </c>
      <c r="M53" s="43">
        <v>2</v>
      </c>
      <c r="N53" s="43">
        <v>2</v>
      </c>
      <c r="O53" s="43" t="s">
        <v>280</v>
      </c>
      <c r="P53" s="43" t="s">
        <v>280</v>
      </c>
      <c r="Q53" s="43" t="s">
        <v>107</v>
      </c>
      <c r="R53" s="43" t="s">
        <v>107</v>
      </c>
      <c r="S53" s="43">
        <v>1</v>
      </c>
      <c r="T53" s="43">
        <v>2</v>
      </c>
      <c r="U53" s="43">
        <v>3</v>
      </c>
      <c r="V53" s="43">
        <v>3</v>
      </c>
      <c r="W53" s="43" t="s">
        <v>107</v>
      </c>
      <c r="X53" s="43" t="s">
        <v>107</v>
      </c>
      <c r="Y53" s="43">
        <v>2</v>
      </c>
      <c r="Z53" s="43">
        <v>2</v>
      </c>
      <c r="AA53" s="43">
        <v>2</v>
      </c>
      <c r="AB53" s="43">
        <v>2</v>
      </c>
      <c r="AC53" s="43">
        <v>2</v>
      </c>
      <c r="AD53" s="43">
        <v>2</v>
      </c>
      <c r="AE53" s="43" t="s">
        <v>106</v>
      </c>
      <c r="AF53" s="43" t="s">
        <v>106</v>
      </c>
      <c r="AG53" s="43" t="s">
        <v>106</v>
      </c>
      <c r="AH53" s="43" t="s">
        <v>106</v>
      </c>
      <c r="AI53" s="43">
        <v>1</v>
      </c>
      <c r="AJ53" s="43">
        <v>2</v>
      </c>
      <c r="AK53" s="43" t="s">
        <v>107</v>
      </c>
      <c r="AL53" s="43" t="s">
        <v>107</v>
      </c>
      <c r="AM53" s="43">
        <v>3</v>
      </c>
      <c r="AN53" s="43">
        <v>2</v>
      </c>
      <c r="AO53" s="43">
        <v>2</v>
      </c>
      <c r="AP53" s="43">
        <v>2</v>
      </c>
      <c r="AQ53" s="43" t="s">
        <v>107</v>
      </c>
      <c r="AR53" s="43" t="s">
        <v>107</v>
      </c>
      <c r="AS53" s="43">
        <v>1</v>
      </c>
      <c r="AT53" s="43">
        <v>2</v>
      </c>
      <c r="AU53" s="43">
        <v>2</v>
      </c>
      <c r="AV53" s="43">
        <v>2</v>
      </c>
      <c r="AW53" s="43">
        <v>1</v>
      </c>
      <c r="AX53" s="43">
        <v>2</v>
      </c>
      <c r="AY53" s="43" t="s">
        <v>107</v>
      </c>
      <c r="AZ53" s="43" t="s">
        <v>107</v>
      </c>
      <c r="BA53" s="43">
        <v>1</v>
      </c>
      <c r="BB53" s="43">
        <v>1</v>
      </c>
      <c r="BC53" s="43">
        <v>1</v>
      </c>
      <c r="BD53" s="43">
        <v>1</v>
      </c>
      <c r="BE53" s="43" t="s">
        <v>107</v>
      </c>
      <c r="BF53" s="43" t="s">
        <v>107</v>
      </c>
      <c r="BG53" s="43">
        <v>1</v>
      </c>
      <c r="BH53" s="43">
        <v>1</v>
      </c>
      <c r="BI53" s="43">
        <v>1</v>
      </c>
      <c r="BJ53" s="43">
        <v>1</v>
      </c>
      <c r="BK53" s="43">
        <v>1</v>
      </c>
      <c r="BL53" s="43">
        <v>2</v>
      </c>
      <c r="BM53" s="43">
        <v>1</v>
      </c>
      <c r="BN53" s="43">
        <v>2</v>
      </c>
      <c r="BO53" s="43">
        <v>1</v>
      </c>
      <c r="BP53" s="43">
        <v>2</v>
      </c>
    </row>
    <row r="54" spans="1:68" x14ac:dyDescent="0.25">
      <c r="A54">
        <v>2005</v>
      </c>
      <c r="B54" t="s">
        <v>47</v>
      </c>
      <c r="C54" s="43">
        <v>1</v>
      </c>
      <c r="D54" s="43">
        <v>1</v>
      </c>
      <c r="E54" s="43">
        <v>1</v>
      </c>
      <c r="F54" s="43">
        <v>2</v>
      </c>
      <c r="G54" s="43">
        <v>2</v>
      </c>
      <c r="H54" s="43">
        <v>2</v>
      </c>
      <c r="I54" s="43">
        <v>5</v>
      </c>
      <c r="J54" s="43">
        <v>4</v>
      </c>
      <c r="K54" s="43">
        <v>3</v>
      </c>
      <c r="L54" s="43">
        <v>3</v>
      </c>
      <c r="M54" s="43" t="s">
        <v>106</v>
      </c>
      <c r="N54" s="43" t="s">
        <v>106</v>
      </c>
      <c r="O54" s="43" t="s">
        <v>280</v>
      </c>
      <c r="P54" s="43" t="s">
        <v>280</v>
      </c>
      <c r="Q54" s="43">
        <v>3</v>
      </c>
      <c r="R54" s="43">
        <v>3</v>
      </c>
      <c r="S54" s="43">
        <v>3</v>
      </c>
      <c r="T54" s="43">
        <v>3</v>
      </c>
      <c r="U54" s="43">
        <v>4</v>
      </c>
      <c r="V54" s="43">
        <v>4</v>
      </c>
      <c r="W54" s="43">
        <v>2</v>
      </c>
      <c r="X54" s="43">
        <v>2</v>
      </c>
      <c r="Y54" s="43">
        <v>7</v>
      </c>
      <c r="Z54" s="43">
        <v>4</v>
      </c>
      <c r="AA54" s="43">
        <v>1</v>
      </c>
      <c r="AB54" s="43">
        <v>1</v>
      </c>
      <c r="AC54" s="43">
        <v>5</v>
      </c>
      <c r="AD54" s="43">
        <v>3</v>
      </c>
      <c r="AE54" s="43">
        <v>2</v>
      </c>
      <c r="AF54" s="43">
        <v>2</v>
      </c>
      <c r="AG54" s="43" t="s">
        <v>107</v>
      </c>
      <c r="AH54" s="43" t="s">
        <v>107</v>
      </c>
      <c r="AI54" s="43" t="s">
        <v>106</v>
      </c>
      <c r="AJ54" s="43" t="s">
        <v>106</v>
      </c>
      <c r="AK54" s="43" t="s">
        <v>107</v>
      </c>
      <c r="AL54" s="43" t="s">
        <v>107</v>
      </c>
      <c r="AM54" s="43">
        <v>1</v>
      </c>
      <c r="AN54" s="43">
        <v>2</v>
      </c>
      <c r="AO54" s="43">
        <v>1</v>
      </c>
      <c r="AP54" s="43">
        <v>1</v>
      </c>
      <c r="AQ54" s="43" t="s">
        <v>107</v>
      </c>
      <c r="AR54" s="43" t="s">
        <v>107</v>
      </c>
      <c r="AS54" s="43">
        <v>12</v>
      </c>
      <c r="AT54" s="43">
        <v>6</v>
      </c>
      <c r="AU54" s="43">
        <v>9</v>
      </c>
      <c r="AV54" s="43">
        <v>5</v>
      </c>
      <c r="AW54" s="43">
        <v>3</v>
      </c>
      <c r="AX54" s="43">
        <v>3</v>
      </c>
      <c r="AY54" s="43">
        <v>2</v>
      </c>
      <c r="AZ54" s="43">
        <v>2</v>
      </c>
      <c r="BA54" s="43" t="s">
        <v>107</v>
      </c>
      <c r="BB54" s="43" t="s">
        <v>107</v>
      </c>
      <c r="BC54" s="43" t="s">
        <v>106</v>
      </c>
      <c r="BD54" s="43" t="s">
        <v>106</v>
      </c>
      <c r="BE54" s="43">
        <v>4</v>
      </c>
      <c r="BF54" s="43">
        <v>3</v>
      </c>
      <c r="BG54" s="43" t="s">
        <v>107</v>
      </c>
      <c r="BH54" s="43" t="s">
        <v>107</v>
      </c>
      <c r="BI54" s="43">
        <v>1</v>
      </c>
      <c r="BJ54" s="43">
        <v>2</v>
      </c>
      <c r="BK54" s="43">
        <v>3</v>
      </c>
      <c r="BL54" s="43">
        <v>3</v>
      </c>
      <c r="BM54" s="43">
        <v>3</v>
      </c>
      <c r="BN54" s="43">
        <v>3</v>
      </c>
      <c r="BO54" s="43">
        <v>1</v>
      </c>
      <c r="BP54" s="43">
        <v>1</v>
      </c>
    </row>
    <row r="55" spans="1:68" x14ac:dyDescent="0.25">
      <c r="A55">
        <v>2005</v>
      </c>
      <c r="B55" t="s">
        <v>48</v>
      </c>
      <c r="C55" s="43">
        <v>1</v>
      </c>
      <c r="D55" s="43">
        <v>1</v>
      </c>
      <c r="E55" s="43">
        <v>2</v>
      </c>
      <c r="F55" s="43">
        <v>3</v>
      </c>
      <c r="G55" s="43" t="s">
        <v>106</v>
      </c>
      <c r="H55" s="43" t="s">
        <v>106</v>
      </c>
      <c r="I55" s="43" t="s">
        <v>106</v>
      </c>
      <c r="J55" s="43" t="s">
        <v>106</v>
      </c>
      <c r="K55" s="43" t="s">
        <v>106</v>
      </c>
      <c r="L55" s="43" t="s">
        <v>106</v>
      </c>
      <c r="M55" s="43" t="s">
        <v>107</v>
      </c>
      <c r="N55" s="43" t="s">
        <v>107</v>
      </c>
      <c r="O55" s="43" t="s">
        <v>280</v>
      </c>
      <c r="P55" s="43" t="s">
        <v>280</v>
      </c>
      <c r="Q55" s="43">
        <v>1</v>
      </c>
      <c r="R55" s="43">
        <v>2</v>
      </c>
      <c r="S55" s="43">
        <v>3</v>
      </c>
      <c r="T55" s="43">
        <v>3</v>
      </c>
      <c r="U55" s="43" t="s">
        <v>106</v>
      </c>
      <c r="V55" s="43" t="s">
        <v>106</v>
      </c>
      <c r="W55" s="43" t="s">
        <v>107</v>
      </c>
      <c r="X55" s="43" t="s">
        <v>107</v>
      </c>
      <c r="Y55" s="43" t="s">
        <v>107</v>
      </c>
      <c r="Z55" s="43" t="s">
        <v>107</v>
      </c>
      <c r="AA55" s="43" t="s">
        <v>106</v>
      </c>
      <c r="AB55" s="43" t="s">
        <v>106</v>
      </c>
      <c r="AC55" s="43" t="s">
        <v>107</v>
      </c>
      <c r="AD55" s="43" t="s">
        <v>107</v>
      </c>
      <c r="AE55" s="43" t="s">
        <v>107</v>
      </c>
      <c r="AF55" s="43" t="s">
        <v>107</v>
      </c>
      <c r="AG55" s="43" t="s">
        <v>107</v>
      </c>
      <c r="AH55" s="43" t="s">
        <v>107</v>
      </c>
      <c r="AI55" s="43" t="s">
        <v>107</v>
      </c>
      <c r="AJ55" s="43" t="s">
        <v>107</v>
      </c>
      <c r="AK55" s="43" t="s">
        <v>107</v>
      </c>
      <c r="AL55" s="43" t="s">
        <v>107</v>
      </c>
      <c r="AM55" s="43">
        <v>1</v>
      </c>
      <c r="AN55" s="43">
        <v>1</v>
      </c>
      <c r="AO55" s="43" t="s">
        <v>107</v>
      </c>
      <c r="AP55" s="43" t="s">
        <v>107</v>
      </c>
      <c r="AQ55" s="43">
        <v>1</v>
      </c>
      <c r="AR55" s="43">
        <v>1</v>
      </c>
      <c r="AS55" s="43" t="s">
        <v>106</v>
      </c>
      <c r="AT55" s="43" t="s">
        <v>106</v>
      </c>
      <c r="AU55" s="43" t="s">
        <v>107</v>
      </c>
      <c r="AV55" s="43" t="s">
        <v>107</v>
      </c>
      <c r="AW55" s="43" t="s">
        <v>107</v>
      </c>
      <c r="AX55" s="43" t="s">
        <v>107</v>
      </c>
      <c r="AY55" s="43" t="s">
        <v>106</v>
      </c>
      <c r="AZ55" s="43" t="s">
        <v>106</v>
      </c>
      <c r="BA55" s="43" t="s">
        <v>106</v>
      </c>
      <c r="BB55" s="43" t="s">
        <v>106</v>
      </c>
      <c r="BC55" s="43">
        <v>1</v>
      </c>
      <c r="BD55" s="43">
        <v>1</v>
      </c>
      <c r="BE55" s="43" t="s">
        <v>106</v>
      </c>
      <c r="BF55" s="43" t="s">
        <v>106</v>
      </c>
      <c r="BG55" s="43" t="s">
        <v>106</v>
      </c>
      <c r="BH55" s="43" t="s">
        <v>106</v>
      </c>
      <c r="BI55" s="43">
        <v>1</v>
      </c>
      <c r="BJ55" s="43">
        <v>1</v>
      </c>
      <c r="BK55" s="43" t="s">
        <v>107</v>
      </c>
      <c r="BL55" s="43" t="s">
        <v>107</v>
      </c>
      <c r="BM55" s="43" t="s">
        <v>107</v>
      </c>
      <c r="BN55" s="43" t="s">
        <v>107</v>
      </c>
      <c r="BO55" s="43">
        <v>2</v>
      </c>
      <c r="BP55" s="43">
        <v>2</v>
      </c>
    </row>
    <row r="56" spans="1:68" x14ac:dyDescent="0.25">
      <c r="A56">
        <v>2005</v>
      </c>
      <c r="B56" t="s">
        <v>49</v>
      </c>
      <c r="C56" s="43">
        <v>2</v>
      </c>
      <c r="D56" s="43">
        <v>2</v>
      </c>
      <c r="E56" s="43">
        <v>7</v>
      </c>
      <c r="F56" s="43">
        <v>6</v>
      </c>
      <c r="G56" s="43">
        <v>1</v>
      </c>
      <c r="H56" s="43">
        <v>1</v>
      </c>
      <c r="I56" s="43">
        <v>13</v>
      </c>
      <c r="J56" s="43">
        <v>7</v>
      </c>
      <c r="K56" s="43">
        <v>2</v>
      </c>
      <c r="L56" s="43">
        <v>3</v>
      </c>
      <c r="M56" s="43" t="s">
        <v>106</v>
      </c>
      <c r="N56" s="43" t="s">
        <v>106</v>
      </c>
      <c r="O56" s="43" t="s">
        <v>280</v>
      </c>
      <c r="P56" s="43" t="s">
        <v>280</v>
      </c>
      <c r="Q56" s="43">
        <v>3</v>
      </c>
      <c r="R56" s="43">
        <v>3</v>
      </c>
      <c r="S56" s="43">
        <v>3</v>
      </c>
      <c r="T56" s="43">
        <v>3</v>
      </c>
      <c r="U56" s="43">
        <v>2</v>
      </c>
      <c r="V56" s="43">
        <v>3</v>
      </c>
      <c r="W56" s="43" t="s">
        <v>107</v>
      </c>
      <c r="X56" s="43" t="s">
        <v>107</v>
      </c>
      <c r="Y56" s="43" t="s">
        <v>106</v>
      </c>
      <c r="Z56" s="43" t="s">
        <v>106</v>
      </c>
      <c r="AA56" s="43" t="s">
        <v>107</v>
      </c>
      <c r="AB56" s="43" t="s">
        <v>107</v>
      </c>
      <c r="AC56" s="43" t="s">
        <v>107</v>
      </c>
      <c r="AD56" s="43" t="s">
        <v>107</v>
      </c>
      <c r="AE56" s="43">
        <v>9</v>
      </c>
      <c r="AF56" s="43">
        <v>5</v>
      </c>
      <c r="AG56" s="43" t="s">
        <v>106</v>
      </c>
      <c r="AH56" s="43" t="s">
        <v>106</v>
      </c>
      <c r="AI56" s="43">
        <v>2</v>
      </c>
      <c r="AJ56" s="43">
        <v>3</v>
      </c>
      <c r="AK56" s="43">
        <v>5</v>
      </c>
      <c r="AL56" s="43">
        <v>3</v>
      </c>
      <c r="AM56" s="43" t="s">
        <v>107</v>
      </c>
      <c r="AN56" s="43" t="s">
        <v>107</v>
      </c>
      <c r="AO56" s="43" t="s">
        <v>106</v>
      </c>
      <c r="AP56" s="43" t="s">
        <v>106</v>
      </c>
      <c r="AQ56" s="43">
        <v>1</v>
      </c>
      <c r="AR56" s="43">
        <v>1</v>
      </c>
      <c r="AS56" s="43" t="s">
        <v>107</v>
      </c>
      <c r="AT56" s="43" t="s">
        <v>107</v>
      </c>
      <c r="AU56" s="43" t="s">
        <v>107</v>
      </c>
      <c r="AV56" s="43" t="s">
        <v>107</v>
      </c>
      <c r="AW56" s="43">
        <v>2</v>
      </c>
      <c r="AX56" s="43">
        <v>2</v>
      </c>
      <c r="AY56" s="43">
        <v>2</v>
      </c>
      <c r="AZ56" s="43">
        <v>2</v>
      </c>
      <c r="BA56" s="43">
        <v>7</v>
      </c>
      <c r="BB56" s="43">
        <v>4</v>
      </c>
      <c r="BC56" s="43">
        <v>1</v>
      </c>
      <c r="BD56" s="43">
        <v>1</v>
      </c>
      <c r="BE56" s="43" t="s">
        <v>107</v>
      </c>
      <c r="BF56" s="43" t="s">
        <v>107</v>
      </c>
      <c r="BG56" s="43">
        <v>1</v>
      </c>
      <c r="BH56" s="43">
        <v>1</v>
      </c>
      <c r="BI56" s="43" t="s">
        <v>106</v>
      </c>
      <c r="BJ56" s="43" t="s">
        <v>106</v>
      </c>
      <c r="BK56" s="43">
        <v>1</v>
      </c>
      <c r="BL56" s="43">
        <v>2</v>
      </c>
      <c r="BM56" s="43" t="s">
        <v>107</v>
      </c>
      <c r="BN56" s="43" t="s">
        <v>107</v>
      </c>
      <c r="BO56" s="43" t="s">
        <v>107</v>
      </c>
      <c r="BP56" s="43" t="s">
        <v>107</v>
      </c>
    </row>
    <row r="57" spans="1:68" x14ac:dyDescent="0.25">
      <c r="A57">
        <v>2005</v>
      </c>
      <c r="B57" t="s">
        <v>50</v>
      </c>
      <c r="C57" s="12" t="s">
        <v>106</v>
      </c>
      <c r="D57" s="13" t="s">
        <v>106</v>
      </c>
      <c r="E57" s="12" t="s">
        <v>106</v>
      </c>
      <c r="F57" s="13" t="s">
        <v>106</v>
      </c>
      <c r="G57" s="12" t="s">
        <v>106</v>
      </c>
      <c r="H57" s="13" t="s">
        <v>106</v>
      </c>
      <c r="I57" s="12" t="s">
        <v>106</v>
      </c>
      <c r="J57" s="13" t="s">
        <v>106</v>
      </c>
      <c r="K57" s="12" t="s">
        <v>106</v>
      </c>
      <c r="L57" s="13" t="s">
        <v>106</v>
      </c>
      <c r="M57" s="12" t="s">
        <v>106</v>
      </c>
      <c r="N57" s="13" t="s">
        <v>106</v>
      </c>
      <c r="O57" s="11" t="s">
        <v>280</v>
      </c>
      <c r="P57" s="11" t="s">
        <v>280</v>
      </c>
      <c r="Q57" s="12" t="s">
        <v>106</v>
      </c>
      <c r="R57" s="13" t="s">
        <v>106</v>
      </c>
      <c r="S57" s="12" t="s">
        <v>106</v>
      </c>
      <c r="T57" s="13" t="s">
        <v>106</v>
      </c>
      <c r="U57" s="12" t="s">
        <v>106</v>
      </c>
      <c r="V57" s="13" t="s">
        <v>106</v>
      </c>
      <c r="W57" s="12" t="s">
        <v>106</v>
      </c>
      <c r="X57" s="13" t="s">
        <v>106</v>
      </c>
      <c r="Y57" s="12" t="s">
        <v>107</v>
      </c>
      <c r="Z57" s="13" t="s">
        <v>107</v>
      </c>
      <c r="AA57" s="12" t="s">
        <v>106</v>
      </c>
      <c r="AB57" s="13" t="s">
        <v>106</v>
      </c>
      <c r="AC57" s="12" t="s">
        <v>106</v>
      </c>
      <c r="AD57" s="13" t="s">
        <v>106</v>
      </c>
      <c r="AE57" s="12" t="s">
        <v>106</v>
      </c>
      <c r="AF57" s="13" t="s">
        <v>106</v>
      </c>
      <c r="AG57" s="12" t="s">
        <v>106</v>
      </c>
      <c r="AH57" s="13" t="s">
        <v>106</v>
      </c>
      <c r="AI57" s="12" t="s">
        <v>106</v>
      </c>
      <c r="AJ57" s="13" t="s">
        <v>106</v>
      </c>
      <c r="AK57" s="12" t="s">
        <v>106</v>
      </c>
      <c r="AL57" s="13" t="s">
        <v>106</v>
      </c>
      <c r="AM57" s="12" t="s">
        <v>106</v>
      </c>
      <c r="AN57" s="13" t="s">
        <v>106</v>
      </c>
      <c r="AO57" s="12" t="s">
        <v>106</v>
      </c>
      <c r="AP57" s="13" t="s">
        <v>106</v>
      </c>
      <c r="AQ57" s="12" t="s">
        <v>106</v>
      </c>
      <c r="AR57" s="13" t="s">
        <v>106</v>
      </c>
      <c r="AS57" s="12" t="s">
        <v>106</v>
      </c>
      <c r="AT57" s="13" t="s">
        <v>106</v>
      </c>
      <c r="AU57" s="12" t="s">
        <v>106</v>
      </c>
      <c r="AV57" s="13" t="s">
        <v>106</v>
      </c>
      <c r="AW57" s="12" t="s">
        <v>106</v>
      </c>
      <c r="AX57" s="13" t="s">
        <v>106</v>
      </c>
      <c r="AY57" s="12" t="s">
        <v>106</v>
      </c>
      <c r="AZ57" s="13" t="s">
        <v>106</v>
      </c>
      <c r="BA57" s="12" t="s">
        <v>106</v>
      </c>
      <c r="BB57" s="13" t="s">
        <v>106</v>
      </c>
      <c r="BC57" s="12" t="s">
        <v>106</v>
      </c>
      <c r="BD57" s="13" t="s">
        <v>106</v>
      </c>
      <c r="BE57" s="12" t="s">
        <v>106</v>
      </c>
      <c r="BF57" s="13" t="s">
        <v>106</v>
      </c>
      <c r="BG57" s="12" t="s">
        <v>106</v>
      </c>
      <c r="BH57" s="13" t="s">
        <v>106</v>
      </c>
      <c r="BI57" s="12" t="s">
        <v>106</v>
      </c>
      <c r="BJ57" s="13" t="s">
        <v>106</v>
      </c>
      <c r="BK57" s="12" t="s">
        <v>106</v>
      </c>
      <c r="BL57" s="13" t="s">
        <v>106</v>
      </c>
      <c r="BM57" s="12" t="s">
        <v>106</v>
      </c>
      <c r="BN57" s="13" t="s">
        <v>106</v>
      </c>
      <c r="BO57" s="12" t="s">
        <v>106</v>
      </c>
      <c r="BP57" s="13" t="s">
        <v>106</v>
      </c>
    </row>
    <row r="58" spans="1:68" x14ac:dyDescent="0.25">
      <c r="A58">
        <v>2005</v>
      </c>
      <c r="B58" t="s">
        <v>51</v>
      </c>
      <c r="C58" s="13" t="s">
        <v>107</v>
      </c>
      <c r="D58" s="13" t="s">
        <v>107</v>
      </c>
      <c r="E58" s="13" t="s">
        <v>106</v>
      </c>
      <c r="F58" s="13" t="s">
        <v>106</v>
      </c>
      <c r="G58" s="13" t="s">
        <v>106</v>
      </c>
      <c r="H58" s="13" t="s">
        <v>106</v>
      </c>
      <c r="I58" s="13" t="s">
        <v>106</v>
      </c>
      <c r="J58" s="13" t="s">
        <v>106</v>
      </c>
      <c r="K58" s="13" t="s">
        <v>106</v>
      </c>
      <c r="L58" s="13" t="s">
        <v>106</v>
      </c>
      <c r="M58" s="13" t="s">
        <v>106</v>
      </c>
      <c r="N58" s="13" t="s">
        <v>106</v>
      </c>
      <c r="O58" s="11" t="s">
        <v>280</v>
      </c>
      <c r="P58" s="11" t="s">
        <v>280</v>
      </c>
      <c r="Q58" s="13" t="s">
        <v>106</v>
      </c>
      <c r="R58" s="13" t="s">
        <v>106</v>
      </c>
      <c r="S58" s="13" t="s">
        <v>106</v>
      </c>
      <c r="T58" s="13" t="s">
        <v>106</v>
      </c>
      <c r="U58" s="13" t="s">
        <v>106</v>
      </c>
      <c r="V58" s="13" t="s">
        <v>106</v>
      </c>
      <c r="W58" s="13" t="s">
        <v>106</v>
      </c>
      <c r="X58" s="13" t="s">
        <v>106</v>
      </c>
      <c r="Y58" s="13" t="s">
        <v>106</v>
      </c>
      <c r="Z58" s="13" t="s">
        <v>106</v>
      </c>
      <c r="AA58" s="13" t="s">
        <v>107</v>
      </c>
      <c r="AB58" s="13" t="s">
        <v>107</v>
      </c>
      <c r="AC58" s="13">
        <v>1</v>
      </c>
      <c r="AD58" s="13">
        <v>1</v>
      </c>
      <c r="AE58" s="13" t="s">
        <v>106</v>
      </c>
      <c r="AF58" s="13" t="s">
        <v>106</v>
      </c>
      <c r="AG58" s="13" t="s">
        <v>106</v>
      </c>
      <c r="AH58" s="13" t="s">
        <v>106</v>
      </c>
      <c r="AI58" s="13" t="s">
        <v>106</v>
      </c>
      <c r="AJ58" s="13" t="s">
        <v>106</v>
      </c>
      <c r="AK58" s="13" t="s">
        <v>107</v>
      </c>
      <c r="AL58" s="13" t="s">
        <v>107</v>
      </c>
      <c r="AM58" s="13" t="s">
        <v>106</v>
      </c>
      <c r="AN58" s="13" t="s">
        <v>106</v>
      </c>
      <c r="AO58" s="13" t="s">
        <v>106</v>
      </c>
      <c r="AP58" s="13" t="s">
        <v>106</v>
      </c>
      <c r="AQ58" s="13" t="s">
        <v>106</v>
      </c>
      <c r="AR58" s="13" t="s">
        <v>106</v>
      </c>
      <c r="AS58" s="13" t="s">
        <v>107</v>
      </c>
      <c r="AT58" s="13" t="s">
        <v>107</v>
      </c>
      <c r="AU58" s="13" t="s">
        <v>106</v>
      </c>
      <c r="AV58" s="13" t="s">
        <v>106</v>
      </c>
      <c r="AW58" s="13" t="s">
        <v>106</v>
      </c>
      <c r="AX58" s="13" t="s">
        <v>106</v>
      </c>
      <c r="AY58" s="13" t="s">
        <v>106</v>
      </c>
      <c r="AZ58" s="13" t="s">
        <v>106</v>
      </c>
      <c r="BA58" s="13">
        <v>1</v>
      </c>
      <c r="BB58" s="13">
        <v>2</v>
      </c>
      <c r="BC58" s="13" t="s">
        <v>106</v>
      </c>
      <c r="BD58" s="13" t="s">
        <v>106</v>
      </c>
      <c r="BE58" s="13" t="s">
        <v>107</v>
      </c>
      <c r="BF58" s="13" t="s">
        <v>107</v>
      </c>
      <c r="BG58" s="13" t="s">
        <v>106</v>
      </c>
      <c r="BH58" s="13" t="s">
        <v>106</v>
      </c>
      <c r="BI58" s="13" t="s">
        <v>106</v>
      </c>
      <c r="BJ58" s="13" t="s">
        <v>106</v>
      </c>
      <c r="BK58" s="13" t="s">
        <v>106</v>
      </c>
      <c r="BL58" s="13" t="s">
        <v>106</v>
      </c>
      <c r="BM58" s="13" t="s">
        <v>106</v>
      </c>
      <c r="BN58" s="13" t="s">
        <v>106</v>
      </c>
      <c r="BO58" s="13" t="s">
        <v>106</v>
      </c>
      <c r="BP58" s="13" t="s">
        <v>106</v>
      </c>
    </row>
    <row r="59" spans="1:68" x14ac:dyDescent="0.25">
      <c r="A59">
        <v>2005</v>
      </c>
      <c r="B59" t="s">
        <v>52</v>
      </c>
      <c r="C59" s="13" t="s">
        <v>107</v>
      </c>
      <c r="D59" s="12" t="s">
        <v>107</v>
      </c>
      <c r="E59" s="13" t="s">
        <v>106</v>
      </c>
      <c r="F59" s="12" t="s">
        <v>106</v>
      </c>
      <c r="G59" s="13" t="s">
        <v>106</v>
      </c>
      <c r="H59" s="12" t="s">
        <v>106</v>
      </c>
      <c r="I59" s="13" t="s">
        <v>107</v>
      </c>
      <c r="J59" s="12" t="s">
        <v>107</v>
      </c>
      <c r="K59" s="13" t="s">
        <v>106</v>
      </c>
      <c r="L59" s="12" t="s">
        <v>106</v>
      </c>
      <c r="M59" s="13" t="s">
        <v>106</v>
      </c>
      <c r="N59" s="12" t="s">
        <v>106</v>
      </c>
      <c r="O59" s="11" t="s">
        <v>280</v>
      </c>
      <c r="P59" s="11" t="s">
        <v>280</v>
      </c>
      <c r="Q59" s="13" t="s">
        <v>106</v>
      </c>
      <c r="R59" s="12" t="s">
        <v>106</v>
      </c>
      <c r="S59" s="13" t="s">
        <v>107</v>
      </c>
      <c r="T59" s="12" t="s">
        <v>107</v>
      </c>
      <c r="U59" s="13" t="s">
        <v>107</v>
      </c>
      <c r="V59" s="12" t="s">
        <v>107</v>
      </c>
      <c r="W59" s="13" t="s">
        <v>106</v>
      </c>
      <c r="X59" s="12" t="s">
        <v>106</v>
      </c>
      <c r="Y59" s="13" t="s">
        <v>106</v>
      </c>
      <c r="Z59" s="12" t="s">
        <v>106</v>
      </c>
      <c r="AA59" s="13" t="s">
        <v>106</v>
      </c>
      <c r="AB59" s="12" t="s">
        <v>106</v>
      </c>
      <c r="AC59" s="13" t="s">
        <v>107</v>
      </c>
      <c r="AD59" s="12" t="s">
        <v>107</v>
      </c>
      <c r="AE59" s="13" t="s">
        <v>106</v>
      </c>
      <c r="AF59" s="12" t="s">
        <v>106</v>
      </c>
      <c r="AG59" s="13" t="s">
        <v>106</v>
      </c>
      <c r="AH59" s="12" t="s">
        <v>106</v>
      </c>
      <c r="AI59" s="13" t="s">
        <v>106</v>
      </c>
      <c r="AJ59" s="12" t="s">
        <v>106</v>
      </c>
      <c r="AK59" s="13" t="s">
        <v>107</v>
      </c>
      <c r="AL59" s="12" t="s">
        <v>107</v>
      </c>
      <c r="AM59" s="13" t="s">
        <v>107</v>
      </c>
      <c r="AN59" s="12" t="s">
        <v>107</v>
      </c>
      <c r="AO59" s="13">
        <v>1</v>
      </c>
      <c r="AP59" s="12">
        <v>1</v>
      </c>
      <c r="AQ59" s="13" t="s">
        <v>106</v>
      </c>
      <c r="AR59" s="12" t="s">
        <v>106</v>
      </c>
      <c r="AS59" s="13" t="s">
        <v>106</v>
      </c>
      <c r="AT59" s="12" t="s">
        <v>106</v>
      </c>
      <c r="AU59" s="13" t="s">
        <v>106</v>
      </c>
      <c r="AV59" s="12" t="s">
        <v>106</v>
      </c>
      <c r="AW59" s="13" t="s">
        <v>106</v>
      </c>
      <c r="AX59" s="12" t="s">
        <v>106</v>
      </c>
      <c r="AY59" s="13" t="s">
        <v>106</v>
      </c>
      <c r="AZ59" s="12" t="s">
        <v>106</v>
      </c>
      <c r="BA59" s="13" t="s">
        <v>106</v>
      </c>
      <c r="BB59" s="12" t="s">
        <v>106</v>
      </c>
      <c r="BC59" s="13" t="s">
        <v>107</v>
      </c>
      <c r="BD59" s="12" t="s">
        <v>107</v>
      </c>
      <c r="BE59" s="13" t="s">
        <v>106</v>
      </c>
      <c r="BF59" s="12" t="s">
        <v>106</v>
      </c>
      <c r="BG59" s="13" t="s">
        <v>106</v>
      </c>
      <c r="BH59" s="12" t="s">
        <v>106</v>
      </c>
      <c r="BI59" s="13" t="s">
        <v>106</v>
      </c>
      <c r="BJ59" s="12" t="s">
        <v>106</v>
      </c>
      <c r="BK59" s="13" t="s">
        <v>107</v>
      </c>
      <c r="BL59" s="12" t="s">
        <v>107</v>
      </c>
      <c r="BM59" s="13" t="s">
        <v>106</v>
      </c>
      <c r="BN59" s="12" t="s">
        <v>106</v>
      </c>
      <c r="BO59" s="13">
        <v>4</v>
      </c>
      <c r="BP59" s="12">
        <v>3</v>
      </c>
    </row>
    <row r="60" spans="1:68" x14ac:dyDescent="0.25">
      <c r="A60">
        <v>2005</v>
      </c>
      <c r="B60" t="s">
        <v>53</v>
      </c>
      <c r="C60" s="13" t="s">
        <v>106</v>
      </c>
      <c r="D60" s="13" t="s">
        <v>106</v>
      </c>
      <c r="E60" s="13" t="s">
        <v>106</v>
      </c>
      <c r="F60" s="13" t="s">
        <v>106</v>
      </c>
      <c r="G60" s="13" t="s">
        <v>106</v>
      </c>
      <c r="H60" s="13" t="s">
        <v>106</v>
      </c>
      <c r="I60" s="13" t="s">
        <v>106</v>
      </c>
      <c r="J60" s="13" t="s">
        <v>106</v>
      </c>
      <c r="K60" s="13" t="s">
        <v>106</v>
      </c>
      <c r="L60" s="13" t="s">
        <v>106</v>
      </c>
      <c r="M60" s="13" t="s">
        <v>106</v>
      </c>
      <c r="N60" s="13" t="s">
        <v>106</v>
      </c>
      <c r="O60" s="11" t="s">
        <v>280</v>
      </c>
      <c r="P60" s="11" t="s">
        <v>280</v>
      </c>
      <c r="Q60" s="13" t="s">
        <v>106</v>
      </c>
      <c r="R60" s="13" t="s">
        <v>106</v>
      </c>
      <c r="S60" s="13" t="s">
        <v>106</v>
      </c>
      <c r="T60" s="13" t="s">
        <v>106</v>
      </c>
      <c r="U60" s="13" t="s">
        <v>106</v>
      </c>
      <c r="V60" s="13" t="s">
        <v>106</v>
      </c>
      <c r="W60" s="13" t="s">
        <v>106</v>
      </c>
      <c r="X60" s="13" t="s">
        <v>106</v>
      </c>
      <c r="Y60" s="13" t="s">
        <v>106</v>
      </c>
      <c r="Z60" s="13" t="s">
        <v>106</v>
      </c>
      <c r="AA60" s="13" t="s">
        <v>106</v>
      </c>
      <c r="AB60" s="13" t="s">
        <v>106</v>
      </c>
      <c r="AC60" s="13" t="s">
        <v>106</v>
      </c>
      <c r="AD60" s="13" t="s">
        <v>106</v>
      </c>
      <c r="AE60" s="13">
        <v>1</v>
      </c>
      <c r="AF60" s="13">
        <v>1</v>
      </c>
      <c r="AG60" s="13" t="s">
        <v>106</v>
      </c>
      <c r="AH60" s="13" t="s">
        <v>106</v>
      </c>
      <c r="AI60" s="13" t="s">
        <v>106</v>
      </c>
      <c r="AJ60" s="13" t="s">
        <v>106</v>
      </c>
      <c r="AK60" s="13" t="s">
        <v>106</v>
      </c>
      <c r="AL60" s="13" t="s">
        <v>106</v>
      </c>
      <c r="AM60" s="13" t="s">
        <v>106</v>
      </c>
      <c r="AN60" s="13" t="s">
        <v>106</v>
      </c>
      <c r="AO60" s="13" t="s">
        <v>107</v>
      </c>
      <c r="AP60" s="13" t="s">
        <v>107</v>
      </c>
      <c r="AQ60" s="13" t="s">
        <v>106</v>
      </c>
      <c r="AR60" s="13" t="s">
        <v>106</v>
      </c>
      <c r="AS60" s="13" t="s">
        <v>106</v>
      </c>
      <c r="AT60" s="13" t="s">
        <v>106</v>
      </c>
      <c r="AU60" s="13" t="s">
        <v>106</v>
      </c>
      <c r="AV60" s="13" t="s">
        <v>106</v>
      </c>
      <c r="AW60" s="13" t="s">
        <v>106</v>
      </c>
      <c r="AX60" s="13" t="s">
        <v>106</v>
      </c>
      <c r="AY60" s="13" t="s">
        <v>106</v>
      </c>
      <c r="AZ60" s="13" t="s">
        <v>106</v>
      </c>
      <c r="BA60" s="13" t="s">
        <v>106</v>
      </c>
      <c r="BB60" s="13" t="s">
        <v>106</v>
      </c>
      <c r="BC60" s="13" t="s">
        <v>106</v>
      </c>
      <c r="BD60" s="13" t="s">
        <v>106</v>
      </c>
      <c r="BE60" s="13" t="s">
        <v>106</v>
      </c>
      <c r="BF60" s="13" t="s">
        <v>106</v>
      </c>
      <c r="BG60" s="13" t="s">
        <v>106</v>
      </c>
      <c r="BH60" s="13" t="s">
        <v>106</v>
      </c>
      <c r="BI60" s="13" t="s">
        <v>106</v>
      </c>
      <c r="BJ60" s="13" t="s">
        <v>106</v>
      </c>
      <c r="BK60" s="13" t="s">
        <v>106</v>
      </c>
      <c r="BL60" s="13" t="s">
        <v>106</v>
      </c>
      <c r="BM60" s="13" t="s">
        <v>106</v>
      </c>
      <c r="BN60" s="13" t="s">
        <v>106</v>
      </c>
      <c r="BO60" s="13" t="s">
        <v>106</v>
      </c>
      <c r="BP60" s="13" t="s">
        <v>106</v>
      </c>
    </row>
    <row r="61" spans="1:68" x14ac:dyDescent="0.25">
      <c r="A61">
        <v>2005</v>
      </c>
      <c r="B61" t="s">
        <v>54</v>
      </c>
      <c r="C61" s="13" t="s">
        <v>106</v>
      </c>
      <c r="D61" s="13" t="s">
        <v>106</v>
      </c>
      <c r="E61" s="13" t="s">
        <v>106</v>
      </c>
      <c r="F61" s="13" t="s">
        <v>106</v>
      </c>
      <c r="G61" s="13" t="s">
        <v>106</v>
      </c>
      <c r="H61" s="13" t="s">
        <v>106</v>
      </c>
      <c r="I61" s="13" t="s">
        <v>106</v>
      </c>
      <c r="J61" s="13" t="s">
        <v>106</v>
      </c>
      <c r="K61" s="13" t="s">
        <v>106</v>
      </c>
      <c r="L61" s="13" t="s">
        <v>106</v>
      </c>
      <c r="M61" s="13" t="s">
        <v>106</v>
      </c>
      <c r="N61" s="13" t="s">
        <v>106</v>
      </c>
      <c r="O61" s="11" t="s">
        <v>280</v>
      </c>
      <c r="P61" s="11" t="s">
        <v>280</v>
      </c>
      <c r="Q61" s="13" t="s">
        <v>106</v>
      </c>
      <c r="R61" s="13" t="s">
        <v>106</v>
      </c>
      <c r="S61" s="13" t="s">
        <v>106</v>
      </c>
      <c r="T61" s="13" t="s">
        <v>106</v>
      </c>
      <c r="U61" s="13" t="s">
        <v>106</v>
      </c>
      <c r="V61" s="13" t="s">
        <v>106</v>
      </c>
      <c r="W61" s="13" t="s">
        <v>106</v>
      </c>
      <c r="X61" s="13" t="s">
        <v>106</v>
      </c>
      <c r="Y61" s="13" t="s">
        <v>106</v>
      </c>
      <c r="Z61" s="13" t="s">
        <v>106</v>
      </c>
      <c r="AA61" s="13" t="s">
        <v>106</v>
      </c>
      <c r="AB61" s="13" t="s">
        <v>106</v>
      </c>
      <c r="AC61" s="13" t="s">
        <v>106</v>
      </c>
      <c r="AD61" s="13" t="s">
        <v>106</v>
      </c>
      <c r="AE61" s="13" t="s">
        <v>106</v>
      </c>
      <c r="AF61" s="13" t="s">
        <v>106</v>
      </c>
      <c r="AG61" s="13" t="s">
        <v>106</v>
      </c>
      <c r="AH61" s="13" t="s">
        <v>106</v>
      </c>
      <c r="AI61" s="13" t="s">
        <v>106</v>
      </c>
      <c r="AJ61" s="13" t="s">
        <v>106</v>
      </c>
      <c r="AK61" s="13" t="s">
        <v>106</v>
      </c>
      <c r="AL61" s="13" t="s">
        <v>106</v>
      </c>
      <c r="AM61" s="13" t="s">
        <v>106</v>
      </c>
      <c r="AN61" s="13" t="s">
        <v>106</v>
      </c>
      <c r="AO61" s="13" t="s">
        <v>106</v>
      </c>
      <c r="AP61" s="13" t="s">
        <v>106</v>
      </c>
      <c r="AQ61" s="13" t="s">
        <v>106</v>
      </c>
      <c r="AR61" s="13" t="s">
        <v>106</v>
      </c>
      <c r="AS61" s="13" t="s">
        <v>106</v>
      </c>
      <c r="AT61" s="13" t="s">
        <v>106</v>
      </c>
      <c r="AU61" s="13" t="s">
        <v>106</v>
      </c>
      <c r="AV61" s="13" t="s">
        <v>106</v>
      </c>
      <c r="AW61" s="13" t="s">
        <v>106</v>
      </c>
      <c r="AX61" s="13" t="s">
        <v>106</v>
      </c>
      <c r="AY61" s="13" t="s">
        <v>106</v>
      </c>
      <c r="AZ61" s="13" t="s">
        <v>106</v>
      </c>
      <c r="BA61" s="13" t="s">
        <v>106</v>
      </c>
      <c r="BB61" s="13" t="s">
        <v>106</v>
      </c>
      <c r="BC61" s="13" t="s">
        <v>106</v>
      </c>
      <c r="BD61" s="13" t="s">
        <v>106</v>
      </c>
      <c r="BE61" s="13" t="s">
        <v>106</v>
      </c>
      <c r="BF61" s="13" t="s">
        <v>106</v>
      </c>
      <c r="BG61" s="13" t="s">
        <v>106</v>
      </c>
      <c r="BH61" s="13" t="s">
        <v>106</v>
      </c>
      <c r="BI61" s="13" t="s">
        <v>106</v>
      </c>
      <c r="BJ61" s="13" t="s">
        <v>106</v>
      </c>
      <c r="BK61" s="13" t="s">
        <v>106</v>
      </c>
      <c r="BL61" s="13" t="s">
        <v>106</v>
      </c>
      <c r="BM61" s="13" t="s">
        <v>106</v>
      </c>
      <c r="BN61" s="13" t="s">
        <v>106</v>
      </c>
      <c r="BO61" s="13" t="s">
        <v>106</v>
      </c>
      <c r="BP61" s="13" t="s">
        <v>106</v>
      </c>
    </row>
    <row r="62" spans="1:68" x14ac:dyDescent="0.25">
      <c r="A62">
        <v>2005</v>
      </c>
      <c r="B62" t="s">
        <v>55</v>
      </c>
      <c r="C62" s="13" t="s">
        <v>106</v>
      </c>
      <c r="D62" s="13" t="s">
        <v>106</v>
      </c>
      <c r="E62" s="13" t="s">
        <v>106</v>
      </c>
      <c r="F62" s="13" t="s">
        <v>106</v>
      </c>
      <c r="G62" s="13" t="s">
        <v>106</v>
      </c>
      <c r="H62" s="13" t="s">
        <v>106</v>
      </c>
      <c r="I62" s="13">
        <v>1</v>
      </c>
      <c r="J62" s="13">
        <v>2</v>
      </c>
      <c r="K62" s="13" t="s">
        <v>106</v>
      </c>
      <c r="L62" s="13" t="s">
        <v>106</v>
      </c>
      <c r="M62" s="13" t="s">
        <v>106</v>
      </c>
      <c r="N62" s="13" t="s">
        <v>106</v>
      </c>
      <c r="O62" s="11" t="s">
        <v>280</v>
      </c>
      <c r="P62" s="11" t="s">
        <v>280</v>
      </c>
      <c r="Q62" s="13" t="s">
        <v>106</v>
      </c>
      <c r="R62" s="13" t="s">
        <v>106</v>
      </c>
      <c r="S62" s="13" t="s">
        <v>107</v>
      </c>
      <c r="T62" s="13" t="s">
        <v>107</v>
      </c>
      <c r="U62" s="13" t="s">
        <v>106</v>
      </c>
      <c r="V62" s="13" t="s">
        <v>106</v>
      </c>
      <c r="W62" s="13">
        <v>1</v>
      </c>
      <c r="X62" s="13">
        <v>2</v>
      </c>
      <c r="Y62" s="13" t="s">
        <v>107</v>
      </c>
      <c r="Z62" s="13" t="s">
        <v>107</v>
      </c>
      <c r="AA62" s="13" t="s">
        <v>106</v>
      </c>
      <c r="AB62" s="13" t="s">
        <v>106</v>
      </c>
      <c r="AC62" s="13">
        <v>1</v>
      </c>
      <c r="AD62" s="13">
        <v>1</v>
      </c>
      <c r="AE62" s="13" t="s">
        <v>106</v>
      </c>
      <c r="AF62" s="13" t="s">
        <v>106</v>
      </c>
      <c r="AG62" s="13" t="s">
        <v>106</v>
      </c>
      <c r="AH62" s="13" t="s">
        <v>106</v>
      </c>
      <c r="AI62" s="13" t="s">
        <v>106</v>
      </c>
      <c r="AJ62" s="13" t="s">
        <v>106</v>
      </c>
      <c r="AK62" s="13" t="s">
        <v>106</v>
      </c>
      <c r="AL62" s="13" t="s">
        <v>106</v>
      </c>
      <c r="AM62" s="13" t="s">
        <v>106</v>
      </c>
      <c r="AN62" s="13" t="s">
        <v>106</v>
      </c>
      <c r="AO62" s="13" t="s">
        <v>106</v>
      </c>
      <c r="AP62" s="13" t="s">
        <v>106</v>
      </c>
      <c r="AQ62" s="13" t="s">
        <v>106</v>
      </c>
      <c r="AR62" s="13" t="s">
        <v>106</v>
      </c>
      <c r="AS62" s="13" t="s">
        <v>106</v>
      </c>
      <c r="AT62" s="13" t="s">
        <v>106</v>
      </c>
      <c r="AU62" s="13" t="s">
        <v>106</v>
      </c>
      <c r="AV62" s="13" t="s">
        <v>106</v>
      </c>
      <c r="AW62" s="13">
        <v>1</v>
      </c>
      <c r="AX62" s="13">
        <v>2</v>
      </c>
      <c r="AY62" s="13">
        <v>8</v>
      </c>
      <c r="AZ62" s="13">
        <v>4</v>
      </c>
      <c r="BA62" s="13" t="s">
        <v>106</v>
      </c>
      <c r="BB62" s="13" t="s">
        <v>106</v>
      </c>
      <c r="BC62" s="13" t="s">
        <v>106</v>
      </c>
      <c r="BD62" s="13" t="s">
        <v>106</v>
      </c>
      <c r="BE62" s="13" t="s">
        <v>106</v>
      </c>
      <c r="BF62" s="13" t="s">
        <v>106</v>
      </c>
      <c r="BG62" s="13" t="s">
        <v>106</v>
      </c>
      <c r="BH62" s="13" t="s">
        <v>106</v>
      </c>
      <c r="BI62" s="13">
        <v>1</v>
      </c>
      <c r="BJ62" s="13">
        <v>1</v>
      </c>
      <c r="BK62" s="13" t="s">
        <v>107</v>
      </c>
      <c r="BL62" s="13" t="s">
        <v>107</v>
      </c>
      <c r="BM62" s="13" t="s">
        <v>106</v>
      </c>
      <c r="BN62" s="13" t="s">
        <v>106</v>
      </c>
      <c r="BO62" s="13" t="s">
        <v>107</v>
      </c>
      <c r="BP62" s="13" t="s">
        <v>107</v>
      </c>
    </row>
    <row r="63" spans="1:68" x14ac:dyDescent="0.25">
      <c r="A63">
        <v>2005</v>
      </c>
      <c r="B63" t="s">
        <v>56</v>
      </c>
      <c r="C63" s="13" t="s">
        <v>106</v>
      </c>
      <c r="D63" s="13" t="s">
        <v>106</v>
      </c>
      <c r="E63" s="13" t="s">
        <v>106</v>
      </c>
      <c r="F63" s="13" t="s">
        <v>106</v>
      </c>
      <c r="G63" s="13" t="s">
        <v>106</v>
      </c>
      <c r="H63" s="13" t="s">
        <v>106</v>
      </c>
      <c r="I63" s="13" t="s">
        <v>106</v>
      </c>
      <c r="J63" s="13" t="s">
        <v>106</v>
      </c>
      <c r="K63" s="13" t="s">
        <v>106</v>
      </c>
      <c r="L63" s="13" t="s">
        <v>106</v>
      </c>
      <c r="M63" s="13" t="s">
        <v>106</v>
      </c>
      <c r="N63" s="13" t="s">
        <v>106</v>
      </c>
      <c r="O63" s="11" t="s">
        <v>280</v>
      </c>
      <c r="P63" s="11" t="s">
        <v>280</v>
      </c>
      <c r="Q63" s="13" t="s">
        <v>106</v>
      </c>
      <c r="R63" s="13" t="s">
        <v>106</v>
      </c>
      <c r="S63" s="13" t="s">
        <v>106</v>
      </c>
      <c r="T63" s="13" t="s">
        <v>106</v>
      </c>
      <c r="U63" s="13" t="s">
        <v>106</v>
      </c>
      <c r="V63" s="13" t="s">
        <v>106</v>
      </c>
      <c r="W63" s="13" t="s">
        <v>106</v>
      </c>
      <c r="X63" s="13" t="s">
        <v>106</v>
      </c>
      <c r="Y63" s="13" t="s">
        <v>106</v>
      </c>
      <c r="Z63" s="13" t="s">
        <v>106</v>
      </c>
      <c r="AA63" s="13" t="s">
        <v>106</v>
      </c>
      <c r="AB63" s="13" t="s">
        <v>106</v>
      </c>
      <c r="AC63" s="13" t="s">
        <v>106</v>
      </c>
      <c r="AD63" s="13" t="s">
        <v>106</v>
      </c>
      <c r="AE63" s="13" t="s">
        <v>106</v>
      </c>
      <c r="AF63" s="13" t="s">
        <v>106</v>
      </c>
      <c r="AG63" s="13" t="s">
        <v>106</v>
      </c>
      <c r="AH63" s="13" t="s">
        <v>106</v>
      </c>
      <c r="AI63" s="13" t="s">
        <v>106</v>
      </c>
      <c r="AJ63" s="13" t="s">
        <v>106</v>
      </c>
      <c r="AK63" s="13" t="s">
        <v>106</v>
      </c>
      <c r="AL63" s="13" t="s">
        <v>106</v>
      </c>
      <c r="AM63" s="13" t="s">
        <v>106</v>
      </c>
      <c r="AN63" s="13" t="s">
        <v>106</v>
      </c>
      <c r="AO63" s="13" t="s">
        <v>106</v>
      </c>
      <c r="AP63" s="13" t="s">
        <v>106</v>
      </c>
      <c r="AQ63" s="13" t="s">
        <v>106</v>
      </c>
      <c r="AR63" s="13" t="s">
        <v>106</v>
      </c>
      <c r="AS63" s="13" t="s">
        <v>106</v>
      </c>
      <c r="AT63" s="13" t="s">
        <v>106</v>
      </c>
      <c r="AU63" s="13" t="s">
        <v>106</v>
      </c>
      <c r="AV63" s="13" t="s">
        <v>106</v>
      </c>
      <c r="AW63" s="13" t="s">
        <v>106</v>
      </c>
      <c r="AX63" s="13" t="s">
        <v>106</v>
      </c>
      <c r="AY63" s="13" t="s">
        <v>107</v>
      </c>
      <c r="AZ63" s="13" t="s">
        <v>107</v>
      </c>
      <c r="BA63" s="13" t="s">
        <v>106</v>
      </c>
      <c r="BB63" s="13" t="s">
        <v>106</v>
      </c>
      <c r="BC63" s="13" t="s">
        <v>106</v>
      </c>
      <c r="BD63" s="13" t="s">
        <v>106</v>
      </c>
      <c r="BE63" s="13" t="s">
        <v>106</v>
      </c>
      <c r="BF63" s="13" t="s">
        <v>106</v>
      </c>
      <c r="BG63" s="13" t="s">
        <v>106</v>
      </c>
      <c r="BH63" s="13" t="s">
        <v>106</v>
      </c>
      <c r="BI63" s="13" t="s">
        <v>106</v>
      </c>
      <c r="BJ63" s="13" t="s">
        <v>106</v>
      </c>
      <c r="BK63" s="13" t="s">
        <v>106</v>
      </c>
      <c r="BL63" s="13" t="s">
        <v>106</v>
      </c>
      <c r="BM63" s="13" t="s">
        <v>106</v>
      </c>
      <c r="BN63" s="13" t="s">
        <v>106</v>
      </c>
      <c r="BO63" s="13" t="s">
        <v>106</v>
      </c>
      <c r="BP63" s="13" t="s">
        <v>106</v>
      </c>
    </row>
    <row r="64" spans="1:68" x14ac:dyDescent="0.25">
      <c r="A64">
        <v>2005</v>
      </c>
      <c r="B64" t="s">
        <v>57</v>
      </c>
      <c r="C64" s="13" t="s">
        <v>106</v>
      </c>
      <c r="D64" s="13" t="s">
        <v>106</v>
      </c>
      <c r="E64" s="13" t="s">
        <v>106</v>
      </c>
      <c r="F64" s="13" t="s">
        <v>106</v>
      </c>
      <c r="G64" s="13" t="s">
        <v>106</v>
      </c>
      <c r="H64" s="13" t="s">
        <v>106</v>
      </c>
      <c r="I64" s="13" t="s">
        <v>106</v>
      </c>
      <c r="J64" s="13" t="s">
        <v>106</v>
      </c>
      <c r="K64" s="13" t="s">
        <v>106</v>
      </c>
      <c r="L64" s="13" t="s">
        <v>106</v>
      </c>
      <c r="M64" s="13" t="s">
        <v>107</v>
      </c>
      <c r="N64" s="13" t="s">
        <v>107</v>
      </c>
      <c r="O64" s="11" t="s">
        <v>280</v>
      </c>
      <c r="P64" s="11" t="s">
        <v>280</v>
      </c>
      <c r="Q64" s="13" t="s">
        <v>106</v>
      </c>
      <c r="R64" s="13" t="s">
        <v>106</v>
      </c>
      <c r="S64" s="13" t="s">
        <v>106</v>
      </c>
      <c r="T64" s="13" t="s">
        <v>106</v>
      </c>
      <c r="U64" s="13">
        <v>1</v>
      </c>
      <c r="V64" s="13">
        <v>2</v>
      </c>
      <c r="W64" s="13" t="s">
        <v>106</v>
      </c>
      <c r="X64" s="13" t="s">
        <v>106</v>
      </c>
      <c r="Y64" s="13" t="s">
        <v>106</v>
      </c>
      <c r="Z64" s="13" t="s">
        <v>106</v>
      </c>
      <c r="AA64" s="13" t="s">
        <v>107</v>
      </c>
      <c r="AB64" s="13" t="s">
        <v>107</v>
      </c>
      <c r="AC64" s="13" t="s">
        <v>107</v>
      </c>
      <c r="AD64" s="13" t="s">
        <v>107</v>
      </c>
      <c r="AE64" s="13" t="s">
        <v>106</v>
      </c>
      <c r="AF64" s="13" t="s">
        <v>106</v>
      </c>
      <c r="AG64" s="13" t="s">
        <v>106</v>
      </c>
      <c r="AH64" s="13" t="s">
        <v>106</v>
      </c>
      <c r="AI64" s="13" t="s">
        <v>106</v>
      </c>
      <c r="AJ64" s="13" t="s">
        <v>106</v>
      </c>
      <c r="AK64" s="13" t="s">
        <v>106</v>
      </c>
      <c r="AL64" s="13" t="s">
        <v>106</v>
      </c>
      <c r="AM64" s="13" t="s">
        <v>107</v>
      </c>
      <c r="AN64" s="13" t="s">
        <v>107</v>
      </c>
      <c r="AO64" s="13" t="s">
        <v>106</v>
      </c>
      <c r="AP64" s="13" t="s">
        <v>106</v>
      </c>
      <c r="AQ64" s="13" t="s">
        <v>106</v>
      </c>
      <c r="AR64" s="13" t="s">
        <v>106</v>
      </c>
      <c r="AS64" s="13" t="s">
        <v>106</v>
      </c>
      <c r="AT64" s="13" t="s">
        <v>106</v>
      </c>
      <c r="AU64" s="13" t="s">
        <v>106</v>
      </c>
      <c r="AV64" s="13" t="s">
        <v>106</v>
      </c>
      <c r="AW64" s="13" t="s">
        <v>106</v>
      </c>
      <c r="AX64" s="13" t="s">
        <v>106</v>
      </c>
      <c r="AY64" s="13" t="s">
        <v>106</v>
      </c>
      <c r="AZ64" s="13" t="s">
        <v>106</v>
      </c>
      <c r="BA64" s="13" t="s">
        <v>106</v>
      </c>
      <c r="BB64" s="13" t="s">
        <v>106</v>
      </c>
      <c r="BC64" s="13" t="s">
        <v>106</v>
      </c>
      <c r="BD64" s="13" t="s">
        <v>106</v>
      </c>
      <c r="BE64" s="13" t="s">
        <v>106</v>
      </c>
      <c r="BF64" s="13" t="s">
        <v>106</v>
      </c>
      <c r="BG64" s="13" t="s">
        <v>106</v>
      </c>
      <c r="BH64" s="13" t="s">
        <v>106</v>
      </c>
      <c r="BI64" s="13" t="s">
        <v>106</v>
      </c>
      <c r="BJ64" s="13" t="s">
        <v>106</v>
      </c>
      <c r="BK64" s="13" t="s">
        <v>107</v>
      </c>
      <c r="BL64" s="13" t="s">
        <v>107</v>
      </c>
      <c r="BM64" s="13" t="s">
        <v>106</v>
      </c>
      <c r="BN64" s="13" t="s">
        <v>106</v>
      </c>
      <c r="BO64" s="13" t="s">
        <v>106</v>
      </c>
      <c r="BP64" s="13" t="s">
        <v>106</v>
      </c>
    </row>
    <row r="65" spans="1:68" x14ac:dyDescent="0.25">
      <c r="A65">
        <v>2005</v>
      </c>
      <c r="B65" t="s">
        <v>58</v>
      </c>
      <c r="C65" s="12" t="s">
        <v>106</v>
      </c>
      <c r="D65" s="13" t="s">
        <v>106</v>
      </c>
      <c r="E65" s="12" t="s">
        <v>106</v>
      </c>
      <c r="F65" s="13" t="s">
        <v>106</v>
      </c>
      <c r="G65" s="12" t="s">
        <v>106</v>
      </c>
      <c r="H65" s="13" t="s">
        <v>106</v>
      </c>
      <c r="I65" s="12" t="s">
        <v>106</v>
      </c>
      <c r="J65" s="13" t="s">
        <v>106</v>
      </c>
      <c r="K65" s="12" t="s">
        <v>106</v>
      </c>
      <c r="L65" s="13" t="s">
        <v>106</v>
      </c>
      <c r="M65" s="12" t="s">
        <v>106</v>
      </c>
      <c r="N65" s="13" t="s">
        <v>106</v>
      </c>
      <c r="O65" s="11" t="s">
        <v>280</v>
      </c>
      <c r="P65" s="11" t="s">
        <v>280</v>
      </c>
      <c r="Q65" s="12" t="s">
        <v>106</v>
      </c>
      <c r="R65" s="13" t="s">
        <v>106</v>
      </c>
      <c r="S65" s="12" t="s">
        <v>107</v>
      </c>
      <c r="T65" s="13" t="s">
        <v>107</v>
      </c>
      <c r="U65" s="12" t="s">
        <v>106</v>
      </c>
      <c r="V65" s="13" t="s">
        <v>106</v>
      </c>
      <c r="W65" s="12" t="s">
        <v>106</v>
      </c>
      <c r="X65" s="13" t="s">
        <v>106</v>
      </c>
      <c r="Y65" s="12" t="s">
        <v>106</v>
      </c>
      <c r="Z65" s="13" t="s">
        <v>106</v>
      </c>
      <c r="AA65" s="12" t="s">
        <v>106</v>
      </c>
      <c r="AB65" s="13" t="s">
        <v>106</v>
      </c>
      <c r="AC65" s="12" t="s">
        <v>107</v>
      </c>
      <c r="AD65" s="13" t="s">
        <v>107</v>
      </c>
      <c r="AE65" s="12" t="s">
        <v>106</v>
      </c>
      <c r="AF65" s="13" t="s">
        <v>106</v>
      </c>
      <c r="AG65" s="12" t="s">
        <v>106</v>
      </c>
      <c r="AH65" s="13" t="s">
        <v>106</v>
      </c>
      <c r="AI65" s="12" t="s">
        <v>107</v>
      </c>
      <c r="AJ65" s="13" t="s">
        <v>107</v>
      </c>
      <c r="AK65" s="12" t="s">
        <v>106</v>
      </c>
      <c r="AL65" s="13" t="s">
        <v>106</v>
      </c>
      <c r="AM65" s="12" t="s">
        <v>106</v>
      </c>
      <c r="AN65" s="13" t="s">
        <v>106</v>
      </c>
      <c r="AO65" s="12" t="s">
        <v>106</v>
      </c>
      <c r="AP65" s="13" t="s">
        <v>106</v>
      </c>
      <c r="AQ65" s="12" t="s">
        <v>106</v>
      </c>
      <c r="AR65" s="13" t="s">
        <v>106</v>
      </c>
      <c r="AS65" s="12" t="s">
        <v>106</v>
      </c>
      <c r="AT65" s="13" t="s">
        <v>106</v>
      </c>
      <c r="AU65" s="12" t="s">
        <v>107</v>
      </c>
      <c r="AV65" s="13" t="s">
        <v>107</v>
      </c>
      <c r="AW65" s="12" t="s">
        <v>106</v>
      </c>
      <c r="AX65" s="13" t="s">
        <v>106</v>
      </c>
      <c r="AY65" s="12" t="s">
        <v>106</v>
      </c>
      <c r="AZ65" s="13" t="s">
        <v>106</v>
      </c>
      <c r="BA65" s="12" t="s">
        <v>106</v>
      </c>
      <c r="BB65" s="13" t="s">
        <v>106</v>
      </c>
      <c r="BC65" s="12" t="s">
        <v>106</v>
      </c>
      <c r="BD65" s="13" t="s">
        <v>106</v>
      </c>
      <c r="BE65" s="12" t="s">
        <v>107</v>
      </c>
      <c r="BF65" s="13" t="s">
        <v>107</v>
      </c>
      <c r="BG65" s="12" t="s">
        <v>107</v>
      </c>
      <c r="BH65" s="13" t="s">
        <v>107</v>
      </c>
      <c r="BI65" s="12" t="s">
        <v>106</v>
      </c>
      <c r="BJ65" s="13" t="s">
        <v>106</v>
      </c>
      <c r="BK65" s="12" t="s">
        <v>107</v>
      </c>
      <c r="BL65" s="13" t="s">
        <v>107</v>
      </c>
      <c r="BM65" s="12" t="s">
        <v>106</v>
      </c>
      <c r="BN65" s="13" t="s">
        <v>106</v>
      </c>
      <c r="BO65" s="12" t="s">
        <v>106</v>
      </c>
      <c r="BP65" s="13" t="s">
        <v>106</v>
      </c>
    </row>
    <row r="66" spans="1:68" x14ac:dyDescent="0.25">
      <c r="A66">
        <v>2005</v>
      </c>
      <c r="B66" t="s">
        <v>59</v>
      </c>
      <c r="C66" s="13" t="s">
        <v>106</v>
      </c>
      <c r="D66" s="13" t="s">
        <v>106</v>
      </c>
      <c r="E66" s="13">
        <v>4</v>
      </c>
      <c r="F66" s="13">
        <v>4</v>
      </c>
      <c r="G66" s="13" t="s">
        <v>107</v>
      </c>
      <c r="H66" s="13" t="s">
        <v>107</v>
      </c>
      <c r="I66" s="13" t="s">
        <v>106</v>
      </c>
      <c r="J66" s="13" t="s">
        <v>106</v>
      </c>
      <c r="K66" s="13">
        <v>1</v>
      </c>
      <c r="L66" s="13">
        <v>2</v>
      </c>
      <c r="M66" s="13">
        <v>1</v>
      </c>
      <c r="N66" s="13">
        <v>2</v>
      </c>
      <c r="O66" s="11" t="s">
        <v>280</v>
      </c>
      <c r="P66" s="11" t="s">
        <v>280</v>
      </c>
      <c r="Q66" s="13" t="s">
        <v>107</v>
      </c>
      <c r="R66" s="13" t="s">
        <v>107</v>
      </c>
      <c r="S66" s="13">
        <v>2</v>
      </c>
      <c r="T66" s="13">
        <v>2</v>
      </c>
      <c r="U66" s="13">
        <v>1</v>
      </c>
      <c r="V66" s="13">
        <v>2</v>
      </c>
      <c r="W66" s="13" t="s">
        <v>107</v>
      </c>
      <c r="X66" s="13" t="s">
        <v>107</v>
      </c>
      <c r="Y66" s="13" t="s">
        <v>107</v>
      </c>
      <c r="Z66" s="13" t="s">
        <v>107</v>
      </c>
      <c r="AA66" s="13" t="s">
        <v>107</v>
      </c>
      <c r="AB66" s="13" t="s">
        <v>107</v>
      </c>
      <c r="AC66" s="13">
        <v>1</v>
      </c>
      <c r="AD66" s="13">
        <v>2</v>
      </c>
      <c r="AE66" s="13" t="s">
        <v>106</v>
      </c>
      <c r="AF66" s="13" t="s">
        <v>106</v>
      </c>
      <c r="AG66" s="13" t="s">
        <v>106</v>
      </c>
      <c r="AH66" s="13" t="s">
        <v>106</v>
      </c>
      <c r="AI66" s="13" t="s">
        <v>107</v>
      </c>
      <c r="AJ66" s="13" t="s">
        <v>107</v>
      </c>
      <c r="AK66" s="13" t="s">
        <v>107</v>
      </c>
      <c r="AL66" s="13" t="s">
        <v>107</v>
      </c>
      <c r="AM66" s="13" t="s">
        <v>106</v>
      </c>
      <c r="AN66" s="13" t="s">
        <v>106</v>
      </c>
      <c r="AO66" s="13">
        <v>1</v>
      </c>
      <c r="AP66" s="13">
        <v>1</v>
      </c>
      <c r="AQ66" s="13" t="s">
        <v>107</v>
      </c>
      <c r="AR66" s="13" t="s">
        <v>107</v>
      </c>
      <c r="AS66" s="13" t="s">
        <v>106</v>
      </c>
      <c r="AT66" s="13" t="s">
        <v>106</v>
      </c>
      <c r="AU66" s="13">
        <v>1</v>
      </c>
      <c r="AV66" s="13">
        <v>2</v>
      </c>
      <c r="AW66" s="13" t="s">
        <v>107</v>
      </c>
      <c r="AX66" s="13" t="s">
        <v>107</v>
      </c>
      <c r="AY66" s="13" t="s">
        <v>107</v>
      </c>
      <c r="AZ66" s="13" t="s">
        <v>107</v>
      </c>
      <c r="BA66" s="13">
        <v>2</v>
      </c>
      <c r="BB66" s="13">
        <v>2</v>
      </c>
      <c r="BC66" s="13">
        <v>1</v>
      </c>
      <c r="BD66" s="13">
        <v>1</v>
      </c>
      <c r="BE66" s="13" t="s">
        <v>107</v>
      </c>
      <c r="BF66" s="13" t="s">
        <v>107</v>
      </c>
      <c r="BG66" s="13" t="s">
        <v>107</v>
      </c>
      <c r="BH66" s="13" t="s">
        <v>107</v>
      </c>
      <c r="BI66" s="13" t="s">
        <v>107</v>
      </c>
      <c r="BJ66" s="13" t="s">
        <v>107</v>
      </c>
      <c r="BK66" s="13">
        <v>1</v>
      </c>
      <c r="BL66" s="13">
        <v>2</v>
      </c>
      <c r="BM66" s="13" t="s">
        <v>107</v>
      </c>
      <c r="BN66" s="13" t="s">
        <v>107</v>
      </c>
      <c r="BO66" s="13">
        <v>1</v>
      </c>
      <c r="BP66" s="13">
        <v>2</v>
      </c>
    </row>
    <row r="67" spans="1:68" x14ac:dyDescent="0.25">
      <c r="A67">
        <v>2005</v>
      </c>
      <c r="B67" t="s">
        <v>60</v>
      </c>
      <c r="C67" s="13" t="s">
        <v>107</v>
      </c>
      <c r="D67" s="13" t="s">
        <v>107</v>
      </c>
      <c r="E67" s="13" t="s">
        <v>106</v>
      </c>
      <c r="F67" s="13" t="s">
        <v>106</v>
      </c>
      <c r="G67" s="13" t="s">
        <v>107</v>
      </c>
      <c r="H67" s="13" t="s">
        <v>107</v>
      </c>
      <c r="I67" s="13" t="s">
        <v>106</v>
      </c>
      <c r="J67" s="13" t="s">
        <v>106</v>
      </c>
      <c r="K67" s="13" t="s">
        <v>106</v>
      </c>
      <c r="L67" s="13" t="s">
        <v>106</v>
      </c>
      <c r="M67" s="13" t="s">
        <v>106</v>
      </c>
      <c r="N67" s="13" t="s">
        <v>106</v>
      </c>
      <c r="O67" s="11" t="s">
        <v>280</v>
      </c>
      <c r="P67" s="11" t="s">
        <v>280</v>
      </c>
      <c r="Q67" s="13" t="s">
        <v>107</v>
      </c>
      <c r="R67" s="13" t="s">
        <v>107</v>
      </c>
      <c r="S67" s="13" t="s">
        <v>106</v>
      </c>
      <c r="T67" s="13" t="s">
        <v>106</v>
      </c>
      <c r="U67" s="13" t="s">
        <v>106</v>
      </c>
      <c r="V67" s="13" t="s">
        <v>106</v>
      </c>
      <c r="W67" s="13" t="s">
        <v>106</v>
      </c>
      <c r="X67" s="13" t="s">
        <v>106</v>
      </c>
      <c r="Y67" s="13" t="s">
        <v>106</v>
      </c>
      <c r="Z67" s="13" t="s">
        <v>106</v>
      </c>
      <c r="AA67" s="13" t="s">
        <v>106</v>
      </c>
      <c r="AB67" s="13" t="s">
        <v>106</v>
      </c>
      <c r="AC67" s="13" t="s">
        <v>107</v>
      </c>
      <c r="AD67" s="13" t="s">
        <v>107</v>
      </c>
      <c r="AE67" s="13" t="s">
        <v>106</v>
      </c>
      <c r="AF67" s="13" t="s">
        <v>106</v>
      </c>
      <c r="AG67" s="13" t="s">
        <v>106</v>
      </c>
      <c r="AH67" s="13" t="s">
        <v>106</v>
      </c>
      <c r="AI67" s="13" t="s">
        <v>106</v>
      </c>
      <c r="AJ67" s="13" t="s">
        <v>106</v>
      </c>
      <c r="AK67" s="13" t="s">
        <v>107</v>
      </c>
      <c r="AL67" s="13" t="s">
        <v>107</v>
      </c>
      <c r="AM67" s="13" t="s">
        <v>107</v>
      </c>
      <c r="AN67" s="13" t="s">
        <v>107</v>
      </c>
      <c r="AO67" s="13">
        <v>1</v>
      </c>
      <c r="AP67" s="13">
        <v>1</v>
      </c>
      <c r="AQ67" s="13" t="s">
        <v>107</v>
      </c>
      <c r="AR67" s="13" t="s">
        <v>107</v>
      </c>
      <c r="AS67" s="13" t="s">
        <v>107</v>
      </c>
      <c r="AT67" s="13" t="s">
        <v>107</v>
      </c>
      <c r="AU67" s="13" t="s">
        <v>106</v>
      </c>
      <c r="AV67" s="13" t="s">
        <v>106</v>
      </c>
      <c r="AW67" s="13" t="s">
        <v>106</v>
      </c>
      <c r="AX67" s="13" t="s">
        <v>106</v>
      </c>
      <c r="AY67" s="13" t="s">
        <v>106</v>
      </c>
      <c r="AZ67" s="13" t="s">
        <v>106</v>
      </c>
      <c r="BA67" s="13" t="s">
        <v>107</v>
      </c>
      <c r="BB67" s="13" t="s">
        <v>107</v>
      </c>
      <c r="BC67" s="13" t="s">
        <v>107</v>
      </c>
      <c r="BD67" s="13" t="s">
        <v>107</v>
      </c>
      <c r="BE67" s="13" t="s">
        <v>107</v>
      </c>
      <c r="BF67" s="13" t="s">
        <v>107</v>
      </c>
      <c r="BG67" s="13" t="s">
        <v>106</v>
      </c>
      <c r="BH67" s="13" t="s">
        <v>106</v>
      </c>
      <c r="BI67" s="13">
        <v>0</v>
      </c>
      <c r="BJ67" s="13">
        <v>1</v>
      </c>
      <c r="BK67" s="13" t="s">
        <v>107</v>
      </c>
      <c r="BL67" s="13" t="s">
        <v>107</v>
      </c>
      <c r="BM67" s="13" t="s">
        <v>107</v>
      </c>
      <c r="BN67" s="13" t="s">
        <v>107</v>
      </c>
      <c r="BO67" s="13" t="s">
        <v>107</v>
      </c>
      <c r="BP67" s="13" t="s">
        <v>107</v>
      </c>
    </row>
    <row r="68" spans="1:68" x14ac:dyDescent="0.25">
      <c r="A68">
        <v>2005</v>
      </c>
      <c r="B68" t="s">
        <v>61</v>
      </c>
      <c r="C68" s="13" t="s">
        <v>106</v>
      </c>
      <c r="D68" s="13" t="s">
        <v>106</v>
      </c>
      <c r="E68" s="13" t="s">
        <v>107</v>
      </c>
      <c r="F68" s="13" t="s">
        <v>107</v>
      </c>
      <c r="G68" s="13">
        <v>1</v>
      </c>
      <c r="H68" s="13">
        <v>1</v>
      </c>
      <c r="I68" s="13" t="s">
        <v>107</v>
      </c>
      <c r="J68" s="13" t="s">
        <v>107</v>
      </c>
      <c r="K68" s="13" t="s">
        <v>107</v>
      </c>
      <c r="L68" s="13" t="s">
        <v>107</v>
      </c>
      <c r="M68" s="13" t="s">
        <v>107</v>
      </c>
      <c r="N68" s="13" t="s">
        <v>107</v>
      </c>
      <c r="O68" s="11" t="s">
        <v>280</v>
      </c>
      <c r="P68" s="11" t="s">
        <v>280</v>
      </c>
      <c r="Q68" s="13">
        <v>4</v>
      </c>
      <c r="R68" s="13">
        <v>4</v>
      </c>
      <c r="S68" s="13" t="s">
        <v>107</v>
      </c>
      <c r="T68" s="13" t="s">
        <v>107</v>
      </c>
      <c r="U68" s="13" t="s">
        <v>106</v>
      </c>
      <c r="V68" s="13" t="s">
        <v>106</v>
      </c>
      <c r="W68" s="13" t="s">
        <v>107</v>
      </c>
      <c r="X68" s="13" t="s">
        <v>107</v>
      </c>
      <c r="Y68" s="13" t="s">
        <v>107</v>
      </c>
      <c r="Z68" s="13" t="s">
        <v>107</v>
      </c>
      <c r="AA68" s="13" t="s">
        <v>107</v>
      </c>
      <c r="AB68" s="13" t="s">
        <v>107</v>
      </c>
      <c r="AC68" s="13">
        <v>3</v>
      </c>
      <c r="AD68" s="13">
        <v>2</v>
      </c>
      <c r="AE68" s="13" t="s">
        <v>107</v>
      </c>
      <c r="AF68" s="13" t="s">
        <v>107</v>
      </c>
      <c r="AG68" s="13">
        <v>1</v>
      </c>
      <c r="AH68" s="13">
        <v>2</v>
      </c>
      <c r="AI68" s="13" t="s">
        <v>106</v>
      </c>
      <c r="AJ68" s="13" t="s">
        <v>106</v>
      </c>
      <c r="AK68" s="13" t="s">
        <v>106</v>
      </c>
      <c r="AL68" s="13" t="s">
        <v>106</v>
      </c>
      <c r="AM68" s="13" t="s">
        <v>107</v>
      </c>
      <c r="AN68" s="13" t="s">
        <v>107</v>
      </c>
      <c r="AO68" s="13">
        <v>0</v>
      </c>
      <c r="AP68" s="13">
        <v>1</v>
      </c>
      <c r="AQ68" s="13" t="s">
        <v>107</v>
      </c>
      <c r="AR68" s="13" t="s">
        <v>107</v>
      </c>
      <c r="AS68" s="13">
        <v>1</v>
      </c>
      <c r="AT68" s="13">
        <v>2</v>
      </c>
      <c r="AU68" s="13" t="s">
        <v>107</v>
      </c>
      <c r="AV68" s="13" t="s">
        <v>107</v>
      </c>
      <c r="AW68" s="13" t="s">
        <v>107</v>
      </c>
      <c r="AX68" s="13" t="s">
        <v>107</v>
      </c>
      <c r="AY68" s="13">
        <v>2</v>
      </c>
      <c r="AZ68" s="13">
        <v>2</v>
      </c>
      <c r="BA68" s="13">
        <v>1</v>
      </c>
      <c r="BB68" s="13">
        <v>2</v>
      </c>
      <c r="BC68" s="13" t="s">
        <v>107</v>
      </c>
      <c r="BD68" s="13" t="s">
        <v>107</v>
      </c>
      <c r="BE68" s="13" t="s">
        <v>106</v>
      </c>
      <c r="BF68" s="13" t="s">
        <v>106</v>
      </c>
      <c r="BG68" s="13">
        <v>1</v>
      </c>
      <c r="BH68" s="13">
        <v>1</v>
      </c>
      <c r="BI68" s="13" t="s">
        <v>106</v>
      </c>
      <c r="BJ68" s="13" t="s">
        <v>106</v>
      </c>
      <c r="BK68" s="13">
        <v>1</v>
      </c>
      <c r="BL68" s="13">
        <v>2</v>
      </c>
      <c r="BM68" s="13" t="s">
        <v>107</v>
      </c>
      <c r="BN68" s="13" t="s">
        <v>107</v>
      </c>
      <c r="BO68" s="13" t="s">
        <v>107</v>
      </c>
      <c r="BP68" s="13" t="s">
        <v>107</v>
      </c>
    </row>
    <row r="69" spans="1:68" x14ac:dyDescent="0.25">
      <c r="A69">
        <v>2005</v>
      </c>
      <c r="B69" t="s">
        <v>62</v>
      </c>
      <c r="C69" s="13" t="s">
        <v>106</v>
      </c>
      <c r="D69" s="13" t="s">
        <v>106</v>
      </c>
      <c r="E69" s="13" t="s">
        <v>106</v>
      </c>
      <c r="F69" s="13" t="s">
        <v>106</v>
      </c>
      <c r="G69" s="13" t="s">
        <v>106</v>
      </c>
      <c r="H69" s="13" t="s">
        <v>106</v>
      </c>
      <c r="I69" s="13" t="s">
        <v>106</v>
      </c>
      <c r="J69" s="13" t="s">
        <v>106</v>
      </c>
      <c r="K69" s="13" t="s">
        <v>106</v>
      </c>
      <c r="L69" s="13" t="s">
        <v>106</v>
      </c>
      <c r="M69" s="13" t="s">
        <v>107</v>
      </c>
      <c r="N69" s="13" t="s">
        <v>107</v>
      </c>
      <c r="O69" s="11" t="s">
        <v>280</v>
      </c>
      <c r="P69" s="11" t="s">
        <v>280</v>
      </c>
      <c r="Q69" s="13" t="s">
        <v>106</v>
      </c>
      <c r="R69" s="13" t="s">
        <v>106</v>
      </c>
      <c r="S69" s="13" t="s">
        <v>106</v>
      </c>
      <c r="T69" s="13" t="s">
        <v>106</v>
      </c>
      <c r="U69" s="13" t="s">
        <v>106</v>
      </c>
      <c r="V69" s="13" t="s">
        <v>106</v>
      </c>
      <c r="W69" s="13" t="s">
        <v>106</v>
      </c>
      <c r="X69" s="13" t="s">
        <v>106</v>
      </c>
      <c r="Y69" s="13" t="s">
        <v>107</v>
      </c>
      <c r="Z69" s="13" t="s">
        <v>107</v>
      </c>
      <c r="AA69" s="13" t="s">
        <v>107</v>
      </c>
      <c r="AB69" s="13" t="s">
        <v>107</v>
      </c>
      <c r="AC69" s="13" t="s">
        <v>106</v>
      </c>
      <c r="AD69" s="13" t="s">
        <v>106</v>
      </c>
      <c r="AE69" s="13" t="s">
        <v>106</v>
      </c>
      <c r="AF69" s="13" t="s">
        <v>106</v>
      </c>
      <c r="AG69" s="13" t="s">
        <v>106</v>
      </c>
      <c r="AH69" s="13" t="s">
        <v>106</v>
      </c>
      <c r="AI69" s="13" t="s">
        <v>106</v>
      </c>
      <c r="AJ69" s="13" t="s">
        <v>106</v>
      </c>
      <c r="AK69" s="13" t="s">
        <v>106</v>
      </c>
      <c r="AL69" s="13" t="s">
        <v>106</v>
      </c>
      <c r="AM69" s="13" t="s">
        <v>106</v>
      </c>
      <c r="AN69" s="13" t="s">
        <v>106</v>
      </c>
      <c r="AO69" s="13" t="s">
        <v>107</v>
      </c>
      <c r="AP69" s="13" t="s">
        <v>107</v>
      </c>
      <c r="AQ69" s="13" t="s">
        <v>106</v>
      </c>
      <c r="AR69" s="13" t="s">
        <v>106</v>
      </c>
      <c r="AS69" s="13" t="s">
        <v>106</v>
      </c>
      <c r="AT69" s="13" t="s">
        <v>106</v>
      </c>
      <c r="AU69" s="13" t="s">
        <v>106</v>
      </c>
      <c r="AV69" s="13" t="s">
        <v>106</v>
      </c>
      <c r="AW69" s="13" t="s">
        <v>107</v>
      </c>
      <c r="AX69" s="13" t="s">
        <v>107</v>
      </c>
      <c r="AY69" s="13" t="s">
        <v>106</v>
      </c>
      <c r="AZ69" s="13" t="s">
        <v>106</v>
      </c>
      <c r="BA69" s="13" t="s">
        <v>106</v>
      </c>
      <c r="BB69" s="13" t="s">
        <v>106</v>
      </c>
      <c r="BC69" s="13" t="s">
        <v>107</v>
      </c>
      <c r="BD69" s="13" t="s">
        <v>107</v>
      </c>
      <c r="BE69" s="13" t="s">
        <v>106</v>
      </c>
      <c r="BF69" s="13" t="s">
        <v>106</v>
      </c>
      <c r="BG69" s="13" t="s">
        <v>106</v>
      </c>
      <c r="BH69" s="13" t="s">
        <v>106</v>
      </c>
      <c r="BI69" s="13" t="s">
        <v>106</v>
      </c>
      <c r="BJ69" s="13" t="s">
        <v>106</v>
      </c>
      <c r="BK69" s="13" t="s">
        <v>106</v>
      </c>
      <c r="BL69" s="13" t="s">
        <v>106</v>
      </c>
      <c r="BM69" s="13" t="s">
        <v>107</v>
      </c>
      <c r="BN69" s="13" t="s">
        <v>107</v>
      </c>
      <c r="BO69" s="13" t="s">
        <v>106</v>
      </c>
      <c r="BP69" s="13" t="s">
        <v>106</v>
      </c>
    </row>
    <row r="70" spans="1:68" x14ac:dyDescent="0.25">
      <c r="A70">
        <v>2005</v>
      </c>
      <c r="B70" t="s">
        <v>63</v>
      </c>
      <c r="C70" s="13" t="s">
        <v>106</v>
      </c>
      <c r="D70" s="13" t="s">
        <v>106</v>
      </c>
      <c r="E70" s="13" t="s">
        <v>106</v>
      </c>
      <c r="F70" s="13" t="s">
        <v>106</v>
      </c>
      <c r="G70" s="13" t="s">
        <v>106</v>
      </c>
      <c r="H70" s="13" t="s">
        <v>106</v>
      </c>
      <c r="I70" s="13" t="s">
        <v>106</v>
      </c>
      <c r="J70" s="13" t="s">
        <v>106</v>
      </c>
      <c r="K70" s="13" t="s">
        <v>106</v>
      </c>
      <c r="L70" s="13" t="s">
        <v>106</v>
      </c>
      <c r="M70" s="13" t="s">
        <v>106</v>
      </c>
      <c r="N70" s="13" t="s">
        <v>106</v>
      </c>
      <c r="O70" s="11" t="s">
        <v>280</v>
      </c>
      <c r="P70" s="11" t="s">
        <v>280</v>
      </c>
      <c r="Q70" s="13" t="s">
        <v>106</v>
      </c>
      <c r="R70" s="13" t="s">
        <v>106</v>
      </c>
      <c r="S70" s="13" t="s">
        <v>107</v>
      </c>
      <c r="T70" s="13" t="s">
        <v>107</v>
      </c>
      <c r="U70" s="13" t="s">
        <v>106</v>
      </c>
      <c r="V70" s="13" t="s">
        <v>106</v>
      </c>
      <c r="W70" s="13" t="s">
        <v>106</v>
      </c>
      <c r="X70" s="13" t="s">
        <v>106</v>
      </c>
      <c r="Y70" s="13" t="s">
        <v>106</v>
      </c>
      <c r="Z70" s="13" t="s">
        <v>106</v>
      </c>
      <c r="AA70" s="13" t="s">
        <v>106</v>
      </c>
      <c r="AB70" s="13" t="s">
        <v>106</v>
      </c>
      <c r="AC70" s="13" t="s">
        <v>106</v>
      </c>
      <c r="AD70" s="13" t="s">
        <v>106</v>
      </c>
      <c r="AE70" s="13" t="s">
        <v>106</v>
      </c>
      <c r="AF70" s="13" t="s">
        <v>106</v>
      </c>
      <c r="AG70" s="13" t="s">
        <v>106</v>
      </c>
      <c r="AH70" s="13" t="s">
        <v>106</v>
      </c>
      <c r="AI70" s="13" t="s">
        <v>106</v>
      </c>
      <c r="AJ70" s="13" t="s">
        <v>106</v>
      </c>
      <c r="AK70" s="13" t="s">
        <v>106</v>
      </c>
      <c r="AL70" s="13" t="s">
        <v>106</v>
      </c>
      <c r="AM70" s="13" t="s">
        <v>106</v>
      </c>
      <c r="AN70" s="13" t="s">
        <v>106</v>
      </c>
      <c r="AO70" s="13" t="s">
        <v>106</v>
      </c>
      <c r="AP70" s="13" t="s">
        <v>106</v>
      </c>
      <c r="AQ70" s="13" t="s">
        <v>106</v>
      </c>
      <c r="AR70" s="13" t="s">
        <v>106</v>
      </c>
      <c r="AS70" s="13" t="s">
        <v>106</v>
      </c>
      <c r="AT70" s="13" t="s">
        <v>106</v>
      </c>
      <c r="AU70" s="13" t="s">
        <v>106</v>
      </c>
      <c r="AV70" s="13" t="s">
        <v>106</v>
      </c>
      <c r="AW70" s="13" t="s">
        <v>106</v>
      </c>
      <c r="AX70" s="13" t="s">
        <v>106</v>
      </c>
      <c r="AY70" s="13" t="s">
        <v>106</v>
      </c>
      <c r="AZ70" s="13" t="s">
        <v>106</v>
      </c>
      <c r="BA70" s="13" t="s">
        <v>106</v>
      </c>
      <c r="BB70" s="13" t="s">
        <v>106</v>
      </c>
      <c r="BC70" s="13" t="s">
        <v>106</v>
      </c>
      <c r="BD70" s="13" t="s">
        <v>106</v>
      </c>
      <c r="BE70" s="13" t="s">
        <v>106</v>
      </c>
      <c r="BF70" s="13" t="s">
        <v>106</v>
      </c>
      <c r="BG70" s="13" t="s">
        <v>106</v>
      </c>
      <c r="BH70" s="13" t="s">
        <v>106</v>
      </c>
      <c r="BI70" s="13" t="s">
        <v>106</v>
      </c>
      <c r="BJ70" s="13" t="s">
        <v>106</v>
      </c>
      <c r="BK70" s="13" t="s">
        <v>106</v>
      </c>
      <c r="BL70" s="13" t="s">
        <v>106</v>
      </c>
      <c r="BM70" s="13" t="s">
        <v>106</v>
      </c>
      <c r="BN70" s="13" t="s">
        <v>106</v>
      </c>
      <c r="BO70" s="13" t="s">
        <v>106</v>
      </c>
      <c r="BP70" s="13" t="s">
        <v>106</v>
      </c>
    </row>
    <row r="71" spans="1:68" x14ac:dyDescent="0.25">
      <c r="A71">
        <v>2005</v>
      </c>
      <c r="B71" t="s">
        <v>64</v>
      </c>
      <c r="C71" s="13" t="s">
        <v>106</v>
      </c>
      <c r="D71" s="13" t="s">
        <v>106</v>
      </c>
      <c r="E71" s="13" t="s">
        <v>106</v>
      </c>
      <c r="F71" s="13" t="s">
        <v>106</v>
      </c>
      <c r="G71" s="13" t="s">
        <v>106</v>
      </c>
      <c r="H71" s="13" t="s">
        <v>106</v>
      </c>
      <c r="I71" s="13" t="s">
        <v>107</v>
      </c>
      <c r="J71" s="13" t="s">
        <v>107</v>
      </c>
      <c r="K71" s="13" t="s">
        <v>106</v>
      </c>
      <c r="L71" s="13" t="s">
        <v>106</v>
      </c>
      <c r="M71" s="13" t="s">
        <v>107</v>
      </c>
      <c r="N71" s="13" t="s">
        <v>107</v>
      </c>
      <c r="O71" s="11" t="s">
        <v>280</v>
      </c>
      <c r="P71" s="11" t="s">
        <v>280</v>
      </c>
      <c r="Q71" s="13" t="s">
        <v>106</v>
      </c>
      <c r="R71" s="13" t="s">
        <v>106</v>
      </c>
      <c r="S71" s="13" t="s">
        <v>107</v>
      </c>
      <c r="T71" s="13" t="s">
        <v>107</v>
      </c>
      <c r="U71" s="13" t="s">
        <v>107</v>
      </c>
      <c r="V71" s="13" t="s">
        <v>107</v>
      </c>
      <c r="W71" s="13" t="s">
        <v>106</v>
      </c>
      <c r="X71" s="13" t="s">
        <v>106</v>
      </c>
      <c r="Y71" s="13" t="s">
        <v>107</v>
      </c>
      <c r="Z71" s="13" t="s">
        <v>107</v>
      </c>
      <c r="AA71" s="13">
        <v>1</v>
      </c>
      <c r="AB71" s="13">
        <v>1</v>
      </c>
      <c r="AC71" s="13" t="s">
        <v>107</v>
      </c>
      <c r="AD71" s="13" t="s">
        <v>107</v>
      </c>
      <c r="AE71" s="13" t="s">
        <v>106</v>
      </c>
      <c r="AF71" s="13" t="s">
        <v>106</v>
      </c>
      <c r="AG71" s="13" t="s">
        <v>106</v>
      </c>
      <c r="AH71" s="13" t="s">
        <v>106</v>
      </c>
      <c r="AI71" s="13" t="s">
        <v>106</v>
      </c>
      <c r="AJ71" s="13" t="s">
        <v>106</v>
      </c>
      <c r="AK71" s="13" t="s">
        <v>107</v>
      </c>
      <c r="AL71" s="13" t="s">
        <v>107</v>
      </c>
      <c r="AM71" s="13">
        <v>1</v>
      </c>
      <c r="AN71" s="13">
        <v>1</v>
      </c>
      <c r="AO71" s="13">
        <v>2</v>
      </c>
      <c r="AP71" s="13">
        <v>2</v>
      </c>
      <c r="AQ71" s="13" t="s">
        <v>107</v>
      </c>
      <c r="AR71" s="13" t="s">
        <v>107</v>
      </c>
      <c r="AS71" s="13" t="s">
        <v>107</v>
      </c>
      <c r="AT71" s="13" t="s">
        <v>107</v>
      </c>
      <c r="AU71" s="13">
        <v>1</v>
      </c>
      <c r="AV71" s="13">
        <v>2</v>
      </c>
      <c r="AW71" s="13" t="s">
        <v>106</v>
      </c>
      <c r="AX71" s="13" t="s">
        <v>106</v>
      </c>
      <c r="AY71" s="13" t="s">
        <v>107</v>
      </c>
      <c r="AZ71" s="13" t="s">
        <v>107</v>
      </c>
      <c r="BA71" s="13" t="s">
        <v>106</v>
      </c>
      <c r="BB71" s="13" t="s">
        <v>106</v>
      </c>
      <c r="BC71" s="13" t="s">
        <v>106</v>
      </c>
      <c r="BD71" s="13" t="s">
        <v>106</v>
      </c>
      <c r="BE71" s="13" t="s">
        <v>107</v>
      </c>
      <c r="BF71" s="13" t="s">
        <v>107</v>
      </c>
      <c r="BG71" s="13" t="s">
        <v>106</v>
      </c>
      <c r="BH71" s="13" t="s">
        <v>106</v>
      </c>
      <c r="BI71" s="13">
        <v>1</v>
      </c>
      <c r="BJ71" s="13">
        <v>1</v>
      </c>
      <c r="BK71" s="13" t="s">
        <v>106</v>
      </c>
      <c r="BL71" s="13" t="s">
        <v>106</v>
      </c>
      <c r="BM71" s="13" t="s">
        <v>106</v>
      </c>
      <c r="BN71" s="13" t="s">
        <v>106</v>
      </c>
      <c r="BO71" s="13">
        <v>2</v>
      </c>
      <c r="BP71" s="13">
        <v>2</v>
      </c>
    </row>
    <row r="72" spans="1:68" x14ac:dyDescent="0.25">
      <c r="A72">
        <v>2005</v>
      </c>
      <c r="B72" t="s">
        <v>65</v>
      </c>
      <c r="C72" s="13">
        <v>0</v>
      </c>
      <c r="D72" s="12">
        <v>1</v>
      </c>
      <c r="E72" s="13" t="s">
        <v>107</v>
      </c>
      <c r="F72" s="12" t="s">
        <v>107</v>
      </c>
      <c r="G72" s="13" t="s">
        <v>106</v>
      </c>
      <c r="H72" s="12" t="s">
        <v>106</v>
      </c>
      <c r="I72" s="13">
        <v>2</v>
      </c>
      <c r="J72" s="12">
        <v>3</v>
      </c>
      <c r="K72" s="13" t="s">
        <v>107</v>
      </c>
      <c r="L72" s="12" t="s">
        <v>107</v>
      </c>
      <c r="M72" s="13" t="s">
        <v>107</v>
      </c>
      <c r="N72" s="12" t="s">
        <v>107</v>
      </c>
      <c r="O72" s="11" t="s">
        <v>280</v>
      </c>
      <c r="P72" s="11" t="s">
        <v>280</v>
      </c>
      <c r="Q72" s="13" t="s">
        <v>107</v>
      </c>
      <c r="R72" s="12" t="s">
        <v>107</v>
      </c>
      <c r="S72" s="13">
        <v>1</v>
      </c>
      <c r="T72" s="12">
        <v>2</v>
      </c>
      <c r="U72" s="13" t="s">
        <v>106</v>
      </c>
      <c r="V72" s="12" t="s">
        <v>106</v>
      </c>
      <c r="W72" s="13" t="s">
        <v>106</v>
      </c>
      <c r="X72" s="12" t="s">
        <v>106</v>
      </c>
      <c r="Y72" s="13" t="s">
        <v>107</v>
      </c>
      <c r="Z72" s="12" t="s">
        <v>107</v>
      </c>
      <c r="AA72" s="13">
        <v>1</v>
      </c>
      <c r="AB72" s="12">
        <v>1</v>
      </c>
      <c r="AC72" s="13">
        <v>1</v>
      </c>
      <c r="AD72" s="12">
        <v>1</v>
      </c>
      <c r="AE72" s="13" t="s">
        <v>106</v>
      </c>
      <c r="AF72" s="12" t="s">
        <v>106</v>
      </c>
      <c r="AG72" s="13" t="s">
        <v>106</v>
      </c>
      <c r="AH72" s="12" t="s">
        <v>106</v>
      </c>
      <c r="AI72" s="13" t="s">
        <v>106</v>
      </c>
      <c r="AJ72" s="12" t="s">
        <v>106</v>
      </c>
      <c r="AK72" s="13" t="s">
        <v>107</v>
      </c>
      <c r="AL72" s="12" t="s">
        <v>107</v>
      </c>
      <c r="AM72" s="13">
        <v>1</v>
      </c>
      <c r="AN72" s="12">
        <v>1</v>
      </c>
      <c r="AO72" s="13" t="s">
        <v>107</v>
      </c>
      <c r="AP72" s="12" t="s">
        <v>107</v>
      </c>
      <c r="AQ72" s="13" t="s">
        <v>106</v>
      </c>
      <c r="AR72" s="12" t="s">
        <v>106</v>
      </c>
      <c r="AS72" s="13" t="s">
        <v>107</v>
      </c>
      <c r="AT72" s="12" t="s">
        <v>107</v>
      </c>
      <c r="AU72" s="13" t="s">
        <v>106</v>
      </c>
      <c r="AV72" s="12" t="s">
        <v>106</v>
      </c>
      <c r="AW72" s="13" t="s">
        <v>106</v>
      </c>
      <c r="AX72" s="12" t="s">
        <v>106</v>
      </c>
      <c r="AY72" s="13" t="s">
        <v>107</v>
      </c>
      <c r="AZ72" s="12" t="s">
        <v>107</v>
      </c>
      <c r="BA72" s="13" t="s">
        <v>107</v>
      </c>
      <c r="BB72" s="12" t="s">
        <v>107</v>
      </c>
      <c r="BC72" s="13" t="s">
        <v>106</v>
      </c>
      <c r="BD72" s="12" t="s">
        <v>106</v>
      </c>
      <c r="BE72" s="13" t="s">
        <v>107</v>
      </c>
      <c r="BF72" s="12" t="s">
        <v>107</v>
      </c>
      <c r="BG72" s="13" t="s">
        <v>106</v>
      </c>
      <c r="BH72" s="12" t="s">
        <v>106</v>
      </c>
      <c r="BI72" s="13" t="s">
        <v>106</v>
      </c>
      <c r="BJ72" s="12" t="s">
        <v>106</v>
      </c>
      <c r="BK72" s="13" t="s">
        <v>106</v>
      </c>
      <c r="BL72" s="12" t="s">
        <v>106</v>
      </c>
      <c r="BM72" s="13" t="s">
        <v>106</v>
      </c>
      <c r="BN72" s="12" t="s">
        <v>106</v>
      </c>
      <c r="BO72" s="13" t="s">
        <v>107</v>
      </c>
      <c r="BP72" s="12" t="s">
        <v>107</v>
      </c>
    </row>
    <row r="73" spans="1:68" x14ac:dyDescent="0.25">
      <c r="A73">
        <v>2005</v>
      </c>
      <c r="B73" t="s">
        <v>66</v>
      </c>
      <c r="C73" s="13" t="s">
        <v>106</v>
      </c>
      <c r="D73" s="13" t="s">
        <v>106</v>
      </c>
      <c r="E73" s="13" t="s">
        <v>107</v>
      </c>
      <c r="F73" s="13" t="s">
        <v>107</v>
      </c>
      <c r="G73" s="13" t="s">
        <v>106</v>
      </c>
      <c r="H73" s="13" t="s">
        <v>106</v>
      </c>
      <c r="I73" s="13">
        <v>1</v>
      </c>
      <c r="J73" s="13">
        <v>2</v>
      </c>
      <c r="K73" s="13" t="s">
        <v>107</v>
      </c>
      <c r="L73" s="13" t="s">
        <v>107</v>
      </c>
      <c r="M73" s="13">
        <v>1</v>
      </c>
      <c r="N73" s="13">
        <v>2</v>
      </c>
      <c r="O73" s="11" t="s">
        <v>280</v>
      </c>
      <c r="P73" s="11" t="s">
        <v>280</v>
      </c>
      <c r="Q73" s="13" t="s">
        <v>107</v>
      </c>
      <c r="R73" s="13" t="s">
        <v>107</v>
      </c>
      <c r="S73" s="13" t="s">
        <v>107</v>
      </c>
      <c r="T73" s="13" t="s">
        <v>107</v>
      </c>
      <c r="U73" s="13" t="s">
        <v>106</v>
      </c>
      <c r="V73" s="13" t="s">
        <v>106</v>
      </c>
      <c r="W73" s="13" t="s">
        <v>107</v>
      </c>
      <c r="X73" s="13" t="s">
        <v>107</v>
      </c>
      <c r="Y73" s="13">
        <v>1</v>
      </c>
      <c r="Z73" s="13">
        <v>2</v>
      </c>
      <c r="AA73" s="13">
        <v>2</v>
      </c>
      <c r="AB73" s="13">
        <v>2</v>
      </c>
      <c r="AC73" s="13">
        <v>1</v>
      </c>
      <c r="AD73" s="13">
        <v>1</v>
      </c>
      <c r="AE73" s="13" t="s">
        <v>107</v>
      </c>
      <c r="AF73" s="13" t="s">
        <v>107</v>
      </c>
      <c r="AG73" s="13" t="s">
        <v>107</v>
      </c>
      <c r="AH73" s="13" t="s">
        <v>107</v>
      </c>
      <c r="AI73" s="13" t="s">
        <v>107</v>
      </c>
      <c r="AJ73" s="13" t="s">
        <v>107</v>
      </c>
      <c r="AK73" s="13">
        <v>1</v>
      </c>
      <c r="AL73" s="13">
        <v>1</v>
      </c>
      <c r="AM73" s="13">
        <v>1</v>
      </c>
      <c r="AN73" s="13">
        <v>1</v>
      </c>
      <c r="AO73" s="13">
        <v>2</v>
      </c>
      <c r="AP73" s="13">
        <v>2</v>
      </c>
      <c r="AQ73" s="13" t="s">
        <v>106</v>
      </c>
      <c r="AR73" s="13" t="s">
        <v>106</v>
      </c>
      <c r="AS73" s="13">
        <v>3</v>
      </c>
      <c r="AT73" s="13">
        <v>3</v>
      </c>
      <c r="AU73" s="13">
        <v>1</v>
      </c>
      <c r="AV73" s="13">
        <v>1</v>
      </c>
      <c r="AW73" s="13" t="s">
        <v>107</v>
      </c>
      <c r="AX73" s="13" t="s">
        <v>107</v>
      </c>
      <c r="AY73" s="13" t="s">
        <v>106</v>
      </c>
      <c r="AZ73" s="13" t="s">
        <v>106</v>
      </c>
      <c r="BA73" s="13" t="s">
        <v>106</v>
      </c>
      <c r="BB73" s="13" t="s">
        <v>106</v>
      </c>
      <c r="BC73" s="13">
        <v>1</v>
      </c>
      <c r="BD73" s="13">
        <v>1</v>
      </c>
      <c r="BE73" s="13">
        <v>1</v>
      </c>
      <c r="BF73" s="13">
        <v>2</v>
      </c>
      <c r="BG73" s="13" t="s">
        <v>107</v>
      </c>
      <c r="BH73" s="13" t="s">
        <v>107</v>
      </c>
      <c r="BI73" s="13">
        <v>1</v>
      </c>
      <c r="BJ73" s="13">
        <v>1</v>
      </c>
      <c r="BK73" s="13" t="s">
        <v>107</v>
      </c>
      <c r="BL73" s="13" t="s">
        <v>107</v>
      </c>
      <c r="BM73" s="13">
        <v>5</v>
      </c>
      <c r="BN73" s="13">
        <v>4</v>
      </c>
      <c r="BO73" s="13">
        <v>3</v>
      </c>
      <c r="BP73" s="13">
        <v>3</v>
      </c>
    </row>
    <row r="74" spans="1:68" x14ac:dyDescent="0.25">
      <c r="A74">
        <v>2005</v>
      </c>
      <c r="B74" t="s">
        <v>67</v>
      </c>
      <c r="C74" s="13">
        <v>5</v>
      </c>
      <c r="D74" s="13">
        <v>3</v>
      </c>
      <c r="E74" s="13">
        <v>4</v>
      </c>
      <c r="F74" s="13">
        <v>4</v>
      </c>
      <c r="G74" s="13">
        <v>2</v>
      </c>
      <c r="H74" s="13">
        <v>3</v>
      </c>
      <c r="I74" s="13">
        <v>1</v>
      </c>
      <c r="J74" s="13">
        <v>2</v>
      </c>
      <c r="K74" s="13" t="s">
        <v>106</v>
      </c>
      <c r="L74" s="13" t="s">
        <v>106</v>
      </c>
      <c r="M74" s="13">
        <v>1</v>
      </c>
      <c r="N74" s="13">
        <v>2</v>
      </c>
      <c r="O74" s="11" t="s">
        <v>280</v>
      </c>
      <c r="P74" s="11" t="s">
        <v>280</v>
      </c>
      <c r="Q74" s="13">
        <v>2</v>
      </c>
      <c r="R74" s="13">
        <v>2</v>
      </c>
      <c r="S74" s="13" t="s">
        <v>107</v>
      </c>
      <c r="T74" s="13" t="s">
        <v>107</v>
      </c>
      <c r="U74" s="13">
        <v>1</v>
      </c>
      <c r="V74" s="13">
        <v>2</v>
      </c>
      <c r="W74" s="13">
        <v>5</v>
      </c>
      <c r="X74" s="13">
        <v>3</v>
      </c>
      <c r="Y74" s="13">
        <v>8</v>
      </c>
      <c r="Z74" s="13">
        <v>4</v>
      </c>
      <c r="AA74" s="13">
        <v>1</v>
      </c>
      <c r="AB74" s="13">
        <v>1</v>
      </c>
      <c r="AC74" s="13">
        <v>3</v>
      </c>
      <c r="AD74" s="13">
        <v>2</v>
      </c>
      <c r="AE74" s="13" t="s">
        <v>107</v>
      </c>
      <c r="AF74" s="13" t="s">
        <v>107</v>
      </c>
      <c r="AG74" s="13">
        <v>1</v>
      </c>
      <c r="AH74" s="13">
        <v>1</v>
      </c>
      <c r="AI74" s="13">
        <v>2</v>
      </c>
      <c r="AJ74" s="13">
        <v>2</v>
      </c>
      <c r="AK74" s="13">
        <v>1</v>
      </c>
      <c r="AL74" s="13">
        <v>1</v>
      </c>
      <c r="AM74" s="13">
        <v>2</v>
      </c>
      <c r="AN74" s="13">
        <v>2</v>
      </c>
      <c r="AO74" s="13">
        <v>1</v>
      </c>
      <c r="AP74" s="13">
        <v>1</v>
      </c>
      <c r="AQ74" s="13" t="s">
        <v>107</v>
      </c>
      <c r="AR74" s="13" t="s">
        <v>107</v>
      </c>
      <c r="AS74" s="13">
        <v>10</v>
      </c>
      <c r="AT74" s="13">
        <v>6</v>
      </c>
      <c r="AU74" s="13">
        <v>8</v>
      </c>
      <c r="AV74" s="13">
        <v>4</v>
      </c>
      <c r="AW74" s="13" t="s">
        <v>107</v>
      </c>
      <c r="AX74" s="13" t="s">
        <v>107</v>
      </c>
      <c r="AY74" s="13">
        <v>6</v>
      </c>
      <c r="AZ74" s="13">
        <v>4</v>
      </c>
      <c r="BA74" s="13" t="s">
        <v>106</v>
      </c>
      <c r="BB74" s="13" t="s">
        <v>106</v>
      </c>
      <c r="BC74" s="13">
        <v>1</v>
      </c>
      <c r="BD74" s="13">
        <v>1</v>
      </c>
      <c r="BE74" s="13">
        <v>7</v>
      </c>
      <c r="BF74" s="13">
        <v>5</v>
      </c>
      <c r="BG74" s="13">
        <v>1</v>
      </c>
      <c r="BH74" s="13">
        <v>2</v>
      </c>
      <c r="BI74" s="13">
        <v>2</v>
      </c>
      <c r="BJ74" s="13">
        <v>2</v>
      </c>
      <c r="BK74" s="13">
        <v>1</v>
      </c>
      <c r="BL74" s="13">
        <v>1</v>
      </c>
      <c r="BM74" s="13" t="s">
        <v>107</v>
      </c>
      <c r="BN74" s="13" t="s">
        <v>107</v>
      </c>
      <c r="BO74" s="13">
        <v>2</v>
      </c>
      <c r="BP74" s="13">
        <v>2</v>
      </c>
    </row>
    <row r="75" spans="1:68" x14ac:dyDescent="0.25">
      <c r="A75">
        <v>2005</v>
      </c>
      <c r="B75" t="s">
        <v>68</v>
      </c>
      <c r="C75" s="13" t="s">
        <v>107</v>
      </c>
      <c r="D75" s="13" t="s">
        <v>107</v>
      </c>
      <c r="E75" s="13" t="s">
        <v>106</v>
      </c>
      <c r="F75" s="13" t="s">
        <v>106</v>
      </c>
      <c r="G75" s="13" t="s">
        <v>106</v>
      </c>
      <c r="H75" s="13" t="s">
        <v>106</v>
      </c>
      <c r="I75" s="13" t="s">
        <v>106</v>
      </c>
      <c r="J75" s="13" t="s">
        <v>106</v>
      </c>
      <c r="K75" s="13" t="s">
        <v>106</v>
      </c>
      <c r="L75" s="13" t="s">
        <v>106</v>
      </c>
      <c r="M75" s="13" t="s">
        <v>106</v>
      </c>
      <c r="N75" s="13" t="s">
        <v>106</v>
      </c>
      <c r="O75" s="11" t="s">
        <v>280</v>
      </c>
      <c r="P75" s="11" t="s">
        <v>280</v>
      </c>
      <c r="Q75" s="13" t="s">
        <v>106</v>
      </c>
      <c r="R75" s="13" t="s">
        <v>106</v>
      </c>
      <c r="S75" s="13" t="s">
        <v>107</v>
      </c>
      <c r="T75" s="13" t="s">
        <v>107</v>
      </c>
      <c r="U75" s="13" t="s">
        <v>107</v>
      </c>
      <c r="V75" s="13" t="s">
        <v>107</v>
      </c>
      <c r="W75" s="13" t="s">
        <v>106</v>
      </c>
      <c r="X75" s="13" t="s">
        <v>106</v>
      </c>
      <c r="Y75" s="13" t="s">
        <v>107</v>
      </c>
      <c r="Z75" s="13" t="s">
        <v>107</v>
      </c>
      <c r="AA75" s="13" t="s">
        <v>107</v>
      </c>
      <c r="AB75" s="13" t="s">
        <v>107</v>
      </c>
      <c r="AC75" s="13" t="s">
        <v>106</v>
      </c>
      <c r="AD75" s="13" t="s">
        <v>106</v>
      </c>
      <c r="AE75" s="13" t="s">
        <v>106</v>
      </c>
      <c r="AF75" s="13" t="s">
        <v>106</v>
      </c>
      <c r="AG75" s="13" t="s">
        <v>106</v>
      </c>
      <c r="AH75" s="13" t="s">
        <v>106</v>
      </c>
      <c r="AI75" s="13" t="s">
        <v>106</v>
      </c>
      <c r="AJ75" s="13" t="s">
        <v>106</v>
      </c>
      <c r="AK75" s="13" t="s">
        <v>106</v>
      </c>
      <c r="AL75" s="13" t="s">
        <v>106</v>
      </c>
      <c r="AM75" s="13" t="s">
        <v>107</v>
      </c>
      <c r="AN75" s="13" t="s">
        <v>107</v>
      </c>
      <c r="AO75" s="13" t="s">
        <v>107</v>
      </c>
      <c r="AP75" s="13" t="s">
        <v>107</v>
      </c>
      <c r="AQ75" s="13" t="s">
        <v>107</v>
      </c>
      <c r="AR75" s="13" t="s">
        <v>107</v>
      </c>
      <c r="AS75" s="13" t="s">
        <v>106</v>
      </c>
      <c r="AT75" s="13" t="s">
        <v>106</v>
      </c>
      <c r="AU75" s="13" t="s">
        <v>106</v>
      </c>
      <c r="AV75" s="13" t="s">
        <v>106</v>
      </c>
      <c r="AW75" s="13" t="s">
        <v>107</v>
      </c>
      <c r="AX75" s="13" t="s">
        <v>107</v>
      </c>
      <c r="AY75" s="13" t="s">
        <v>106</v>
      </c>
      <c r="AZ75" s="13" t="s">
        <v>106</v>
      </c>
      <c r="BA75" s="13" t="s">
        <v>106</v>
      </c>
      <c r="BB75" s="13" t="s">
        <v>106</v>
      </c>
      <c r="BC75" s="13" t="s">
        <v>106</v>
      </c>
      <c r="BD75" s="13" t="s">
        <v>106</v>
      </c>
      <c r="BE75" s="13">
        <v>1</v>
      </c>
      <c r="BF75" s="13">
        <v>2</v>
      </c>
      <c r="BG75" s="13" t="s">
        <v>107</v>
      </c>
      <c r="BH75" s="13" t="s">
        <v>107</v>
      </c>
      <c r="BI75" s="13">
        <v>1</v>
      </c>
      <c r="BJ75" s="13">
        <v>1</v>
      </c>
      <c r="BK75" s="13" t="s">
        <v>106</v>
      </c>
      <c r="BL75" s="13" t="s">
        <v>106</v>
      </c>
      <c r="BM75" s="13" t="s">
        <v>106</v>
      </c>
      <c r="BN75" s="13" t="s">
        <v>106</v>
      </c>
      <c r="BO75" s="13" t="s">
        <v>106</v>
      </c>
      <c r="BP75" s="13" t="s">
        <v>106</v>
      </c>
    </row>
    <row r="76" spans="1:68" x14ac:dyDescent="0.25">
      <c r="A76">
        <v>2005</v>
      </c>
      <c r="B76" t="s">
        <v>69</v>
      </c>
      <c r="C76" s="13">
        <v>2</v>
      </c>
      <c r="D76" s="13">
        <v>2</v>
      </c>
      <c r="E76" s="13">
        <v>2</v>
      </c>
      <c r="F76" s="13">
        <v>3</v>
      </c>
      <c r="G76" s="13" t="s">
        <v>107</v>
      </c>
      <c r="H76" s="13" t="s">
        <v>107</v>
      </c>
      <c r="I76" s="13">
        <v>1</v>
      </c>
      <c r="J76" s="13">
        <v>2</v>
      </c>
      <c r="K76" s="13">
        <v>2</v>
      </c>
      <c r="L76" s="13">
        <v>3</v>
      </c>
      <c r="M76" s="13" t="s">
        <v>106</v>
      </c>
      <c r="N76" s="13" t="s">
        <v>106</v>
      </c>
      <c r="O76" s="11" t="s">
        <v>280</v>
      </c>
      <c r="P76" s="11" t="s">
        <v>280</v>
      </c>
      <c r="Q76" s="13">
        <v>2</v>
      </c>
      <c r="R76" s="13">
        <v>3</v>
      </c>
      <c r="S76" s="13">
        <v>9</v>
      </c>
      <c r="T76" s="13">
        <v>5</v>
      </c>
      <c r="U76" s="13" t="s">
        <v>106</v>
      </c>
      <c r="V76" s="13" t="s">
        <v>106</v>
      </c>
      <c r="W76" s="13" t="s">
        <v>106</v>
      </c>
      <c r="X76" s="13" t="s">
        <v>106</v>
      </c>
      <c r="Y76" s="13">
        <v>1</v>
      </c>
      <c r="Z76" s="13">
        <v>1</v>
      </c>
      <c r="AA76" s="13" t="s">
        <v>107</v>
      </c>
      <c r="AB76" s="13" t="s">
        <v>107</v>
      </c>
      <c r="AC76" s="13">
        <v>1</v>
      </c>
      <c r="AD76" s="13">
        <v>1</v>
      </c>
      <c r="AE76" s="13" t="s">
        <v>107</v>
      </c>
      <c r="AF76" s="13" t="s">
        <v>107</v>
      </c>
      <c r="AG76" s="13">
        <v>1</v>
      </c>
      <c r="AH76" s="13">
        <v>1</v>
      </c>
      <c r="AI76" s="13">
        <v>1</v>
      </c>
      <c r="AJ76" s="13">
        <v>2</v>
      </c>
      <c r="AK76" s="13">
        <v>4</v>
      </c>
      <c r="AL76" s="13">
        <v>3</v>
      </c>
      <c r="AM76" s="13" t="s">
        <v>106</v>
      </c>
      <c r="AN76" s="13" t="s">
        <v>106</v>
      </c>
      <c r="AO76" s="13" t="s">
        <v>106</v>
      </c>
      <c r="AP76" s="13" t="s">
        <v>106</v>
      </c>
      <c r="AQ76" s="13">
        <v>2</v>
      </c>
      <c r="AR76" s="13">
        <v>2</v>
      </c>
      <c r="AS76" s="13" t="s">
        <v>106</v>
      </c>
      <c r="AT76" s="13" t="s">
        <v>106</v>
      </c>
      <c r="AU76" s="13">
        <v>2</v>
      </c>
      <c r="AV76" s="13">
        <v>2</v>
      </c>
      <c r="AW76" s="13">
        <v>1</v>
      </c>
      <c r="AX76" s="13">
        <v>1</v>
      </c>
      <c r="AY76" s="13">
        <v>8</v>
      </c>
      <c r="AZ76" s="13">
        <v>5</v>
      </c>
      <c r="BA76" s="13">
        <v>4</v>
      </c>
      <c r="BB76" s="13">
        <v>3</v>
      </c>
      <c r="BC76" s="13" t="s">
        <v>106</v>
      </c>
      <c r="BD76" s="13" t="s">
        <v>106</v>
      </c>
      <c r="BE76" s="13">
        <v>1</v>
      </c>
      <c r="BF76" s="13">
        <v>2</v>
      </c>
      <c r="BG76" s="13">
        <v>1</v>
      </c>
      <c r="BH76" s="13">
        <v>1</v>
      </c>
      <c r="BI76" s="13" t="s">
        <v>107</v>
      </c>
      <c r="BJ76" s="13" t="s">
        <v>107</v>
      </c>
      <c r="BK76" s="13">
        <v>11</v>
      </c>
      <c r="BL76" s="13">
        <v>5</v>
      </c>
      <c r="BM76" s="13" t="s">
        <v>107</v>
      </c>
      <c r="BN76" s="13" t="s">
        <v>107</v>
      </c>
      <c r="BO76" s="13" t="s">
        <v>107</v>
      </c>
      <c r="BP76" s="13" t="s">
        <v>107</v>
      </c>
    </row>
    <row r="77" spans="1:68" x14ac:dyDescent="0.25">
      <c r="A77">
        <v>2005</v>
      </c>
      <c r="B77" t="s">
        <v>70</v>
      </c>
      <c r="C77" s="13" t="s">
        <v>107</v>
      </c>
      <c r="D77" s="13" t="s">
        <v>107</v>
      </c>
      <c r="E77" s="13">
        <v>2</v>
      </c>
      <c r="F77" s="13">
        <v>3</v>
      </c>
      <c r="G77" s="13" t="s">
        <v>106</v>
      </c>
      <c r="H77" s="13" t="s">
        <v>106</v>
      </c>
      <c r="I77" s="13" t="s">
        <v>107</v>
      </c>
      <c r="J77" s="13" t="s">
        <v>107</v>
      </c>
      <c r="K77" s="13" t="s">
        <v>107</v>
      </c>
      <c r="L77" s="13" t="s">
        <v>107</v>
      </c>
      <c r="M77" s="13">
        <v>1</v>
      </c>
      <c r="N77" s="13">
        <v>1</v>
      </c>
      <c r="O77" s="11" t="s">
        <v>280</v>
      </c>
      <c r="P77" s="11" t="s">
        <v>280</v>
      </c>
      <c r="Q77" s="13">
        <v>2</v>
      </c>
      <c r="R77" s="13">
        <v>2</v>
      </c>
      <c r="S77" s="13">
        <v>2</v>
      </c>
      <c r="T77" s="13">
        <v>2</v>
      </c>
      <c r="U77" s="13" t="s">
        <v>106</v>
      </c>
      <c r="V77" s="13" t="s">
        <v>106</v>
      </c>
      <c r="W77" s="13" t="s">
        <v>106</v>
      </c>
      <c r="X77" s="13" t="s">
        <v>106</v>
      </c>
      <c r="Y77" s="13" t="s">
        <v>107</v>
      </c>
      <c r="Z77" s="13" t="s">
        <v>107</v>
      </c>
      <c r="AA77" s="13">
        <v>1</v>
      </c>
      <c r="AB77" s="13">
        <v>1</v>
      </c>
      <c r="AC77" s="13" t="s">
        <v>106</v>
      </c>
      <c r="AD77" s="13" t="s">
        <v>106</v>
      </c>
      <c r="AE77" s="13" t="s">
        <v>106</v>
      </c>
      <c r="AF77" s="13" t="s">
        <v>106</v>
      </c>
      <c r="AG77" s="13" t="s">
        <v>106</v>
      </c>
      <c r="AH77" s="13" t="s">
        <v>106</v>
      </c>
      <c r="AI77" s="13" t="s">
        <v>107</v>
      </c>
      <c r="AJ77" s="13" t="s">
        <v>107</v>
      </c>
      <c r="AK77" s="13">
        <v>3</v>
      </c>
      <c r="AL77" s="13">
        <v>3</v>
      </c>
      <c r="AM77" s="13" t="s">
        <v>106</v>
      </c>
      <c r="AN77" s="13" t="s">
        <v>106</v>
      </c>
      <c r="AO77" s="13">
        <v>1</v>
      </c>
      <c r="AP77" s="13">
        <v>1</v>
      </c>
      <c r="AQ77" s="13" t="s">
        <v>106</v>
      </c>
      <c r="AR77" s="13" t="s">
        <v>106</v>
      </c>
      <c r="AS77" s="13">
        <v>3</v>
      </c>
      <c r="AT77" s="13">
        <v>3</v>
      </c>
      <c r="AU77" s="13" t="s">
        <v>107</v>
      </c>
      <c r="AV77" s="13" t="s">
        <v>107</v>
      </c>
      <c r="AW77" s="13" t="s">
        <v>107</v>
      </c>
      <c r="AX77" s="13" t="s">
        <v>107</v>
      </c>
      <c r="AY77" s="13">
        <v>1</v>
      </c>
      <c r="AZ77" s="13">
        <v>1</v>
      </c>
      <c r="BA77" s="13" t="s">
        <v>106</v>
      </c>
      <c r="BB77" s="13" t="s">
        <v>106</v>
      </c>
      <c r="BC77" s="13">
        <v>1</v>
      </c>
      <c r="BD77" s="13">
        <v>1</v>
      </c>
      <c r="BE77" s="13" t="s">
        <v>107</v>
      </c>
      <c r="BF77" s="13" t="s">
        <v>107</v>
      </c>
      <c r="BG77" s="13" t="s">
        <v>107</v>
      </c>
      <c r="BH77" s="13" t="s">
        <v>107</v>
      </c>
      <c r="BI77" s="13">
        <v>1</v>
      </c>
      <c r="BJ77" s="13">
        <v>1</v>
      </c>
      <c r="BK77" s="13">
        <v>3</v>
      </c>
      <c r="BL77" s="13">
        <v>3</v>
      </c>
      <c r="BM77" s="13">
        <v>2</v>
      </c>
      <c r="BN77" s="13">
        <v>2</v>
      </c>
      <c r="BO77" s="13">
        <v>2</v>
      </c>
      <c r="BP77" s="13">
        <v>2</v>
      </c>
    </row>
    <row r="78" spans="1:68" x14ac:dyDescent="0.25">
      <c r="A78">
        <v>2005</v>
      </c>
      <c r="B78" t="s">
        <v>71</v>
      </c>
      <c r="C78" s="13" t="s">
        <v>107</v>
      </c>
      <c r="D78" s="13" t="s">
        <v>107</v>
      </c>
      <c r="E78" s="13">
        <v>4</v>
      </c>
      <c r="F78" s="13">
        <v>4</v>
      </c>
      <c r="G78" s="13" t="s">
        <v>107</v>
      </c>
      <c r="H78" s="13" t="s">
        <v>107</v>
      </c>
      <c r="I78" s="13">
        <v>1</v>
      </c>
      <c r="J78" s="13">
        <v>2</v>
      </c>
      <c r="K78" s="13" t="s">
        <v>107</v>
      </c>
      <c r="L78" s="13" t="s">
        <v>107</v>
      </c>
      <c r="M78" s="13">
        <v>1</v>
      </c>
      <c r="N78" s="13">
        <v>2</v>
      </c>
      <c r="O78" s="11" t="s">
        <v>280</v>
      </c>
      <c r="P78" s="11" t="s">
        <v>280</v>
      </c>
      <c r="Q78" s="13" t="s">
        <v>107</v>
      </c>
      <c r="R78" s="13" t="s">
        <v>107</v>
      </c>
      <c r="S78" s="13">
        <v>11</v>
      </c>
      <c r="T78" s="13">
        <v>6</v>
      </c>
      <c r="U78" s="13">
        <v>1</v>
      </c>
      <c r="V78" s="13">
        <v>2</v>
      </c>
      <c r="W78" s="13">
        <v>2</v>
      </c>
      <c r="X78" s="13">
        <v>2</v>
      </c>
      <c r="Y78" s="13">
        <v>3</v>
      </c>
      <c r="Z78" s="13">
        <v>2</v>
      </c>
      <c r="AA78" s="13">
        <v>3</v>
      </c>
      <c r="AB78" s="13">
        <v>2</v>
      </c>
      <c r="AC78" s="13">
        <v>7</v>
      </c>
      <c r="AD78" s="13">
        <v>4</v>
      </c>
      <c r="AE78" s="13">
        <v>1</v>
      </c>
      <c r="AF78" s="13">
        <v>2</v>
      </c>
      <c r="AG78" s="13" t="s">
        <v>107</v>
      </c>
      <c r="AH78" s="13" t="s">
        <v>107</v>
      </c>
      <c r="AI78" s="13">
        <v>1</v>
      </c>
      <c r="AJ78" s="13">
        <v>2</v>
      </c>
      <c r="AK78" s="13">
        <v>3</v>
      </c>
      <c r="AL78" s="13">
        <v>2</v>
      </c>
      <c r="AM78" s="13">
        <v>1</v>
      </c>
      <c r="AN78" s="13">
        <v>2</v>
      </c>
      <c r="AO78" s="13" t="s">
        <v>107</v>
      </c>
      <c r="AP78" s="13" t="s">
        <v>107</v>
      </c>
      <c r="AQ78" s="13">
        <v>1</v>
      </c>
      <c r="AR78" s="13">
        <v>1</v>
      </c>
      <c r="AS78" s="13">
        <v>2</v>
      </c>
      <c r="AT78" s="13">
        <v>3</v>
      </c>
      <c r="AU78" s="13">
        <v>3</v>
      </c>
      <c r="AV78" s="13">
        <v>3</v>
      </c>
      <c r="AW78" s="13">
        <v>4</v>
      </c>
      <c r="AX78" s="13">
        <v>3</v>
      </c>
      <c r="AY78" s="13">
        <v>3</v>
      </c>
      <c r="AZ78" s="13">
        <v>3</v>
      </c>
      <c r="BA78" s="13" t="s">
        <v>106</v>
      </c>
      <c r="BB78" s="13" t="s">
        <v>106</v>
      </c>
      <c r="BC78" s="13">
        <v>1</v>
      </c>
      <c r="BD78" s="13">
        <v>1</v>
      </c>
      <c r="BE78" s="13" t="s">
        <v>107</v>
      </c>
      <c r="BF78" s="13" t="s">
        <v>107</v>
      </c>
      <c r="BG78" s="13">
        <v>1</v>
      </c>
      <c r="BH78" s="13">
        <v>1</v>
      </c>
      <c r="BI78" s="13">
        <v>4</v>
      </c>
      <c r="BJ78" s="13">
        <v>3</v>
      </c>
      <c r="BK78" s="13" t="s">
        <v>107</v>
      </c>
      <c r="BL78" s="13" t="s">
        <v>107</v>
      </c>
      <c r="BM78" s="13">
        <v>1</v>
      </c>
      <c r="BN78" s="13">
        <v>2</v>
      </c>
      <c r="BO78" s="13">
        <v>4</v>
      </c>
      <c r="BP78" s="13">
        <v>3</v>
      </c>
    </row>
    <row r="79" spans="1:68" x14ac:dyDescent="0.25">
      <c r="A79">
        <v>2005</v>
      </c>
      <c r="B79" t="s">
        <v>72</v>
      </c>
      <c r="C79" s="12" t="s">
        <v>106</v>
      </c>
      <c r="D79" s="12" t="s">
        <v>106</v>
      </c>
      <c r="E79" s="12">
        <v>2</v>
      </c>
      <c r="F79" s="12">
        <v>3</v>
      </c>
      <c r="G79" s="12" t="s">
        <v>106</v>
      </c>
      <c r="H79" s="12" t="s">
        <v>106</v>
      </c>
      <c r="I79" s="12" t="s">
        <v>107</v>
      </c>
      <c r="J79" s="12" t="s">
        <v>107</v>
      </c>
      <c r="K79" s="12" t="s">
        <v>107</v>
      </c>
      <c r="L79" s="12" t="s">
        <v>107</v>
      </c>
      <c r="M79" s="12">
        <v>1</v>
      </c>
      <c r="N79" s="12">
        <v>2</v>
      </c>
      <c r="O79" s="11" t="s">
        <v>280</v>
      </c>
      <c r="P79" s="11" t="s">
        <v>280</v>
      </c>
      <c r="Q79" s="12" t="s">
        <v>107</v>
      </c>
      <c r="R79" s="12" t="s">
        <v>107</v>
      </c>
      <c r="S79" s="12" t="s">
        <v>107</v>
      </c>
      <c r="T79" s="12" t="s">
        <v>107</v>
      </c>
      <c r="U79" s="12" t="s">
        <v>107</v>
      </c>
      <c r="V79" s="12" t="s">
        <v>107</v>
      </c>
      <c r="W79" s="12" t="s">
        <v>106</v>
      </c>
      <c r="X79" s="12" t="s">
        <v>106</v>
      </c>
      <c r="Y79" s="12">
        <v>1</v>
      </c>
      <c r="Z79" s="12">
        <v>2</v>
      </c>
      <c r="AA79" s="12">
        <v>2</v>
      </c>
      <c r="AB79" s="12">
        <v>2</v>
      </c>
      <c r="AC79" s="12" t="s">
        <v>106</v>
      </c>
      <c r="AD79" s="12" t="s">
        <v>106</v>
      </c>
      <c r="AE79" s="12" t="s">
        <v>107</v>
      </c>
      <c r="AF79" s="12" t="s">
        <v>107</v>
      </c>
      <c r="AG79" s="12" t="s">
        <v>106</v>
      </c>
      <c r="AH79" s="12" t="s">
        <v>106</v>
      </c>
      <c r="AI79" s="12">
        <v>2</v>
      </c>
      <c r="AJ79" s="12">
        <v>2</v>
      </c>
      <c r="AK79" s="12">
        <v>1</v>
      </c>
      <c r="AL79" s="12">
        <v>1</v>
      </c>
      <c r="AM79" s="12">
        <v>1</v>
      </c>
      <c r="AN79" s="12">
        <v>2</v>
      </c>
      <c r="AO79" s="12">
        <v>2</v>
      </c>
      <c r="AP79" s="12">
        <v>2</v>
      </c>
      <c r="AQ79" s="12">
        <v>1</v>
      </c>
      <c r="AR79" s="12">
        <v>1</v>
      </c>
      <c r="AS79" s="12">
        <v>5</v>
      </c>
      <c r="AT79" s="12">
        <v>4</v>
      </c>
      <c r="AU79" s="12" t="s">
        <v>106</v>
      </c>
      <c r="AV79" s="12" t="s">
        <v>106</v>
      </c>
      <c r="AW79" s="12" t="s">
        <v>107</v>
      </c>
      <c r="AX79" s="12" t="s">
        <v>107</v>
      </c>
      <c r="AY79" s="12">
        <v>2</v>
      </c>
      <c r="AZ79" s="12">
        <v>2</v>
      </c>
      <c r="BA79" s="12">
        <v>2</v>
      </c>
      <c r="BB79" s="12">
        <v>2</v>
      </c>
      <c r="BC79" s="12" t="s">
        <v>107</v>
      </c>
      <c r="BD79" s="12" t="s">
        <v>107</v>
      </c>
      <c r="BE79" s="12">
        <v>3</v>
      </c>
      <c r="BF79" s="12">
        <v>3</v>
      </c>
      <c r="BG79" s="12" t="s">
        <v>106</v>
      </c>
      <c r="BH79" s="12" t="s">
        <v>106</v>
      </c>
      <c r="BI79" s="12">
        <v>1</v>
      </c>
      <c r="BJ79" s="12">
        <v>1</v>
      </c>
      <c r="BK79" s="12" t="s">
        <v>107</v>
      </c>
      <c r="BL79" s="12" t="s">
        <v>107</v>
      </c>
      <c r="BM79" s="12">
        <v>1</v>
      </c>
      <c r="BN79" s="12">
        <v>2</v>
      </c>
      <c r="BO79" s="12">
        <v>5</v>
      </c>
      <c r="BP79" s="12">
        <v>3</v>
      </c>
    </row>
    <row r="80" spans="1:68" x14ac:dyDescent="0.25">
      <c r="A80">
        <v>2005</v>
      </c>
      <c r="B80" t="s">
        <v>73</v>
      </c>
      <c r="C80" s="12">
        <v>3</v>
      </c>
      <c r="D80" s="12">
        <v>2</v>
      </c>
      <c r="E80" s="12">
        <v>7</v>
      </c>
      <c r="F80" s="12">
        <v>5</v>
      </c>
      <c r="G80" s="12">
        <v>2</v>
      </c>
      <c r="H80" s="12">
        <v>2</v>
      </c>
      <c r="I80" s="12">
        <v>12</v>
      </c>
      <c r="J80" s="12">
        <v>6</v>
      </c>
      <c r="K80" s="12">
        <v>3</v>
      </c>
      <c r="L80" s="12">
        <v>3</v>
      </c>
      <c r="M80" s="12">
        <v>4</v>
      </c>
      <c r="N80" s="12">
        <v>3</v>
      </c>
      <c r="O80" s="11" t="s">
        <v>280</v>
      </c>
      <c r="P80" s="11" t="s">
        <v>280</v>
      </c>
      <c r="Q80" s="12">
        <v>3</v>
      </c>
      <c r="R80" s="12">
        <v>3</v>
      </c>
      <c r="S80" s="12">
        <v>8</v>
      </c>
      <c r="T80" s="12">
        <v>5</v>
      </c>
      <c r="U80" s="12">
        <v>4</v>
      </c>
      <c r="V80" s="12">
        <v>4</v>
      </c>
      <c r="W80" s="12">
        <v>3</v>
      </c>
      <c r="X80" s="12">
        <v>3</v>
      </c>
      <c r="Y80" s="12">
        <v>3</v>
      </c>
      <c r="Z80" s="12">
        <v>3</v>
      </c>
      <c r="AA80" s="12">
        <v>4</v>
      </c>
      <c r="AB80" s="12">
        <v>3</v>
      </c>
      <c r="AC80" s="12">
        <v>4</v>
      </c>
      <c r="AD80" s="12">
        <v>3</v>
      </c>
      <c r="AE80" s="12">
        <v>5</v>
      </c>
      <c r="AF80" s="12">
        <v>4</v>
      </c>
      <c r="AG80" s="12">
        <v>2</v>
      </c>
      <c r="AH80" s="12">
        <v>2</v>
      </c>
      <c r="AI80" s="12">
        <v>6</v>
      </c>
      <c r="AJ80" s="12">
        <v>4</v>
      </c>
      <c r="AK80" s="12">
        <v>3</v>
      </c>
      <c r="AL80" s="12">
        <v>3</v>
      </c>
      <c r="AM80" s="12">
        <v>5</v>
      </c>
      <c r="AN80" s="12">
        <v>3</v>
      </c>
      <c r="AO80" s="12">
        <v>2</v>
      </c>
      <c r="AP80" s="12">
        <v>2</v>
      </c>
      <c r="AQ80" s="12">
        <v>2</v>
      </c>
      <c r="AR80" s="12">
        <v>2</v>
      </c>
      <c r="AS80" s="12">
        <v>3</v>
      </c>
      <c r="AT80" s="12">
        <v>3</v>
      </c>
      <c r="AU80" s="12">
        <v>4</v>
      </c>
      <c r="AV80" s="12">
        <v>3</v>
      </c>
      <c r="AW80" s="12">
        <v>4</v>
      </c>
      <c r="AX80" s="12">
        <v>3</v>
      </c>
      <c r="AY80" s="12">
        <v>3</v>
      </c>
      <c r="AZ80" s="12">
        <v>3</v>
      </c>
      <c r="BA80" s="12">
        <v>4</v>
      </c>
      <c r="BB80" s="12">
        <v>3</v>
      </c>
      <c r="BC80" s="12">
        <v>3</v>
      </c>
      <c r="BD80" s="12">
        <v>2</v>
      </c>
      <c r="BE80" s="12">
        <v>7</v>
      </c>
      <c r="BF80" s="12">
        <v>5</v>
      </c>
      <c r="BG80" s="12">
        <v>3</v>
      </c>
      <c r="BH80" s="12">
        <v>2</v>
      </c>
      <c r="BI80" s="12">
        <v>1</v>
      </c>
      <c r="BJ80" s="12">
        <v>1</v>
      </c>
      <c r="BK80" s="12">
        <v>1</v>
      </c>
      <c r="BL80" s="12">
        <v>1</v>
      </c>
      <c r="BM80" s="12">
        <v>5</v>
      </c>
      <c r="BN80" s="12">
        <v>4</v>
      </c>
      <c r="BO80" s="12">
        <v>5</v>
      </c>
      <c r="BP80" s="12">
        <v>3</v>
      </c>
    </row>
    <row r="81" spans="1:68" x14ac:dyDescent="0.25">
      <c r="A81">
        <v>2005</v>
      </c>
      <c r="B81" t="s">
        <v>74</v>
      </c>
      <c r="C81" s="12" t="s">
        <v>106</v>
      </c>
      <c r="D81" s="12" t="s">
        <v>106</v>
      </c>
      <c r="E81" s="12" t="s">
        <v>106</v>
      </c>
      <c r="F81" s="12" t="s">
        <v>106</v>
      </c>
      <c r="G81" s="12" t="s">
        <v>106</v>
      </c>
      <c r="H81" s="12" t="s">
        <v>106</v>
      </c>
      <c r="I81" s="12" t="s">
        <v>107</v>
      </c>
      <c r="J81" s="12" t="s">
        <v>107</v>
      </c>
      <c r="K81" s="12" t="s">
        <v>106</v>
      </c>
      <c r="L81" s="12" t="s">
        <v>106</v>
      </c>
      <c r="M81" s="12" t="s">
        <v>106</v>
      </c>
      <c r="N81" s="12" t="s">
        <v>106</v>
      </c>
      <c r="O81" s="11" t="s">
        <v>280</v>
      </c>
      <c r="P81" s="11" t="s">
        <v>280</v>
      </c>
      <c r="Q81" s="12" t="s">
        <v>106</v>
      </c>
      <c r="R81" s="12" t="s">
        <v>106</v>
      </c>
      <c r="S81" s="12" t="s">
        <v>107</v>
      </c>
      <c r="T81" s="12" t="s">
        <v>107</v>
      </c>
      <c r="U81" s="12" t="s">
        <v>106</v>
      </c>
      <c r="V81" s="12" t="s">
        <v>106</v>
      </c>
      <c r="W81" s="12" t="s">
        <v>106</v>
      </c>
      <c r="X81" s="12" t="s">
        <v>106</v>
      </c>
      <c r="Y81" s="12" t="s">
        <v>106</v>
      </c>
      <c r="Z81" s="12" t="s">
        <v>106</v>
      </c>
      <c r="AA81" s="12" t="s">
        <v>107</v>
      </c>
      <c r="AB81" s="12" t="s">
        <v>107</v>
      </c>
      <c r="AC81" s="12" t="s">
        <v>107</v>
      </c>
      <c r="AD81" s="12" t="s">
        <v>107</v>
      </c>
      <c r="AE81" s="12" t="s">
        <v>106</v>
      </c>
      <c r="AF81" s="12" t="s">
        <v>106</v>
      </c>
      <c r="AG81" s="12" t="s">
        <v>106</v>
      </c>
      <c r="AH81" s="12" t="s">
        <v>106</v>
      </c>
      <c r="AI81" s="12">
        <v>2</v>
      </c>
      <c r="AJ81" s="12">
        <v>2</v>
      </c>
      <c r="AK81" s="12" t="s">
        <v>106</v>
      </c>
      <c r="AL81" s="12" t="s">
        <v>106</v>
      </c>
      <c r="AM81" s="12">
        <v>1</v>
      </c>
      <c r="AN81" s="12">
        <v>1</v>
      </c>
      <c r="AO81" s="12" t="s">
        <v>107</v>
      </c>
      <c r="AP81" s="12" t="s">
        <v>107</v>
      </c>
      <c r="AQ81" s="12" t="s">
        <v>106</v>
      </c>
      <c r="AR81" s="12" t="s">
        <v>106</v>
      </c>
      <c r="AS81" s="12" t="s">
        <v>107</v>
      </c>
      <c r="AT81" s="12" t="s">
        <v>107</v>
      </c>
      <c r="AU81" s="12">
        <v>1</v>
      </c>
      <c r="AV81" s="12">
        <v>2</v>
      </c>
      <c r="AW81" s="12" t="s">
        <v>106</v>
      </c>
      <c r="AX81" s="12" t="s">
        <v>106</v>
      </c>
      <c r="AY81" s="12">
        <v>1</v>
      </c>
      <c r="AZ81" s="12">
        <v>1</v>
      </c>
      <c r="BA81" s="12" t="s">
        <v>106</v>
      </c>
      <c r="BB81" s="12" t="s">
        <v>106</v>
      </c>
      <c r="BC81" s="12" t="s">
        <v>106</v>
      </c>
      <c r="BD81" s="12" t="s">
        <v>106</v>
      </c>
      <c r="BE81" s="12" t="s">
        <v>106</v>
      </c>
      <c r="BF81" s="12" t="s">
        <v>106</v>
      </c>
      <c r="BG81" s="12" t="s">
        <v>107</v>
      </c>
      <c r="BH81" s="12" t="s">
        <v>107</v>
      </c>
      <c r="BI81" s="12" t="s">
        <v>106</v>
      </c>
      <c r="BJ81" s="12" t="s">
        <v>106</v>
      </c>
      <c r="BK81" s="12">
        <v>1</v>
      </c>
      <c r="BL81" s="12">
        <v>2</v>
      </c>
      <c r="BM81" s="12" t="s">
        <v>106</v>
      </c>
      <c r="BN81" s="12" t="s">
        <v>106</v>
      </c>
      <c r="BO81" s="12" t="s">
        <v>107</v>
      </c>
      <c r="BP81" s="12" t="s">
        <v>107</v>
      </c>
    </row>
    <row r="82" spans="1:68" x14ac:dyDescent="0.25">
      <c r="A82">
        <v>2005</v>
      </c>
      <c r="B82" t="s">
        <v>75</v>
      </c>
      <c r="C82" s="12" t="s">
        <v>107</v>
      </c>
      <c r="D82" s="12" t="s">
        <v>107</v>
      </c>
      <c r="E82" s="12" t="s">
        <v>106</v>
      </c>
      <c r="F82" s="12" t="s">
        <v>106</v>
      </c>
      <c r="G82" s="12" t="s">
        <v>106</v>
      </c>
      <c r="H82" s="12" t="s">
        <v>106</v>
      </c>
      <c r="I82" s="12" t="s">
        <v>106</v>
      </c>
      <c r="J82" s="12" t="s">
        <v>106</v>
      </c>
      <c r="K82" s="12" t="s">
        <v>107</v>
      </c>
      <c r="L82" s="12" t="s">
        <v>107</v>
      </c>
      <c r="M82" s="12">
        <v>2</v>
      </c>
      <c r="N82" s="12">
        <v>2</v>
      </c>
      <c r="O82" s="11" t="s">
        <v>280</v>
      </c>
      <c r="P82" s="11" t="s">
        <v>280</v>
      </c>
      <c r="Q82" s="12" t="s">
        <v>106</v>
      </c>
      <c r="R82" s="12" t="s">
        <v>106</v>
      </c>
      <c r="S82" s="12" t="s">
        <v>107</v>
      </c>
      <c r="T82" s="12" t="s">
        <v>107</v>
      </c>
      <c r="U82" s="12">
        <v>1</v>
      </c>
      <c r="V82" s="12">
        <v>2</v>
      </c>
      <c r="W82" s="12" t="s">
        <v>107</v>
      </c>
      <c r="X82" s="12" t="s">
        <v>107</v>
      </c>
      <c r="Y82" s="12" t="s">
        <v>106</v>
      </c>
      <c r="Z82" s="12" t="s">
        <v>106</v>
      </c>
      <c r="AA82" s="12" t="s">
        <v>107</v>
      </c>
      <c r="AB82" s="12" t="s">
        <v>107</v>
      </c>
      <c r="AC82" s="12" t="s">
        <v>107</v>
      </c>
      <c r="AD82" s="12" t="s">
        <v>107</v>
      </c>
      <c r="AE82" s="12" t="s">
        <v>106</v>
      </c>
      <c r="AF82" s="12" t="s">
        <v>106</v>
      </c>
      <c r="AG82" s="12" t="s">
        <v>106</v>
      </c>
      <c r="AH82" s="12" t="s">
        <v>106</v>
      </c>
      <c r="AI82" s="12" t="s">
        <v>106</v>
      </c>
      <c r="AJ82" s="12" t="s">
        <v>106</v>
      </c>
      <c r="AK82" s="12" t="s">
        <v>106</v>
      </c>
      <c r="AL82" s="12" t="s">
        <v>106</v>
      </c>
      <c r="AM82" s="12">
        <v>1</v>
      </c>
      <c r="AN82" s="12">
        <v>1</v>
      </c>
      <c r="AO82" s="12" t="s">
        <v>106</v>
      </c>
      <c r="AP82" s="12" t="s">
        <v>106</v>
      </c>
      <c r="AQ82" s="12" t="s">
        <v>107</v>
      </c>
      <c r="AR82" s="12" t="s">
        <v>107</v>
      </c>
      <c r="AS82" s="12">
        <v>1</v>
      </c>
      <c r="AT82" s="12">
        <v>2</v>
      </c>
      <c r="AU82" s="12" t="s">
        <v>106</v>
      </c>
      <c r="AV82" s="12" t="s">
        <v>106</v>
      </c>
      <c r="AW82" s="12" t="s">
        <v>106</v>
      </c>
      <c r="AX82" s="12" t="s">
        <v>106</v>
      </c>
      <c r="AY82" s="12" t="s">
        <v>107</v>
      </c>
      <c r="AZ82" s="12" t="s">
        <v>107</v>
      </c>
      <c r="BA82" s="12" t="s">
        <v>107</v>
      </c>
      <c r="BB82" s="12" t="s">
        <v>107</v>
      </c>
      <c r="BC82" s="12" t="s">
        <v>106</v>
      </c>
      <c r="BD82" s="12" t="s">
        <v>106</v>
      </c>
      <c r="BE82" s="12" t="s">
        <v>107</v>
      </c>
      <c r="BF82" s="12" t="s">
        <v>107</v>
      </c>
      <c r="BG82" s="12" t="s">
        <v>106</v>
      </c>
      <c r="BH82" s="12" t="s">
        <v>106</v>
      </c>
      <c r="BI82" s="12" t="s">
        <v>107</v>
      </c>
      <c r="BJ82" s="12" t="s">
        <v>107</v>
      </c>
      <c r="BK82" s="12" t="s">
        <v>106</v>
      </c>
      <c r="BL82" s="12" t="s">
        <v>106</v>
      </c>
      <c r="BM82" s="12" t="s">
        <v>107</v>
      </c>
      <c r="BN82" s="12" t="s">
        <v>107</v>
      </c>
      <c r="BO82" s="12">
        <v>2</v>
      </c>
      <c r="BP82" s="12">
        <v>2</v>
      </c>
    </row>
    <row r="83" spans="1:68" x14ac:dyDescent="0.25">
      <c r="A83">
        <v>2005</v>
      </c>
      <c r="B83" t="s">
        <v>76</v>
      </c>
      <c r="C83" s="12" t="s">
        <v>106</v>
      </c>
      <c r="D83" s="12" t="s">
        <v>106</v>
      </c>
      <c r="E83" s="12" t="s">
        <v>106</v>
      </c>
      <c r="F83" s="12" t="s">
        <v>106</v>
      </c>
      <c r="G83" s="12" t="s">
        <v>106</v>
      </c>
      <c r="H83" s="12" t="s">
        <v>106</v>
      </c>
      <c r="I83" s="12" t="s">
        <v>106</v>
      </c>
      <c r="J83" s="12" t="s">
        <v>106</v>
      </c>
      <c r="K83" s="12" t="s">
        <v>106</v>
      </c>
      <c r="L83" s="12" t="s">
        <v>106</v>
      </c>
      <c r="M83" s="12" t="s">
        <v>106</v>
      </c>
      <c r="N83" s="12" t="s">
        <v>106</v>
      </c>
      <c r="O83" s="11" t="s">
        <v>280</v>
      </c>
      <c r="P83" s="11" t="s">
        <v>280</v>
      </c>
      <c r="Q83" s="12" t="s">
        <v>106</v>
      </c>
      <c r="R83" s="12" t="s">
        <v>106</v>
      </c>
      <c r="S83" s="12" t="s">
        <v>106</v>
      </c>
      <c r="T83" s="12" t="s">
        <v>106</v>
      </c>
      <c r="U83" s="12" t="s">
        <v>106</v>
      </c>
      <c r="V83" s="12" t="s">
        <v>106</v>
      </c>
      <c r="W83" s="12" t="s">
        <v>107</v>
      </c>
      <c r="X83" s="12" t="s">
        <v>107</v>
      </c>
      <c r="Y83" s="12" t="s">
        <v>106</v>
      </c>
      <c r="Z83" s="12" t="s">
        <v>106</v>
      </c>
      <c r="AA83" s="12" t="s">
        <v>106</v>
      </c>
      <c r="AB83" s="12" t="s">
        <v>106</v>
      </c>
      <c r="AC83" s="12" t="s">
        <v>106</v>
      </c>
      <c r="AD83" s="12" t="s">
        <v>106</v>
      </c>
      <c r="AE83" s="12" t="s">
        <v>106</v>
      </c>
      <c r="AF83" s="12" t="s">
        <v>106</v>
      </c>
      <c r="AG83" s="12" t="s">
        <v>106</v>
      </c>
      <c r="AH83" s="12" t="s">
        <v>106</v>
      </c>
      <c r="AI83" s="12" t="s">
        <v>106</v>
      </c>
      <c r="AJ83" s="12" t="s">
        <v>106</v>
      </c>
      <c r="AK83" s="12" t="s">
        <v>106</v>
      </c>
      <c r="AL83" s="12" t="s">
        <v>106</v>
      </c>
      <c r="AM83" s="12" t="s">
        <v>106</v>
      </c>
      <c r="AN83" s="12" t="s">
        <v>106</v>
      </c>
      <c r="AO83" s="12" t="s">
        <v>106</v>
      </c>
      <c r="AP83" s="12" t="s">
        <v>106</v>
      </c>
      <c r="AQ83" s="12" t="s">
        <v>106</v>
      </c>
      <c r="AR83" s="12" t="s">
        <v>106</v>
      </c>
      <c r="AS83" s="12" t="s">
        <v>106</v>
      </c>
      <c r="AT83" s="12" t="s">
        <v>106</v>
      </c>
      <c r="AU83" s="12" t="s">
        <v>106</v>
      </c>
      <c r="AV83" s="12" t="s">
        <v>106</v>
      </c>
      <c r="AW83" s="12" t="s">
        <v>106</v>
      </c>
      <c r="AX83" s="12" t="s">
        <v>106</v>
      </c>
      <c r="AY83" s="12" t="s">
        <v>106</v>
      </c>
      <c r="AZ83" s="12" t="s">
        <v>106</v>
      </c>
      <c r="BA83" s="12" t="s">
        <v>106</v>
      </c>
      <c r="BB83" s="12" t="s">
        <v>106</v>
      </c>
      <c r="BC83" s="12" t="s">
        <v>106</v>
      </c>
      <c r="BD83" s="12" t="s">
        <v>106</v>
      </c>
      <c r="BE83" s="12" t="s">
        <v>106</v>
      </c>
      <c r="BF83" s="12" t="s">
        <v>106</v>
      </c>
      <c r="BG83" s="12" t="s">
        <v>106</v>
      </c>
      <c r="BH83" s="12" t="s">
        <v>106</v>
      </c>
      <c r="BI83" s="12" t="s">
        <v>106</v>
      </c>
      <c r="BJ83" s="12" t="s">
        <v>106</v>
      </c>
      <c r="BK83" s="12" t="s">
        <v>106</v>
      </c>
      <c r="BL83" s="12" t="s">
        <v>106</v>
      </c>
      <c r="BM83" s="12" t="s">
        <v>106</v>
      </c>
      <c r="BN83" s="12" t="s">
        <v>106</v>
      </c>
      <c r="BO83" s="12" t="s">
        <v>106</v>
      </c>
      <c r="BP83" s="12" t="s">
        <v>106</v>
      </c>
    </row>
    <row r="84" spans="1:68" x14ac:dyDescent="0.25">
      <c r="A84">
        <v>2005</v>
      </c>
      <c r="B84" t="s">
        <v>77</v>
      </c>
      <c r="C84" s="12" t="s">
        <v>106</v>
      </c>
      <c r="D84" s="12" t="s">
        <v>106</v>
      </c>
      <c r="E84" s="12" t="s">
        <v>106</v>
      </c>
      <c r="F84" s="12" t="s">
        <v>106</v>
      </c>
      <c r="G84" s="12" t="s">
        <v>106</v>
      </c>
      <c r="H84" s="12" t="s">
        <v>106</v>
      </c>
      <c r="I84" s="12" t="s">
        <v>106</v>
      </c>
      <c r="J84" s="12" t="s">
        <v>106</v>
      </c>
      <c r="K84" s="12" t="s">
        <v>106</v>
      </c>
      <c r="L84" s="12" t="s">
        <v>106</v>
      </c>
      <c r="M84" s="12" t="s">
        <v>106</v>
      </c>
      <c r="N84" s="12" t="s">
        <v>106</v>
      </c>
      <c r="O84" s="11" t="s">
        <v>280</v>
      </c>
      <c r="P84" s="11" t="s">
        <v>280</v>
      </c>
      <c r="Q84" s="12" t="s">
        <v>106</v>
      </c>
      <c r="R84" s="12" t="s">
        <v>106</v>
      </c>
      <c r="S84" s="12" t="s">
        <v>106</v>
      </c>
      <c r="T84" s="12" t="s">
        <v>106</v>
      </c>
      <c r="U84" s="12" t="s">
        <v>106</v>
      </c>
      <c r="V84" s="12" t="s">
        <v>106</v>
      </c>
      <c r="W84" s="12" t="s">
        <v>106</v>
      </c>
      <c r="X84" s="12" t="s">
        <v>106</v>
      </c>
      <c r="Y84" s="12" t="s">
        <v>106</v>
      </c>
      <c r="Z84" s="12" t="s">
        <v>106</v>
      </c>
      <c r="AA84" s="12" t="s">
        <v>106</v>
      </c>
      <c r="AB84" s="12" t="s">
        <v>106</v>
      </c>
      <c r="AC84" s="12" t="s">
        <v>106</v>
      </c>
      <c r="AD84" s="12" t="s">
        <v>106</v>
      </c>
      <c r="AE84" s="12" t="s">
        <v>106</v>
      </c>
      <c r="AF84" s="12" t="s">
        <v>106</v>
      </c>
      <c r="AG84" s="12" t="s">
        <v>106</v>
      </c>
      <c r="AH84" s="12" t="s">
        <v>106</v>
      </c>
      <c r="AI84" s="12" t="s">
        <v>106</v>
      </c>
      <c r="AJ84" s="12" t="s">
        <v>106</v>
      </c>
      <c r="AK84" s="12" t="s">
        <v>106</v>
      </c>
      <c r="AL84" s="12" t="s">
        <v>106</v>
      </c>
      <c r="AM84" s="12" t="s">
        <v>106</v>
      </c>
      <c r="AN84" s="12" t="s">
        <v>106</v>
      </c>
      <c r="AO84" s="12" t="s">
        <v>106</v>
      </c>
      <c r="AP84" s="12" t="s">
        <v>106</v>
      </c>
      <c r="AQ84" s="12" t="s">
        <v>106</v>
      </c>
      <c r="AR84" s="12" t="s">
        <v>106</v>
      </c>
      <c r="AS84" s="12" t="s">
        <v>106</v>
      </c>
      <c r="AT84" s="12" t="s">
        <v>106</v>
      </c>
      <c r="AU84" s="12" t="s">
        <v>106</v>
      </c>
      <c r="AV84" s="12" t="s">
        <v>106</v>
      </c>
      <c r="AW84" s="12" t="s">
        <v>107</v>
      </c>
      <c r="AX84" s="12" t="s">
        <v>107</v>
      </c>
      <c r="AY84" s="12" t="s">
        <v>106</v>
      </c>
      <c r="AZ84" s="12" t="s">
        <v>106</v>
      </c>
      <c r="BA84" s="12" t="s">
        <v>106</v>
      </c>
      <c r="BB84" s="12" t="s">
        <v>106</v>
      </c>
      <c r="BC84" s="12" t="s">
        <v>106</v>
      </c>
      <c r="BD84" s="12" t="s">
        <v>106</v>
      </c>
      <c r="BE84" s="12" t="s">
        <v>106</v>
      </c>
      <c r="BF84" s="12" t="s">
        <v>106</v>
      </c>
      <c r="BG84" s="12" t="s">
        <v>106</v>
      </c>
      <c r="BH84" s="12" t="s">
        <v>106</v>
      </c>
      <c r="BI84" s="12" t="s">
        <v>106</v>
      </c>
      <c r="BJ84" s="12" t="s">
        <v>106</v>
      </c>
      <c r="BK84" s="12" t="s">
        <v>106</v>
      </c>
      <c r="BL84" s="12" t="s">
        <v>106</v>
      </c>
      <c r="BM84" s="12" t="s">
        <v>107</v>
      </c>
      <c r="BN84" s="12" t="s">
        <v>107</v>
      </c>
      <c r="BO84" s="12" t="s">
        <v>106</v>
      </c>
      <c r="BP84" s="12" t="s">
        <v>106</v>
      </c>
    </row>
    <row r="85" spans="1:68" x14ac:dyDescent="0.25">
      <c r="A85">
        <v>2005</v>
      </c>
      <c r="B85" t="s">
        <v>78</v>
      </c>
      <c r="C85" s="12" t="s">
        <v>106</v>
      </c>
      <c r="D85" s="12" t="s">
        <v>106</v>
      </c>
      <c r="E85" s="12" t="s">
        <v>107</v>
      </c>
      <c r="F85" s="12" t="s">
        <v>107</v>
      </c>
      <c r="G85" s="12" t="s">
        <v>106</v>
      </c>
      <c r="H85" s="12" t="s">
        <v>106</v>
      </c>
      <c r="I85" s="12" t="s">
        <v>106</v>
      </c>
      <c r="J85" s="12" t="s">
        <v>106</v>
      </c>
      <c r="K85" s="12" t="s">
        <v>107</v>
      </c>
      <c r="L85" s="12" t="s">
        <v>107</v>
      </c>
      <c r="M85" s="12" t="s">
        <v>107</v>
      </c>
      <c r="N85" s="12" t="s">
        <v>107</v>
      </c>
      <c r="O85" s="11" t="s">
        <v>280</v>
      </c>
      <c r="P85" s="11" t="s">
        <v>280</v>
      </c>
      <c r="Q85" s="12" t="s">
        <v>107</v>
      </c>
      <c r="R85" s="12" t="s">
        <v>107</v>
      </c>
      <c r="S85" s="12" t="s">
        <v>107</v>
      </c>
      <c r="T85" s="12" t="s">
        <v>107</v>
      </c>
      <c r="U85" s="12" t="s">
        <v>106</v>
      </c>
      <c r="V85" s="12" t="s">
        <v>106</v>
      </c>
      <c r="W85" s="12" t="s">
        <v>107</v>
      </c>
      <c r="X85" s="12" t="s">
        <v>107</v>
      </c>
      <c r="Y85" s="12" t="s">
        <v>106</v>
      </c>
      <c r="Z85" s="12" t="s">
        <v>106</v>
      </c>
      <c r="AA85" s="12" t="s">
        <v>106</v>
      </c>
      <c r="AB85" s="12" t="s">
        <v>106</v>
      </c>
      <c r="AC85" s="12">
        <v>1</v>
      </c>
      <c r="AD85" s="12">
        <v>1</v>
      </c>
      <c r="AE85" s="12" t="s">
        <v>107</v>
      </c>
      <c r="AF85" s="12" t="s">
        <v>107</v>
      </c>
      <c r="AG85" s="12" t="s">
        <v>106</v>
      </c>
      <c r="AH85" s="12" t="s">
        <v>106</v>
      </c>
      <c r="AI85" s="12" t="s">
        <v>106</v>
      </c>
      <c r="AJ85" s="12" t="s">
        <v>106</v>
      </c>
      <c r="AK85" s="12" t="s">
        <v>107</v>
      </c>
      <c r="AL85" s="12" t="s">
        <v>107</v>
      </c>
      <c r="AM85" s="12" t="s">
        <v>106</v>
      </c>
      <c r="AN85" s="12" t="s">
        <v>106</v>
      </c>
      <c r="AO85" s="12" t="s">
        <v>106</v>
      </c>
      <c r="AP85" s="12" t="s">
        <v>106</v>
      </c>
      <c r="AQ85" s="12" t="s">
        <v>106</v>
      </c>
      <c r="AR85" s="12" t="s">
        <v>106</v>
      </c>
      <c r="AS85" s="12">
        <v>3</v>
      </c>
      <c r="AT85" s="12">
        <v>3</v>
      </c>
      <c r="AU85" s="12" t="s">
        <v>107</v>
      </c>
      <c r="AV85" s="12" t="s">
        <v>107</v>
      </c>
      <c r="AW85" s="12" t="s">
        <v>106</v>
      </c>
      <c r="AX85" s="12" t="s">
        <v>106</v>
      </c>
      <c r="AY85" s="12" t="s">
        <v>107</v>
      </c>
      <c r="AZ85" s="12" t="s">
        <v>107</v>
      </c>
      <c r="BA85" s="12" t="s">
        <v>106</v>
      </c>
      <c r="BB85" s="12" t="s">
        <v>106</v>
      </c>
      <c r="BC85" s="12" t="s">
        <v>106</v>
      </c>
      <c r="BD85" s="12" t="s">
        <v>106</v>
      </c>
      <c r="BE85" s="12">
        <v>3</v>
      </c>
      <c r="BF85" s="12">
        <v>3</v>
      </c>
      <c r="BG85" s="12" t="s">
        <v>106</v>
      </c>
      <c r="BH85" s="12" t="s">
        <v>106</v>
      </c>
      <c r="BI85" s="12" t="s">
        <v>106</v>
      </c>
      <c r="BJ85" s="12" t="s">
        <v>106</v>
      </c>
      <c r="BK85" s="12" t="s">
        <v>107</v>
      </c>
      <c r="BL85" s="12" t="s">
        <v>107</v>
      </c>
      <c r="BM85" s="12" t="s">
        <v>107</v>
      </c>
      <c r="BN85" s="12" t="s">
        <v>107</v>
      </c>
      <c r="BO85" s="12" t="s">
        <v>107</v>
      </c>
      <c r="BP85" s="12" t="s">
        <v>107</v>
      </c>
    </row>
    <row r="86" spans="1:68" x14ac:dyDescent="0.25">
      <c r="A86">
        <v>2005</v>
      </c>
      <c r="B86" t="s">
        <v>79</v>
      </c>
      <c r="C86" s="12">
        <v>0</v>
      </c>
      <c r="D86" s="12">
        <v>1</v>
      </c>
      <c r="E86" s="12" t="s">
        <v>106</v>
      </c>
      <c r="F86" s="12" t="s">
        <v>106</v>
      </c>
      <c r="G86" s="12" t="s">
        <v>107</v>
      </c>
      <c r="H86" s="12" t="s">
        <v>107</v>
      </c>
      <c r="I86" s="12" t="s">
        <v>107</v>
      </c>
      <c r="J86" s="12" t="s">
        <v>107</v>
      </c>
      <c r="K86" s="12" t="s">
        <v>106</v>
      </c>
      <c r="L86" s="12" t="s">
        <v>106</v>
      </c>
      <c r="M86" s="12">
        <v>1</v>
      </c>
      <c r="N86" s="12">
        <v>1</v>
      </c>
      <c r="O86" s="11" t="s">
        <v>280</v>
      </c>
      <c r="P86" s="11" t="s">
        <v>280</v>
      </c>
      <c r="Q86" s="12">
        <v>1</v>
      </c>
      <c r="R86" s="12">
        <v>2</v>
      </c>
      <c r="S86" s="12" t="s">
        <v>107</v>
      </c>
      <c r="T86" s="12" t="s">
        <v>107</v>
      </c>
      <c r="U86" s="12" t="s">
        <v>106</v>
      </c>
      <c r="V86" s="12" t="s">
        <v>106</v>
      </c>
      <c r="W86" s="12" t="s">
        <v>106</v>
      </c>
      <c r="X86" s="12" t="s">
        <v>106</v>
      </c>
      <c r="Y86" s="12" t="s">
        <v>106</v>
      </c>
      <c r="Z86" s="12" t="s">
        <v>106</v>
      </c>
      <c r="AA86" s="12" t="s">
        <v>107</v>
      </c>
      <c r="AB86" s="12" t="s">
        <v>107</v>
      </c>
      <c r="AC86" s="12" t="s">
        <v>107</v>
      </c>
      <c r="AD86" s="12" t="s">
        <v>107</v>
      </c>
      <c r="AE86" s="12" t="s">
        <v>106</v>
      </c>
      <c r="AF86" s="12" t="s">
        <v>106</v>
      </c>
      <c r="AG86" s="12" t="s">
        <v>106</v>
      </c>
      <c r="AH86" s="12" t="s">
        <v>106</v>
      </c>
      <c r="AI86" s="12" t="s">
        <v>107</v>
      </c>
      <c r="AJ86" s="12" t="s">
        <v>107</v>
      </c>
      <c r="AK86" s="12" t="s">
        <v>107</v>
      </c>
      <c r="AL86" s="12" t="s">
        <v>107</v>
      </c>
      <c r="AM86" s="12" t="s">
        <v>107</v>
      </c>
      <c r="AN86" s="12" t="s">
        <v>107</v>
      </c>
      <c r="AO86" s="12">
        <v>1</v>
      </c>
      <c r="AP86" s="12">
        <v>1</v>
      </c>
      <c r="AQ86" s="12" t="s">
        <v>106</v>
      </c>
      <c r="AR86" s="12" t="s">
        <v>106</v>
      </c>
      <c r="AS86" s="12" t="s">
        <v>106</v>
      </c>
      <c r="AT86" s="12" t="s">
        <v>106</v>
      </c>
      <c r="AU86" s="12" t="s">
        <v>106</v>
      </c>
      <c r="AV86" s="12" t="s">
        <v>106</v>
      </c>
      <c r="AW86" s="12" t="s">
        <v>107</v>
      </c>
      <c r="AX86" s="12" t="s">
        <v>107</v>
      </c>
      <c r="AY86" s="12" t="s">
        <v>106</v>
      </c>
      <c r="AZ86" s="12" t="s">
        <v>106</v>
      </c>
      <c r="BA86" s="12" t="s">
        <v>106</v>
      </c>
      <c r="BB86" s="12" t="s">
        <v>106</v>
      </c>
      <c r="BC86" s="12" t="s">
        <v>107</v>
      </c>
      <c r="BD86" s="12" t="s">
        <v>107</v>
      </c>
      <c r="BE86" s="12" t="s">
        <v>107</v>
      </c>
      <c r="BF86" s="12" t="s">
        <v>107</v>
      </c>
      <c r="BG86" s="12" t="s">
        <v>106</v>
      </c>
      <c r="BH86" s="12" t="s">
        <v>106</v>
      </c>
      <c r="BI86" s="12" t="s">
        <v>106</v>
      </c>
      <c r="BJ86" s="12" t="s">
        <v>106</v>
      </c>
      <c r="BK86" s="12" t="s">
        <v>106</v>
      </c>
      <c r="BL86" s="12" t="s">
        <v>106</v>
      </c>
      <c r="BM86" s="12" t="s">
        <v>107</v>
      </c>
      <c r="BN86" s="12" t="s">
        <v>107</v>
      </c>
      <c r="BO86" s="12">
        <v>1</v>
      </c>
      <c r="BP86" s="12">
        <v>2</v>
      </c>
    </row>
    <row r="87" spans="1:68" x14ac:dyDescent="0.25">
      <c r="A87">
        <v>2005</v>
      </c>
      <c r="B87" t="s">
        <v>80</v>
      </c>
      <c r="C87" s="12" t="s">
        <v>106</v>
      </c>
      <c r="D87" s="12" t="s">
        <v>106</v>
      </c>
      <c r="E87" s="12" t="s">
        <v>107</v>
      </c>
      <c r="F87" s="12" t="s">
        <v>107</v>
      </c>
      <c r="G87" s="12" t="s">
        <v>106</v>
      </c>
      <c r="H87" s="12" t="s">
        <v>106</v>
      </c>
      <c r="I87" s="12" t="s">
        <v>106</v>
      </c>
      <c r="J87" s="12" t="s">
        <v>106</v>
      </c>
      <c r="K87" s="12" t="s">
        <v>107</v>
      </c>
      <c r="L87" s="12" t="s">
        <v>107</v>
      </c>
      <c r="M87" s="12" t="s">
        <v>107</v>
      </c>
      <c r="N87" s="12" t="s">
        <v>107</v>
      </c>
      <c r="O87" s="11" t="s">
        <v>280</v>
      </c>
      <c r="P87" s="11" t="s">
        <v>280</v>
      </c>
      <c r="Q87" s="12" t="s">
        <v>107</v>
      </c>
      <c r="R87" s="12" t="s">
        <v>107</v>
      </c>
      <c r="S87" s="12" t="s">
        <v>107</v>
      </c>
      <c r="T87" s="12" t="s">
        <v>107</v>
      </c>
      <c r="U87" s="12" t="s">
        <v>106</v>
      </c>
      <c r="V87" s="12" t="s">
        <v>106</v>
      </c>
      <c r="W87" s="12" t="s">
        <v>106</v>
      </c>
      <c r="X87" s="12" t="s">
        <v>106</v>
      </c>
      <c r="Y87" s="12" t="s">
        <v>106</v>
      </c>
      <c r="Z87" s="12" t="s">
        <v>106</v>
      </c>
      <c r="AA87" s="12" t="s">
        <v>106</v>
      </c>
      <c r="AB87" s="12" t="s">
        <v>106</v>
      </c>
      <c r="AC87" s="12" t="s">
        <v>107</v>
      </c>
      <c r="AD87" s="12" t="s">
        <v>107</v>
      </c>
      <c r="AE87" s="12" t="s">
        <v>106</v>
      </c>
      <c r="AF87" s="12" t="s">
        <v>106</v>
      </c>
      <c r="AG87" s="12" t="s">
        <v>106</v>
      </c>
      <c r="AH87" s="12" t="s">
        <v>106</v>
      </c>
      <c r="AI87" s="12" t="s">
        <v>106</v>
      </c>
      <c r="AJ87" s="12" t="s">
        <v>106</v>
      </c>
      <c r="AK87" s="12" t="s">
        <v>106</v>
      </c>
      <c r="AL87" s="12" t="s">
        <v>106</v>
      </c>
      <c r="AM87" s="12" t="s">
        <v>106</v>
      </c>
      <c r="AN87" s="12" t="s">
        <v>106</v>
      </c>
      <c r="AO87" s="12" t="s">
        <v>106</v>
      </c>
      <c r="AP87" s="12" t="s">
        <v>106</v>
      </c>
      <c r="AQ87" s="12" t="s">
        <v>107</v>
      </c>
      <c r="AR87" s="12" t="s">
        <v>107</v>
      </c>
      <c r="AS87" s="12" t="s">
        <v>106</v>
      </c>
      <c r="AT87" s="12" t="s">
        <v>106</v>
      </c>
      <c r="AU87" s="12" t="s">
        <v>107</v>
      </c>
      <c r="AV87" s="12" t="s">
        <v>107</v>
      </c>
      <c r="AW87" s="12" t="s">
        <v>106</v>
      </c>
      <c r="AX87" s="12" t="s">
        <v>106</v>
      </c>
      <c r="AY87" s="12" t="s">
        <v>106</v>
      </c>
      <c r="AZ87" s="12" t="s">
        <v>106</v>
      </c>
      <c r="BA87" s="12" t="s">
        <v>107</v>
      </c>
      <c r="BB87" s="12" t="s">
        <v>107</v>
      </c>
      <c r="BC87" s="12">
        <v>1</v>
      </c>
      <c r="BD87" s="12">
        <v>1</v>
      </c>
      <c r="BE87" s="12" t="s">
        <v>106</v>
      </c>
      <c r="BF87" s="12" t="s">
        <v>106</v>
      </c>
      <c r="BG87" s="12" t="s">
        <v>107</v>
      </c>
      <c r="BH87" s="12" t="s">
        <v>107</v>
      </c>
      <c r="BI87" s="12" t="s">
        <v>106</v>
      </c>
      <c r="BJ87" s="12" t="s">
        <v>106</v>
      </c>
      <c r="BK87" s="12" t="s">
        <v>107</v>
      </c>
      <c r="BL87" s="12" t="s">
        <v>107</v>
      </c>
      <c r="BM87" s="12" t="s">
        <v>107</v>
      </c>
      <c r="BN87" s="12" t="s">
        <v>107</v>
      </c>
      <c r="BO87" s="12" t="s">
        <v>106</v>
      </c>
      <c r="BP87" s="12" t="s">
        <v>106</v>
      </c>
    </row>
    <row r="88" spans="1:68" x14ac:dyDescent="0.25">
      <c r="A88">
        <v>2005</v>
      </c>
      <c r="B88" t="s">
        <v>81</v>
      </c>
      <c r="C88" s="12" t="s">
        <v>106</v>
      </c>
      <c r="D88" s="12" t="s">
        <v>106</v>
      </c>
      <c r="E88" s="12" t="s">
        <v>106</v>
      </c>
      <c r="F88" s="12" t="s">
        <v>106</v>
      </c>
      <c r="G88" s="12" t="s">
        <v>106</v>
      </c>
      <c r="H88" s="12" t="s">
        <v>106</v>
      </c>
      <c r="I88" s="12" t="s">
        <v>106</v>
      </c>
      <c r="J88" s="12" t="s">
        <v>106</v>
      </c>
      <c r="K88" s="12" t="s">
        <v>106</v>
      </c>
      <c r="L88" s="12" t="s">
        <v>106</v>
      </c>
      <c r="M88" s="12" t="s">
        <v>106</v>
      </c>
      <c r="N88" s="12" t="s">
        <v>106</v>
      </c>
      <c r="O88" s="11" t="s">
        <v>280</v>
      </c>
      <c r="P88" s="11" t="s">
        <v>280</v>
      </c>
      <c r="Q88" s="12" t="s">
        <v>106</v>
      </c>
      <c r="R88" s="12" t="s">
        <v>106</v>
      </c>
      <c r="S88" s="12" t="s">
        <v>106</v>
      </c>
      <c r="T88" s="12" t="s">
        <v>106</v>
      </c>
      <c r="U88" s="12" t="s">
        <v>106</v>
      </c>
      <c r="V88" s="12" t="s">
        <v>106</v>
      </c>
      <c r="W88" s="12" t="s">
        <v>106</v>
      </c>
      <c r="X88" s="12" t="s">
        <v>106</v>
      </c>
      <c r="Y88" s="12" t="s">
        <v>106</v>
      </c>
      <c r="Z88" s="12" t="s">
        <v>106</v>
      </c>
      <c r="AA88" s="12" t="s">
        <v>107</v>
      </c>
      <c r="AB88" s="12" t="s">
        <v>107</v>
      </c>
      <c r="AC88" s="12" t="s">
        <v>106</v>
      </c>
      <c r="AD88" s="12" t="s">
        <v>106</v>
      </c>
      <c r="AE88" s="12" t="s">
        <v>106</v>
      </c>
      <c r="AF88" s="12" t="s">
        <v>106</v>
      </c>
      <c r="AG88" s="12" t="s">
        <v>106</v>
      </c>
      <c r="AH88" s="12" t="s">
        <v>106</v>
      </c>
      <c r="AI88" s="12" t="s">
        <v>106</v>
      </c>
      <c r="AJ88" s="12" t="s">
        <v>106</v>
      </c>
      <c r="AK88" s="12" t="s">
        <v>106</v>
      </c>
      <c r="AL88" s="12" t="s">
        <v>106</v>
      </c>
      <c r="AM88" s="12" t="s">
        <v>106</v>
      </c>
      <c r="AN88" s="12" t="s">
        <v>106</v>
      </c>
      <c r="AO88" s="12" t="s">
        <v>106</v>
      </c>
      <c r="AP88" s="12" t="s">
        <v>106</v>
      </c>
      <c r="AQ88" s="12" t="s">
        <v>106</v>
      </c>
      <c r="AR88" s="12" t="s">
        <v>106</v>
      </c>
      <c r="AS88" s="12" t="s">
        <v>107</v>
      </c>
      <c r="AT88" s="12" t="s">
        <v>107</v>
      </c>
      <c r="AU88" s="12" t="s">
        <v>106</v>
      </c>
      <c r="AV88" s="12" t="s">
        <v>106</v>
      </c>
      <c r="AW88" s="12" t="s">
        <v>106</v>
      </c>
      <c r="AX88" s="12" t="s">
        <v>106</v>
      </c>
      <c r="AY88" s="12" t="s">
        <v>106</v>
      </c>
      <c r="AZ88" s="12" t="s">
        <v>106</v>
      </c>
      <c r="BA88" s="12" t="s">
        <v>106</v>
      </c>
      <c r="BB88" s="12" t="s">
        <v>106</v>
      </c>
      <c r="BC88" s="12" t="s">
        <v>106</v>
      </c>
      <c r="BD88" s="12" t="s">
        <v>106</v>
      </c>
      <c r="BE88" s="12" t="s">
        <v>107</v>
      </c>
      <c r="BF88" s="12" t="s">
        <v>107</v>
      </c>
      <c r="BG88" s="12" t="s">
        <v>106</v>
      </c>
      <c r="BH88" s="12" t="s">
        <v>106</v>
      </c>
      <c r="BI88" s="12" t="s">
        <v>106</v>
      </c>
      <c r="BJ88" s="12" t="s">
        <v>106</v>
      </c>
      <c r="BK88" s="12" t="s">
        <v>106</v>
      </c>
      <c r="BL88" s="12" t="s">
        <v>106</v>
      </c>
      <c r="BM88" s="12" t="s">
        <v>106</v>
      </c>
      <c r="BN88" s="12" t="s">
        <v>106</v>
      </c>
      <c r="BO88" s="12" t="s">
        <v>106</v>
      </c>
      <c r="BP88" s="12" t="s">
        <v>106</v>
      </c>
    </row>
    <row r="89" spans="1:68" x14ac:dyDescent="0.25">
      <c r="A89">
        <v>2005</v>
      </c>
      <c r="B89" t="s">
        <v>82</v>
      </c>
      <c r="C89" s="12" t="s">
        <v>107</v>
      </c>
      <c r="D89" s="12" t="s">
        <v>107</v>
      </c>
      <c r="E89" s="12">
        <v>2</v>
      </c>
      <c r="F89" s="12">
        <v>3</v>
      </c>
      <c r="G89" s="12" t="s">
        <v>106</v>
      </c>
      <c r="H89" s="12" t="s">
        <v>106</v>
      </c>
      <c r="I89" s="12">
        <v>6</v>
      </c>
      <c r="J89" s="12">
        <v>4</v>
      </c>
      <c r="K89" s="12" t="s">
        <v>106</v>
      </c>
      <c r="L89" s="12" t="s">
        <v>106</v>
      </c>
      <c r="M89" s="12">
        <v>7</v>
      </c>
      <c r="N89" s="12">
        <v>4</v>
      </c>
      <c r="O89" s="11" t="s">
        <v>280</v>
      </c>
      <c r="P89" s="11" t="s">
        <v>280</v>
      </c>
      <c r="Q89" s="12">
        <v>2</v>
      </c>
      <c r="R89" s="12">
        <v>2</v>
      </c>
      <c r="S89" s="12">
        <v>6</v>
      </c>
      <c r="T89" s="12">
        <v>4</v>
      </c>
      <c r="U89" s="12" t="s">
        <v>107</v>
      </c>
      <c r="V89" s="12" t="s">
        <v>107</v>
      </c>
      <c r="W89" s="12" t="s">
        <v>107</v>
      </c>
      <c r="X89" s="12" t="s">
        <v>107</v>
      </c>
      <c r="Y89" s="12" t="s">
        <v>107</v>
      </c>
      <c r="Z89" s="12" t="s">
        <v>107</v>
      </c>
      <c r="AA89" s="12">
        <v>2</v>
      </c>
      <c r="AB89" s="12">
        <v>2</v>
      </c>
      <c r="AC89" s="12">
        <v>3</v>
      </c>
      <c r="AD89" s="12">
        <v>2</v>
      </c>
      <c r="AE89" s="12">
        <v>4</v>
      </c>
      <c r="AF89" s="12">
        <v>3</v>
      </c>
      <c r="AG89" s="12" t="s">
        <v>106</v>
      </c>
      <c r="AH89" s="12" t="s">
        <v>106</v>
      </c>
      <c r="AI89" s="12">
        <v>1</v>
      </c>
      <c r="AJ89" s="12">
        <v>2</v>
      </c>
      <c r="AK89" s="12">
        <v>2</v>
      </c>
      <c r="AL89" s="12">
        <v>2</v>
      </c>
      <c r="AM89" s="12">
        <v>3</v>
      </c>
      <c r="AN89" s="12">
        <v>2</v>
      </c>
      <c r="AO89" s="12">
        <v>1</v>
      </c>
      <c r="AP89" s="12">
        <v>1</v>
      </c>
      <c r="AQ89" s="12" t="s">
        <v>106</v>
      </c>
      <c r="AR89" s="12" t="s">
        <v>106</v>
      </c>
      <c r="AS89" s="12" t="s">
        <v>106</v>
      </c>
      <c r="AT89" s="12" t="s">
        <v>106</v>
      </c>
      <c r="AU89" s="12" t="s">
        <v>106</v>
      </c>
      <c r="AV89" s="12" t="s">
        <v>106</v>
      </c>
      <c r="AW89" s="12" t="s">
        <v>106</v>
      </c>
      <c r="AX89" s="12" t="s">
        <v>106</v>
      </c>
      <c r="AY89" s="12">
        <v>4</v>
      </c>
      <c r="AZ89" s="12">
        <v>3</v>
      </c>
      <c r="BA89" s="12">
        <v>1</v>
      </c>
      <c r="BB89" s="12">
        <v>1</v>
      </c>
      <c r="BC89" s="12" t="s">
        <v>106</v>
      </c>
      <c r="BD89" s="12" t="s">
        <v>106</v>
      </c>
      <c r="BE89" s="12">
        <v>2</v>
      </c>
      <c r="BF89" s="12">
        <v>3</v>
      </c>
      <c r="BG89" s="12" t="s">
        <v>106</v>
      </c>
      <c r="BH89" s="12" t="s">
        <v>106</v>
      </c>
      <c r="BI89" s="12">
        <v>2</v>
      </c>
      <c r="BJ89" s="12">
        <v>2</v>
      </c>
      <c r="BK89" s="12">
        <v>2</v>
      </c>
      <c r="BL89" s="12">
        <v>2</v>
      </c>
      <c r="BM89" s="12">
        <v>3</v>
      </c>
      <c r="BN89" s="12">
        <v>3</v>
      </c>
      <c r="BO89" s="12">
        <v>1</v>
      </c>
      <c r="BP89" s="12">
        <v>1</v>
      </c>
    </row>
    <row r="90" spans="1:68" x14ac:dyDescent="0.25">
      <c r="A90">
        <v>2005</v>
      </c>
      <c r="B90" t="s">
        <v>83</v>
      </c>
      <c r="C90" s="12" t="s">
        <v>107</v>
      </c>
      <c r="D90" s="12" t="s">
        <v>107</v>
      </c>
      <c r="E90" s="12" t="s">
        <v>107</v>
      </c>
      <c r="F90" s="12" t="s">
        <v>107</v>
      </c>
      <c r="G90" s="12" t="s">
        <v>106</v>
      </c>
      <c r="H90" s="12" t="s">
        <v>106</v>
      </c>
      <c r="I90" s="12" t="s">
        <v>107</v>
      </c>
      <c r="J90" s="12" t="s">
        <v>107</v>
      </c>
      <c r="K90" s="12">
        <v>3</v>
      </c>
      <c r="L90" s="12">
        <v>3</v>
      </c>
      <c r="M90" s="12">
        <v>1</v>
      </c>
      <c r="N90" s="12">
        <v>2</v>
      </c>
      <c r="O90" s="11" t="s">
        <v>280</v>
      </c>
      <c r="P90" s="11" t="s">
        <v>280</v>
      </c>
      <c r="Q90" s="12" t="s">
        <v>107</v>
      </c>
      <c r="R90" s="12" t="s">
        <v>107</v>
      </c>
      <c r="S90" s="12">
        <v>1</v>
      </c>
      <c r="T90" s="12">
        <v>2</v>
      </c>
      <c r="U90" s="12" t="s">
        <v>106</v>
      </c>
      <c r="V90" s="12" t="s">
        <v>106</v>
      </c>
      <c r="W90" s="12">
        <v>2</v>
      </c>
      <c r="X90" s="12">
        <v>2</v>
      </c>
      <c r="Y90" s="12" t="s">
        <v>107</v>
      </c>
      <c r="Z90" s="12" t="s">
        <v>107</v>
      </c>
      <c r="AA90" s="12">
        <v>2</v>
      </c>
      <c r="AB90" s="12">
        <v>2</v>
      </c>
      <c r="AC90" s="12">
        <v>1</v>
      </c>
      <c r="AD90" s="12">
        <v>2</v>
      </c>
      <c r="AE90" s="12">
        <v>1</v>
      </c>
      <c r="AF90" s="12">
        <v>2</v>
      </c>
      <c r="AG90" s="12" t="s">
        <v>107</v>
      </c>
      <c r="AH90" s="12" t="s">
        <v>107</v>
      </c>
      <c r="AI90" s="12">
        <v>1</v>
      </c>
      <c r="AJ90" s="12">
        <v>2</v>
      </c>
      <c r="AK90" s="12">
        <v>2</v>
      </c>
      <c r="AL90" s="12">
        <v>2</v>
      </c>
      <c r="AM90" s="12" t="s">
        <v>107</v>
      </c>
      <c r="AN90" s="12" t="s">
        <v>107</v>
      </c>
      <c r="AO90" s="12">
        <v>3</v>
      </c>
      <c r="AP90" s="12">
        <v>2</v>
      </c>
      <c r="AQ90" s="12">
        <v>2</v>
      </c>
      <c r="AR90" s="12">
        <v>2</v>
      </c>
      <c r="AS90" s="12">
        <v>3</v>
      </c>
      <c r="AT90" s="12">
        <v>3</v>
      </c>
      <c r="AU90" s="12" t="s">
        <v>107</v>
      </c>
      <c r="AV90" s="12" t="s">
        <v>107</v>
      </c>
      <c r="AW90" s="12">
        <v>9</v>
      </c>
      <c r="AX90" s="12">
        <v>4</v>
      </c>
      <c r="AY90" s="12">
        <v>1</v>
      </c>
      <c r="AZ90" s="12">
        <v>2</v>
      </c>
      <c r="BA90" s="12">
        <v>2</v>
      </c>
      <c r="BB90" s="12">
        <v>2</v>
      </c>
      <c r="BC90" s="12">
        <v>4</v>
      </c>
      <c r="BD90" s="12">
        <v>3</v>
      </c>
      <c r="BE90" s="12">
        <v>2</v>
      </c>
      <c r="BF90" s="12">
        <v>2</v>
      </c>
      <c r="BG90" s="12">
        <v>1</v>
      </c>
      <c r="BH90" s="12">
        <v>1</v>
      </c>
      <c r="BI90" s="12">
        <v>1</v>
      </c>
      <c r="BJ90" s="12">
        <v>1</v>
      </c>
      <c r="BK90" s="12">
        <v>3</v>
      </c>
      <c r="BL90" s="12">
        <v>2</v>
      </c>
      <c r="BM90" s="12">
        <v>11</v>
      </c>
      <c r="BN90" s="12">
        <v>6</v>
      </c>
      <c r="BO90" s="12">
        <v>3</v>
      </c>
      <c r="BP90" s="12">
        <v>3</v>
      </c>
    </row>
    <row r="91" spans="1:68" x14ac:dyDescent="0.25">
      <c r="A91">
        <v>2005</v>
      </c>
      <c r="B91" t="s">
        <v>84</v>
      </c>
      <c r="C91" s="12" t="s">
        <v>106</v>
      </c>
      <c r="D91" s="12" t="s">
        <v>106</v>
      </c>
      <c r="E91" s="12" t="s">
        <v>106</v>
      </c>
      <c r="F91" s="12" t="s">
        <v>106</v>
      </c>
      <c r="G91" s="12" t="s">
        <v>106</v>
      </c>
      <c r="H91" s="12" t="s">
        <v>106</v>
      </c>
      <c r="I91" s="12" t="s">
        <v>107</v>
      </c>
      <c r="J91" s="12" t="s">
        <v>107</v>
      </c>
      <c r="K91" s="12" t="s">
        <v>106</v>
      </c>
      <c r="L91" s="12" t="s">
        <v>106</v>
      </c>
      <c r="M91" s="12" t="s">
        <v>107</v>
      </c>
      <c r="N91" s="12" t="s">
        <v>107</v>
      </c>
      <c r="O91" s="11" t="s">
        <v>280</v>
      </c>
      <c r="P91" s="11" t="s">
        <v>280</v>
      </c>
      <c r="Q91" s="12" t="s">
        <v>106</v>
      </c>
      <c r="R91" s="12" t="s">
        <v>106</v>
      </c>
      <c r="S91" s="12" t="s">
        <v>107</v>
      </c>
      <c r="T91" s="12" t="s">
        <v>107</v>
      </c>
      <c r="U91" s="12" t="s">
        <v>106</v>
      </c>
      <c r="V91" s="12" t="s">
        <v>106</v>
      </c>
      <c r="W91" s="12" t="s">
        <v>107</v>
      </c>
      <c r="X91" s="12" t="s">
        <v>107</v>
      </c>
      <c r="Y91" s="12" t="s">
        <v>106</v>
      </c>
      <c r="Z91" s="12" t="s">
        <v>106</v>
      </c>
      <c r="AA91" s="12" t="s">
        <v>106</v>
      </c>
      <c r="AB91" s="12" t="s">
        <v>106</v>
      </c>
      <c r="AC91" s="12" t="s">
        <v>106</v>
      </c>
      <c r="AD91" s="12" t="s">
        <v>106</v>
      </c>
      <c r="AE91" s="12" t="s">
        <v>106</v>
      </c>
      <c r="AF91" s="12" t="s">
        <v>106</v>
      </c>
      <c r="AG91" s="12" t="s">
        <v>106</v>
      </c>
      <c r="AH91" s="12" t="s">
        <v>106</v>
      </c>
      <c r="AI91" s="12" t="s">
        <v>106</v>
      </c>
      <c r="AJ91" s="12" t="s">
        <v>106</v>
      </c>
      <c r="AK91" s="12" t="s">
        <v>106</v>
      </c>
      <c r="AL91" s="12" t="s">
        <v>106</v>
      </c>
      <c r="AM91" s="12">
        <v>1</v>
      </c>
      <c r="AN91" s="12">
        <v>1</v>
      </c>
      <c r="AO91" s="12">
        <v>2</v>
      </c>
      <c r="AP91" s="12">
        <v>2</v>
      </c>
      <c r="AQ91" s="12">
        <v>3</v>
      </c>
      <c r="AR91" s="12">
        <v>2</v>
      </c>
      <c r="AS91" s="12" t="s">
        <v>106</v>
      </c>
      <c r="AT91" s="12" t="s">
        <v>106</v>
      </c>
      <c r="AU91" s="12" t="s">
        <v>106</v>
      </c>
      <c r="AV91" s="12" t="s">
        <v>106</v>
      </c>
      <c r="AW91" s="12">
        <v>2</v>
      </c>
      <c r="AX91" s="12">
        <v>2</v>
      </c>
      <c r="AY91" s="12" t="s">
        <v>106</v>
      </c>
      <c r="AZ91" s="12" t="s">
        <v>106</v>
      </c>
      <c r="BA91" s="12" t="s">
        <v>106</v>
      </c>
      <c r="BB91" s="12" t="s">
        <v>106</v>
      </c>
      <c r="BC91" s="12" t="s">
        <v>106</v>
      </c>
      <c r="BD91" s="12" t="s">
        <v>106</v>
      </c>
      <c r="BE91" s="12">
        <v>2</v>
      </c>
      <c r="BF91" s="12">
        <v>2</v>
      </c>
      <c r="BG91" s="12" t="s">
        <v>106</v>
      </c>
      <c r="BH91" s="12" t="s">
        <v>106</v>
      </c>
      <c r="BI91" s="12" t="s">
        <v>107</v>
      </c>
      <c r="BJ91" s="12" t="s">
        <v>107</v>
      </c>
      <c r="BK91" s="12" t="s">
        <v>106</v>
      </c>
      <c r="BL91" s="12" t="s">
        <v>106</v>
      </c>
      <c r="BM91" s="12" t="s">
        <v>106</v>
      </c>
      <c r="BN91" s="12" t="s">
        <v>106</v>
      </c>
      <c r="BO91" s="12" t="s">
        <v>107</v>
      </c>
      <c r="BP91" s="12" t="s">
        <v>107</v>
      </c>
    </row>
    <row r="92" spans="1:68" x14ac:dyDescent="0.25">
      <c r="A92">
        <v>2005</v>
      </c>
      <c r="B92" t="s">
        <v>85</v>
      </c>
      <c r="C92" s="12" t="s">
        <v>106</v>
      </c>
      <c r="D92" s="12" t="s">
        <v>106</v>
      </c>
      <c r="E92" s="12">
        <v>2</v>
      </c>
      <c r="F92" s="12">
        <v>3</v>
      </c>
      <c r="G92" s="12" t="s">
        <v>106</v>
      </c>
      <c r="H92" s="12" t="s">
        <v>106</v>
      </c>
      <c r="I92" s="12" t="s">
        <v>107</v>
      </c>
      <c r="J92" s="12" t="s">
        <v>107</v>
      </c>
      <c r="K92" s="12" t="s">
        <v>107</v>
      </c>
      <c r="L92" s="12" t="s">
        <v>107</v>
      </c>
      <c r="M92" s="12">
        <v>1</v>
      </c>
      <c r="N92" s="12">
        <v>1</v>
      </c>
      <c r="O92" s="11" t="s">
        <v>280</v>
      </c>
      <c r="P92" s="11" t="s">
        <v>280</v>
      </c>
      <c r="Q92" s="12" t="s">
        <v>107</v>
      </c>
      <c r="R92" s="12" t="s">
        <v>107</v>
      </c>
      <c r="S92" s="12">
        <v>1</v>
      </c>
      <c r="T92" s="12">
        <v>1</v>
      </c>
      <c r="U92" s="12" t="s">
        <v>106</v>
      </c>
      <c r="V92" s="12" t="s">
        <v>106</v>
      </c>
      <c r="W92" s="12">
        <v>1</v>
      </c>
      <c r="X92" s="12">
        <v>1</v>
      </c>
      <c r="Y92" s="12">
        <v>1</v>
      </c>
      <c r="Z92" s="12">
        <v>2</v>
      </c>
      <c r="AA92" s="12">
        <v>2</v>
      </c>
      <c r="AB92" s="12">
        <v>2</v>
      </c>
      <c r="AC92" s="12">
        <v>1</v>
      </c>
      <c r="AD92" s="12">
        <v>1</v>
      </c>
      <c r="AE92" s="12" t="s">
        <v>106</v>
      </c>
      <c r="AF92" s="12" t="s">
        <v>106</v>
      </c>
      <c r="AG92" s="12" t="s">
        <v>107</v>
      </c>
      <c r="AH92" s="12" t="s">
        <v>107</v>
      </c>
      <c r="AI92" s="12" t="s">
        <v>106</v>
      </c>
      <c r="AJ92" s="12" t="s">
        <v>106</v>
      </c>
      <c r="AK92" s="12" t="s">
        <v>107</v>
      </c>
      <c r="AL92" s="12" t="s">
        <v>107</v>
      </c>
      <c r="AM92" s="12">
        <v>1</v>
      </c>
      <c r="AN92" s="12">
        <v>1</v>
      </c>
      <c r="AO92" s="12">
        <v>1</v>
      </c>
      <c r="AP92" s="12">
        <v>1</v>
      </c>
      <c r="AQ92" s="12" t="s">
        <v>106</v>
      </c>
      <c r="AR92" s="12" t="s">
        <v>106</v>
      </c>
      <c r="AS92" s="12">
        <v>5</v>
      </c>
      <c r="AT92" s="12">
        <v>4</v>
      </c>
      <c r="AU92" s="12" t="s">
        <v>107</v>
      </c>
      <c r="AV92" s="12" t="s">
        <v>107</v>
      </c>
      <c r="AW92" s="12" t="s">
        <v>107</v>
      </c>
      <c r="AX92" s="12" t="s">
        <v>107</v>
      </c>
      <c r="AY92" s="12">
        <v>1</v>
      </c>
      <c r="AZ92" s="12">
        <v>1</v>
      </c>
      <c r="BA92" s="12" t="s">
        <v>106</v>
      </c>
      <c r="BB92" s="12" t="s">
        <v>106</v>
      </c>
      <c r="BC92" s="12">
        <v>1</v>
      </c>
      <c r="BD92" s="12">
        <v>1</v>
      </c>
      <c r="BE92" s="12">
        <v>2</v>
      </c>
      <c r="BF92" s="12">
        <v>2</v>
      </c>
      <c r="BG92" s="12">
        <v>1</v>
      </c>
      <c r="BH92" s="12">
        <v>1</v>
      </c>
      <c r="BI92" s="12">
        <v>1</v>
      </c>
      <c r="BJ92" s="12">
        <v>1</v>
      </c>
      <c r="BK92" s="12" t="s">
        <v>107</v>
      </c>
      <c r="BL92" s="12" t="s">
        <v>107</v>
      </c>
      <c r="BM92" s="12" t="s">
        <v>107</v>
      </c>
      <c r="BN92" s="12" t="s">
        <v>107</v>
      </c>
      <c r="BO92" s="12">
        <v>1</v>
      </c>
      <c r="BP92" s="12">
        <v>2</v>
      </c>
    </row>
    <row r="93" spans="1:68" x14ac:dyDescent="0.25">
      <c r="A93">
        <v>2005</v>
      </c>
      <c r="B93" t="s">
        <v>86</v>
      </c>
      <c r="C93" s="12">
        <v>1</v>
      </c>
      <c r="D93" s="12">
        <v>1</v>
      </c>
      <c r="E93" s="12">
        <v>1</v>
      </c>
      <c r="F93" s="12">
        <v>2</v>
      </c>
      <c r="G93" s="12" t="s">
        <v>107</v>
      </c>
      <c r="H93" s="12" t="s">
        <v>107</v>
      </c>
      <c r="I93" s="12">
        <v>6</v>
      </c>
      <c r="J93" s="12">
        <v>4</v>
      </c>
      <c r="K93" s="12" t="s">
        <v>107</v>
      </c>
      <c r="L93" s="12" t="s">
        <v>107</v>
      </c>
      <c r="M93" s="12" t="s">
        <v>107</v>
      </c>
      <c r="N93" s="12" t="s">
        <v>107</v>
      </c>
      <c r="O93" s="11" t="s">
        <v>280</v>
      </c>
      <c r="P93" s="11" t="s">
        <v>280</v>
      </c>
      <c r="Q93" s="12">
        <v>4</v>
      </c>
      <c r="R93" s="12">
        <v>4</v>
      </c>
      <c r="S93" s="12">
        <v>7</v>
      </c>
      <c r="T93" s="12">
        <v>5</v>
      </c>
      <c r="U93" s="12">
        <v>4</v>
      </c>
      <c r="V93" s="12">
        <v>4</v>
      </c>
      <c r="W93" s="12">
        <v>1</v>
      </c>
      <c r="X93" s="12">
        <v>1</v>
      </c>
      <c r="Y93" s="12" t="s">
        <v>106</v>
      </c>
      <c r="Z93" s="12" t="s">
        <v>106</v>
      </c>
      <c r="AA93" s="12" t="s">
        <v>106</v>
      </c>
      <c r="AB93" s="12" t="s">
        <v>106</v>
      </c>
      <c r="AC93" s="12">
        <v>1</v>
      </c>
      <c r="AD93" s="12">
        <v>1</v>
      </c>
      <c r="AE93" s="12">
        <v>9</v>
      </c>
      <c r="AF93" s="12">
        <v>5</v>
      </c>
      <c r="AG93" s="12" t="s">
        <v>107</v>
      </c>
      <c r="AH93" s="12" t="s">
        <v>107</v>
      </c>
      <c r="AI93" s="12">
        <v>2</v>
      </c>
      <c r="AJ93" s="12">
        <v>2</v>
      </c>
      <c r="AK93" s="12">
        <v>2</v>
      </c>
      <c r="AL93" s="12">
        <v>2</v>
      </c>
      <c r="AM93" s="12" t="s">
        <v>107</v>
      </c>
      <c r="AN93" s="12" t="s">
        <v>107</v>
      </c>
      <c r="AO93" s="12">
        <v>0</v>
      </c>
      <c r="AP93" s="12">
        <v>1</v>
      </c>
      <c r="AQ93" s="12">
        <v>3</v>
      </c>
      <c r="AR93" s="12">
        <v>2</v>
      </c>
      <c r="AS93" s="12">
        <v>1</v>
      </c>
      <c r="AT93" s="12">
        <v>2</v>
      </c>
      <c r="AU93" s="12">
        <v>1</v>
      </c>
      <c r="AV93" s="12">
        <v>2</v>
      </c>
      <c r="AW93" s="12">
        <v>4</v>
      </c>
      <c r="AX93" s="12">
        <v>3</v>
      </c>
      <c r="AY93" s="12">
        <v>3</v>
      </c>
      <c r="AZ93" s="12">
        <v>3</v>
      </c>
      <c r="BA93" s="12">
        <v>6</v>
      </c>
      <c r="BB93" s="12">
        <v>4</v>
      </c>
      <c r="BC93" s="12" t="s">
        <v>106</v>
      </c>
      <c r="BD93" s="12" t="s">
        <v>106</v>
      </c>
      <c r="BE93" s="12" t="s">
        <v>106</v>
      </c>
      <c r="BF93" s="12" t="s">
        <v>106</v>
      </c>
      <c r="BG93" s="12">
        <v>2</v>
      </c>
      <c r="BH93" s="12">
        <v>2</v>
      </c>
      <c r="BI93" s="12" t="s">
        <v>106</v>
      </c>
      <c r="BJ93" s="12" t="s">
        <v>106</v>
      </c>
      <c r="BK93" s="12">
        <v>1</v>
      </c>
      <c r="BL93" s="12">
        <v>1</v>
      </c>
      <c r="BM93" s="12">
        <v>3</v>
      </c>
      <c r="BN93" s="12">
        <v>3</v>
      </c>
      <c r="BO93" s="12" t="s">
        <v>107</v>
      </c>
      <c r="BP93" s="12" t="s">
        <v>107</v>
      </c>
    </row>
    <row r="94" spans="1:68" x14ac:dyDescent="0.25">
      <c r="A94">
        <v>2005</v>
      </c>
      <c r="B94" t="s">
        <v>245</v>
      </c>
      <c r="C94" s="12" t="s">
        <v>106</v>
      </c>
      <c r="D94" s="12" t="s">
        <v>106</v>
      </c>
      <c r="E94" s="12" t="s">
        <v>106</v>
      </c>
      <c r="F94" s="12" t="s">
        <v>106</v>
      </c>
      <c r="G94" s="12" t="s">
        <v>106</v>
      </c>
      <c r="H94" s="12" t="s">
        <v>106</v>
      </c>
      <c r="I94" s="12" t="s">
        <v>106</v>
      </c>
      <c r="J94" s="12" t="s">
        <v>106</v>
      </c>
      <c r="K94" s="12" t="s">
        <v>106</v>
      </c>
      <c r="L94" s="12" t="s">
        <v>106</v>
      </c>
      <c r="M94" s="12" t="s">
        <v>106</v>
      </c>
      <c r="N94" s="12" t="s">
        <v>106</v>
      </c>
      <c r="O94" s="11" t="s">
        <v>280</v>
      </c>
      <c r="P94" s="11" t="s">
        <v>280</v>
      </c>
      <c r="Q94" s="12" t="s">
        <v>106</v>
      </c>
      <c r="R94" s="12" t="s">
        <v>106</v>
      </c>
      <c r="S94" s="12" t="s">
        <v>106</v>
      </c>
      <c r="T94" s="12" t="s">
        <v>106</v>
      </c>
      <c r="U94" s="12" t="s">
        <v>106</v>
      </c>
      <c r="V94" s="12" t="s">
        <v>106</v>
      </c>
      <c r="W94" s="12" t="s">
        <v>106</v>
      </c>
      <c r="X94" s="12" t="s">
        <v>106</v>
      </c>
      <c r="Y94" s="12" t="s">
        <v>106</v>
      </c>
      <c r="Z94" s="12" t="s">
        <v>106</v>
      </c>
      <c r="AA94" s="12" t="s">
        <v>106</v>
      </c>
      <c r="AB94" s="12" t="s">
        <v>106</v>
      </c>
      <c r="AC94" s="12" t="s">
        <v>106</v>
      </c>
      <c r="AD94" s="12" t="s">
        <v>106</v>
      </c>
      <c r="AE94" s="12" t="s">
        <v>106</v>
      </c>
      <c r="AF94" s="12" t="s">
        <v>106</v>
      </c>
      <c r="AG94" s="12" t="s">
        <v>106</v>
      </c>
      <c r="AH94" s="12" t="s">
        <v>106</v>
      </c>
      <c r="AI94" s="12" t="s">
        <v>106</v>
      </c>
      <c r="AJ94" s="12" t="s">
        <v>106</v>
      </c>
      <c r="AK94" s="12" t="s">
        <v>106</v>
      </c>
      <c r="AL94" s="12" t="s">
        <v>106</v>
      </c>
      <c r="AM94" s="12" t="s">
        <v>106</v>
      </c>
      <c r="AN94" s="12" t="s">
        <v>106</v>
      </c>
      <c r="AO94" s="12" t="s">
        <v>106</v>
      </c>
      <c r="AP94" s="12" t="s">
        <v>106</v>
      </c>
      <c r="AQ94" s="12" t="s">
        <v>106</v>
      </c>
      <c r="AR94" s="12" t="s">
        <v>106</v>
      </c>
      <c r="AS94" s="12" t="s">
        <v>106</v>
      </c>
      <c r="AT94" s="12" t="s">
        <v>106</v>
      </c>
      <c r="AU94" s="12" t="s">
        <v>106</v>
      </c>
      <c r="AV94" s="12" t="s">
        <v>106</v>
      </c>
      <c r="AW94" s="12" t="s">
        <v>106</v>
      </c>
      <c r="AX94" s="12" t="s">
        <v>106</v>
      </c>
      <c r="AY94" s="12" t="s">
        <v>107</v>
      </c>
      <c r="AZ94" s="12" t="s">
        <v>107</v>
      </c>
      <c r="BA94" s="12" t="s">
        <v>106</v>
      </c>
      <c r="BB94" s="12" t="s">
        <v>106</v>
      </c>
      <c r="BC94" s="12" t="s">
        <v>106</v>
      </c>
      <c r="BD94" s="12" t="s">
        <v>106</v>
      </c>
      <c r="BE94" s="12" t="s">
        <v>106</v>
      </c>
      <c r="BF94" s="12" t="s">
        <v>106</v>
      </c>
      <c r="BG94" s="12" t="s">
        <v>106</v>
      </c>
      <c r="BH94" s="12" t="s">
        <v>106</v>
      </c>
      <c r="BI94" s="12" t="s">
        <v>106</v>
      </c>
      <c r="BJ94" s="12" t="s">
        <v>106</v>
      </c>
      <c r="BK94" s="12" t="s">
        <v>106</v>
      </c>
      <c r="BL94" s="12" t="s">
        <v>106</v>
      </c>
      <c r="BM94" s="12" t="s">
        <v>106</v>
      </c>
      <c r="BN94" s="12" t="s">
        <v>106</v>
      </c>
      <c r="BO94" s="12" t="s">
        <v>106</v>
      </c>
      <c r="BP94" s="12" t="s">
        <v>106</v>
      </c>
    </row>
    <row r="95" spans="1:68" x14ac:dyDescent="0.25">
      <c r="A95">
        <v>2005</v>
      </c>
      <c r="B95" t="s">
        <v>87</v>
      </c>
      <c r="C95" s="12" t="s">
        <v>106</v>
      </c>
      <c r="D95" s="12" t="s">
        <v>106</v>
      </c>
      <c r="E95" s="12" t="s">
        <v>107</v>
      </c>
      <c r="F95" s="12" t="s">
        <v>107</v>
      </c>
      <c r="G95" s="12" t="s">
        <v>106</v>
      </c>
      <c r="H95" s="12" t="s">
        <v>106</v>
      </c>
      <c r="I95" s="12" t="s">
        <v>106</v>
      </c>
      <c r="J95" s="12" t="s">
        <v>106</v>
      </c>
      <c r="K95" s="12" t="s">
        <v>106</v>
      </c>
      <c r="L95" s="12" t="s">
        <v>106</v>
      </c>
      <c r="M95" s="12" t="s">
        <v>107</v>
      </c>
      <c r="N95" s="12" t="s">
        <v>107</v>
      </c>
      <c r="O95" s="11" t="s">
        <v>280</v>
      </c>
      <c r="P95" s="11" t="s">
        <v>280</v>
      </c>
      <c r="Q95" s="12" t="s">
        <v>106</v>
      </c>
      <c r="R95" s="12" t="s">
        <v>106</v>
      </c>
      <c r="S95" s="12" t="s">
        <v>106</v>
      </c>
      <c r="T95" s="12" t="s">
        <v>106</v>
      </c>
      <c r="U95" s="12" t="s">
        <v>106</v>
      </c>
      <c r="V95" s="12" t="s">
        <v>106</v>
      </c>
      <c r="W95" s="12" t="s">
        <v>106</v>
      </c>
      <c r="X95" s="12" t="s">
        <v>106</v>
      </c>
      <c r="Y95" s="12" t="s">
        <v>106</v>
      </c>
      <c r="Z95" s="12" t="s">
        <v>106</v>
      </c>
      <c r="AA95" s="12" t="s">
        <v>106</v>
      </c>
      <c r="AB95" s="12" t="s">
        <v>106</v>
      </c>
      <c r="AC95" s="12" t="s">
        <v>106</v>
      </c>
      <c r="AD95" s="12" t="s">
        <v>106</v>
      </c>
      <c r="AE95" s="12" t="s">
        <v>107</v>
      </c>
      <c r="AF95" s="12" t="s">
        <v>107</v>
      </c>
      <c r="AG95" s="12" t="s">
        <v>106</v>
      </c>
      <c r="AH95" s="12" t="s">
        <v>106</v>
      </c>
      <c r="AI95" s="12">
        <v>2</v>
      </c>
      <c r="AJ95" s="12">
        <v>2</v>
      </c>
      <c r="AK95" s="12" t="s">
        <v>106</v>
      </c>
      <c r="AL95" s="12" t="s">
        <v>106</v>
      </c>
      <c r="AM95" s="12" t="s">
        <v>106</v>
      </c>
      <c r="AN95" s="12" t="s">
        <v>106</v>
      </c>
      <c r="AO95" s="12" t="s">
        <v>107</v>
      </c>
      <c r="AP95" s="12" t="s">
        <v>107</v>
      </c>
      <c r="AQ95" s="12" t="s">
        <v>107</v>
      </c>
      <c r="AR95" s="12" t="s">
        <v>107</v>
      </c>
      <c r="AS95" s="12" t="s">
        <v>106</v>
      </c>
      <c r="AT95" s="12" t="s">
        <v>106</v>
      </c>
      <c r="AU95" s="12" t="s">
        <v>106</v>
      </c>
      <c r="AV95" s="12" t="s">
        <v>106</v>
      </c>
      <c r="AW95" s="12" t="s">
        <v>106</v>
      </c>
      <c r="AX95" s="12" t="s">
        <v>106</v>
      </c>
      <c r="AY95" s="12" t="s">
        <v>106</v>
      </c>
      <c r="AZ95" s="12" t="s">
        <v>106</v>
      </c>
      <c r="BA95" s="12" t="s">
        <v>106</v>
      </c>
      <c r="BB95" s="12" t="s">
        <v>106</v>
      </c>
      <c r="BC95" s="12" t="s">
        <v>106</v>
      </c>
      <c r="BD95" s="12" t="s">
        <v>106</v>
      </c>
      <c r="BE95" s="12" t="s">
        <v>106</v>
      </c>
      <c r="BF95" s="12" t="s">
        <v>106</v>
      </c>
      <c r="BG95" s="12" t="s">
        <v>106</v>
      </c>
      <c r="BH95" s="12" t="s">
        <v>106</v>
      </c>
      <c r="BI95" s="12" t="s">
        <v>106</v>
      </c>
      <c r="BJ95" s="12" t="s">
        <v>106</v>
      </c>
      <c r="BK95" s="12" t="s">
        <v>106</v>
      </c>
      <c r="BL95" s="12" t="s">
        <v>106</v>
      </c>
      <c r="BM95" s="12" t="s">
        <v>106</v>
      </c>
      <c r="BN95" s="12" t="s">
        <v>106</v>
      </c>
      <c r="BO95" s="12">
        <v>2</v>
      </c>
      <c r="BP95" s="12">
        <v>2</v>
      </c>
    </row>
    <row r="96" spans="1:68" x14ac:dyDescent="0.25">
      <c r="A96">
        <v>2005</v>
      </c>
      <c r="B96" t="s">
        <v>88</v>
      </c>
      <c r="C96" s="12" t="s">
        <v>106</v>
      </c>
      <c r="D96" s="12" t="s">
        <v>106</v>
      </c>
      <c r="E96" s="12" t="s">
        <v>106</v>
      </c>
      <c r="F96" s="12" t="s">
        <v>106</v>
      </c>
      <c r="G96" s="12" t="s">
        <v>107</v>
      </c>
      <c r="H96" s="12" t="s">
        <v>107</v>
      </c>
      <c r="I96" s="12">
        <v>2</v>
      </c>
      <c r="J96" s="12">
        <v>2</v>
      </c>
      <c r="K96" s="12" t="s">
        <v>107</v>
      </c>
      <c r="L96" s="12" t="s">
        <v>107</v>
      </c>
      <c r="M96" s="12" t="s">
        <v>107</v>
      </c>
      <c r="N96" s="12" t="s">
        <v>107</v>
      </c>
      <c r="O96" s="11" t="s">
        <v>280</v>
      </c>
      <c r="P96" s="11" t="s">
        <v>280</v>
      </c>
      <c r="Q96" s="12" t="s">
        <v>106</v>
      </c>
      <c r="R96" s="12" t="s">
        <v>106</v>
      </c>
      <c r="S96" s="12" t="s">
        <v>106</v>
      </c>
      <c r="T96" s="12" t="s">
        <v>106</v>
      </c>
      <c r="U96" s="12" t="s">
        <v>106</v>
      </c>
      <c r="V96" s="12" t="s">
        <v>106</v>
      </c>
      <c r="W96" s="12" t="s">
        <v>107</v>
      </c>
      <c r="X96" s="12" t="s">
        <v>107</v>
      </c>
      <c r="Y96" s="12" t="s">
        <v>107</v>
      </c>
      <c r="Z96" s="12" t="s">
        <v>107</v>
      </c>
      <c r="AA96" s="12">
        <v>1</v>
      </c>
      <c r="AB96" s="12">
        <v>1</v>
      </c>
      <c r="AC96" s="12" t="s">
        <v>107</v>
      </c>
      <c r="AD96" s="12" t="s">
        <v>107</v>
      </c>
      <c r="AE96" s="12" t="s">
        <v>107</v>
      </c>
      <c r="AF96" s="12" t="s">
        <v>107</v>
      </c>
      <c r="AG96" s="12" t="s">
        <v>106</v>
      </c>
      <c r="AH96" s="12" t="s">
        <v>106</v>
      </c>
      <c r="AI96" s="12" t="s">
        <v>107</v>
      </c>
      <c r="AJ96" s="12" t="s">
        <v>107</v>
      </c>
      <c r="AK96" s="12" t="s">
        <v>106</v>
      </c>
      <c r="AL96" s="12" t="s">
        <v>106</v>
      </c>
      <c r="AM96" s="12" t="s">
        <v>107</v>
      </c>
      <c r="AN96" s="12" t="s">
        <v>107</v>
      </c>
      <c r="AO96" s="12">
        <v>2</v>
      </c>
      <c r="AP96" s="12">
        <v>2</v>
      </c>
      <c r="AQ96" s="12" t="s">
        <v>106</v>
      </c>
      <c r="AR96" s="12" t="s">
        <v>106</v>
      </c>
      <c r="AS96" s="12" t="s">
        <v>107</v>
      </c>
      <c r="AT96" s="12" t="s">
        <v>107</v>
      </c>
      <c r="AU96" s="12" t="s">
        <v>107</v>
      </c>
      <c r="AV96" s="12" t="s">
        <v>107</v>
      </c>
      <c r="AW96" s="12" t="s">
        <v>106</v>
      </c>
      <c r="AX96" s="12" t="s">
        <v>106</v>
      </c>
      <c r="AY96" s="12" t="s">
        <v>107</v>
      </c>
      <c r="AZ96" s="12" t="s">
        <v>107</v>
      </c>
      <c r="BA96" s="12" t="s">
        <v>106</v>
      </c>
      <c r="BB96" s="12" t="s">
        <v>106</v>
      </c>
      <c r="BC96" s="12">
        <v>1</v>
      </c>
      <c r="BD96" s="12">
        <v>2</v>
      </c>
      <c r="BE96" s="12">
        <v>1</v>
      </c>
      <c r="BF96" s="12">
        <v>2</v>
      </c>
      <c r="BG96" s="12" t="s">
        <v>106</v>
      </c>
      <c r="BH96" s="12" t="s">
        <v>106</v>
      </c>
      <c r="BI96" s="12">
        <v>1</v>
      </c>
      <c r="BJ96" s="12">
        <v>1</v>
      </c>
      <c r="BK96" s="12" t="s">
        <v>106</v>
      </c>
      <c r="BL96" s="12" t="s">
        <v>106</v>
      </c>
      <c r="BM96" s="12">
        <v>1</v>
      </c>
      <c r="BN96" s="12">
        <v>2</v>
      </c>
      <c r="BO96" s="12">
        <v>2</v>
      </c>
      <c r="BP96" s="12">
        <v>2</v>
      </c>
    </row>
    <row r="97" spans="1:68" x14ac:dyDescent="0.25">
      <c r="A97">
        <v>2005</v>
      </c>
      <c r="B97" t="s">
        <v>89</v>
      </c>
      <c r="C97" s="12" t="s">
        <v>106</v>
      </c>
      <c r="D97" s="12" t="s">
        <v>106</v>
      </c>
      <c r="E97" s="12" t="s">
        <v>107</v>
      </c>
      <c r="F97" s="12" t="s">
        <v>107</v>
      </c>
      <c r="G97" s="12" t="s">
        <v>106</v>
      </c>
      <c r="H97" s="12" t="s">
        <v>106</v>
      </c>
      <c r="I97" s="12" t="s">
        <v>106</v>
      </c>
      <c r="J97" s="12" t="s">
        <v>106</v>
      </c>
      <c r="K97" s="12" t="s">
        <v>106</v>
      </c>
      <c r="L97" s="12" t="s">
        <v>106</v>
      </c>
      <c r="M97" s="12" t="s">
        <v>106</v>
      </c>
      <c r="N97" s="12" t="s">
        <v>106</v>
      </c>
      <c r="O97" s="11" t="s">
        <v>280</v>
      </c>
      <c r="P97" s="11" t="s">
        <v>280</v>
      </c>
      <c r="Q97" s="12" t="s">
        <v>106</v>
      </c>
      <c r="R97" s="12" t="s">
        <v>106</v>
      </c>
      <c r="S97" s="12" t="s">
        <v>106</v>
      </c>
      <c r="T97" s="12" t="s">
        <v>106</v>
      </c>
      <c r="U97" s="12" t="s">
        <v>106</v>
      </c>
      <c r="V97" s="12" t="s">
        <v>106</v>
      </c>
      <c r="W97" s="12" t="s">
        <v>106</v>
      </c>
      <c r="X97" s="12" t="s">
        <v>106</v>
      </c>
      <c r="Y97" s="12">
        <v>1</v>
      </c>
      <c r="Z97" s="12">
        <v>1</v>
      </c>
      <c r="AA97" s="12" t="s">
        <v>106</v>
      </c>
      <c r="AB97" s="12" t="s">
        <v>106</v>
      </c>
      <c r="AC97" s="12" t="s">
        <v>106</v>
      </c>
      <c r="AD97" s="12" t="s">
        <v>106</v>
      </c>
      <c r="AE97" s="12" t="s">
        <v>106</v>
      </c>
      <c r="AF97" s="12" t="s">
        <v>106</v>
      </c>
      <c r="AG97" s="12" t="s">
        <v>107</v>
      </c>
      <c r="AH97" s="12" t="s">
        <v>107</v>
      </c>
      <c r="AI97" s="12" t="s">
        <v>106</v>
      </c>
      <c r="AJ97" s="12" t="s">
        <v>106</v>
      </c>
      <c r="AK97" s="12" t="s">
        <v>107</v>
      </c>
      <c r="AL97" s="12" t="s">
        <v>107</v>
      </c>
      <c r="AM97" s="12" t="s">
        <v>106</v>
      </c>
      <c r="AN97" s="12" t="s">
        <v>106</v>
      </c>
      <c r="AO97" s="12">
        <v>1</v>
      </c>
      <c r="AP97" s="12">
        <v>1</v>
      </c>
      <c r="AQ97" s="12" t="s">
        <v>106</v>
      </c>
      <c r="AR97" s="12" t="s">
        <v>106</v>
      </c>
      <c r="AS97" s="12" t="s">
        <v>106</v>
      </c>
      <c r="AT97" s="12" t="s">
        <v>106</v>
      </c>
      <c r="AU97" s="12" t="s">
        <v>106</v>
      </c>
      <c r="AV97" s="12" t="s">
        <v>106</v>
      </c>
      <c r="AW97" s="12" t="s">
        <v>106</v>
      </c>
      <c r="AX97" s="12" t="s">
        <v>106</v>
      </c>
      <c r="AY97" s="12" t="s">
        <v>106</v>
      </c>
      <c r="AZ97" s="12" t="s">
        <v>106</v>
      </c>
      <c r="BA97" s="12" t="s">
        <v>106</v>
      </c>
      <c r="BB97" s="12" t="s">
        <v>106</v>
      </c>
      <c r="BC97" s="12" t="s">
        <v>107</v>
      </c>
      <c r="BD97" s="12" t="s">
        <v>107</v>
      </c>
      <c r="BE97" s="12" t="s">
        <v>106</v>
      </c>
      <c r="BF97" s="12" t="s">
        <v>106</v>
      </c>
      <c r="BG97" s="12" t="s">
        <v>107</v>
      </c>
      <c r="BH97" s="12" t="s">
        <v>107</v>
      </c>
      <c r="BI97" s="12" t="s">
        <v>107</v>
      </c>
      <c r="BJ97" s="12" t="s">
        <v>107</v>
      </c>
      <c r="BK97" s="12" t="s">
        <v>106</v>
      </c>
      <c r="BL97" s="12" t="s">
        <v>106</v>
      </c>
      <c r="BM97" s="12" t="s">
        <v>107</v>
      </c>
      <c r="BN97" s="12" t="s">
        <v>107</v>
      </c>
      <c r="BO97" s="12" t="s">
        <v>106</v>
      </c>
      <c r="BP97" s="12" t="s">
        <v>106</v>
      </c>
    </row>
    <row r="98" spans="1:68" x14ac:dyDescent="0.25">
      <c r="A98">
        <v>2005</v>
      </c>
      <c r="B98" t="s">
        <v>90</v>
      </c>
      <c r="C98" s="12" t="s">
        <v>106</v>
      </c>
      <c r="D98" s="12" t="s">
        <v>106</v>
      </c>
      <c r="E98" s="12" t="s">
        <v>106</v>
      </c>
      <c r="F98" s="12" t="s">
        <v>106</v>
      </c>
      <c r="G98" s="12" t="s">
        <v>106</v>
      </c>
      <c r="H98" s="12" t="s">
        <v>106</v>
      </c>
      <c r="I98" s="12" t="s">
        <v>106</v>
      </c>
      <c r="J98" s="12" t="s">
        <v>106</v>
      </c>
      <c r="K98" s="12" t="s">
        <v>106</v>
      </c>
      <c r="L98" s="12" t="s">
        <v>106</v>
      </c>
      <c r="M98" s="12" t="s">
        <v>106</v>
      </c>
      <c r="N98" s="12" t="s">
        <v>106</v>
      </c>
      <c r="O98" s="11" t="s">
        <v>280</v>
      </c>
      <c r="P98" s="11" t="s">
        <v>280</v>
      </c>
      <c r="Q98" s="12" t="s">
        <v>106</v>
      </c>
      <c r="R98" s="12" t="s">
        <v>106</v>
      </c>
      <c r="S98" s="12" t="s">
        <v>106</v>
      </c>
      <c r="T98" s="12" t="s">
        <v>106</v>
      </c>
      <c r="U98" s="12" t="s">
        <v>106</v>
      </c>
      <c r="V98" s="12" t="s">
        <v>106</v>
      </c>
      <c r="W98" s="12" t="s">
        <v>106</v>
      </c>
      <c r="X98" s="12" t="s">
        <v>106</v>
      </c>
      <c r="Y98" s="12" t="s">
        <v>106</v>
      </c>
      <c r="Z98" s="12" t="s">
        <v>106</v>
      </c>
      <c r="AA98" s="12" t="s">
        <v>107</v>
      </c>
      <c r="AB98" s="12" t="s">
        <v>107</v>
      </c>
      <c r="AC98" s="12" t="s">
        <v>106</v>
      </c>
      <c r="AD98" s="12" t="s">
        <v>106</v>
      </c>
      <c r="AE98" s="12" t="s">
        <v>106</v>
      </c>
      <c r="AF98" s="12" t="s">
        <v>106</v>
      </c>
      <c r="AG98" s="12" t="s">
        <v>106</v>
      </c>
      <c r="AH98" s="12" t="s">
        <v>106</v>
      </c>
      <c r="AI98" s="12" t="s">
        <v>106</v>
      </c>
      <c r="AJ98" s="12" t="s">
        <v>106</v>
      </c>
      <c r="AK98" s="12" t="s">
        <v>106</v>
      </c>
      <c r="AL98" s="12" t="s">
        <v>106</v>
      </c>
      <c r="AM98" s="12" t="s">
        <v>106</v>
      </c>
      <c r="AN98" s="12" t="s">
        <v>106</v>
      </c>
      <c r="AO98" s="12" t="s">
        <v>106</v>
      </c>
      <c r="AP98" s="12" t="s">
        <v>106</v>
      </c>
      <c r="AQ98" s="12" t="s">
        <v>106</v>
      </c>
      <c r="AR98" s="12" t="s">
        <v>106</v>
      </c>
      <c r="AS98" s="12" t="s">
        <v>106</v>
      </c>
      <c r="AT98" s="12" t="s">
        <v>106</v>
      </c>
      <c r="AU98" s="12" t="s">
        <v>107</v>
      </c>
      <c r="AV98" s="12" t="s">
        <v>107</v>
      </c>
      <c r="AW98" s="12" t="s">
        <v>106</v>
      </c>
      <c r="AX98" s="12" t="s">
        <v>106</v>
      </c>
      <c r="AY98" s="12" t="s">
        <v>107</v>
      </c>
      <c r="AZ98" s="12" t="s">
        <v>107</v>
      </c>
      <c r="BA98" s="12" t="s">
        <v>106</v>
      </c>
      <c r="BB98" s="12" t="s">
        <v>106</v>
      </c>
      <c r="BC98" s="12" t="s">
        <v>106</v>
      </c>
      <c r="BD98" s="12" t="s">
        <v>106</v>
      </c>
      <c r="BE98" s="12" t="s">
        <v>107</v>
      </c>
      <c r="BF98" s="12" t="s">
        <v>107</v>
      </c>
      <c r="BG98" s="12" t="s">
        <v>106</v>
      </c>
      <c r="BH98" s="12" t="s">
        <v>106</v>
      </c>
      <c r="BI98" s="12" t="s">
        <v>106</v>
      </c>
      <c r="BJ98" s="12" t="s">
        <v>106</v>
      </c>
      <c r="BK98" s="12" t="s">
        <v>106</v>
      </c>
      <c r="BL98" s="12" t="s">
        <v>106</v>
      </c>
      <c r="BM98" s="12" t="s">
        <v>107</v>
      </c>
      <c r="BN98" s="12" t="s">
        <v>107</v>
      </c>
      <c r="BO98" s="12" t="s">
        <v>107</v>
      </c>
      <c r="BP98" s="12" t="s">
        <v>107</v>
      </c>
    </row>
    <row r="99" spans="1:68" x14ac:dyDescent="0.25">
      <c r="A99">
        <v>2005</v>
      </c>
      <c r="B99" t="s">
        <v>91</v>
      </c>
      <c r="C99" s="12" t="s">
        <v>106</v>
      </c>
      <c r="D99" s="12" t="s">
        <v>106</v>
      </c>
      <c r="E99" s="12">
        <v>3</v>
      </c>
      <c r="F99" s="12">
        <v>3</v>
      </c>
      <c r="G99" s="12" t="s">
        <v>106</v>
      </c>
      <c r="H99" s="12" t="s">
        <v>106</v>
      </c>
      <c r="I99" s="12">
        <v>2</v>
      </c>
      <c r="J99" s="12">
        <v>2</v>
      </c>
      <c r="K99" s="12" t="s">
        <v>106</v>
      </c>
      <c r="L99" s="12" t="s">
        <v>106</v>
      </c>
      <c r="M99" s="12" t="s">
        <v>106</v>
      </c>
      <c r="N99" s="12" t="s">
        <v>106</v>
      </c>
      <c r="O99" s="11" t="s">
        <v>280</v>
      </c>
      <c r="P99" s="11" t="s">
        <v>280</v>
      </c>
      <c r="Q99" s="12" t="s">
        <v>107</v>
      </c>
      <c r="R99" s="12" t="s">
        <v>107</v>
      </c>
      <c r="S99" s="12">
        <v>1</v>
      </c>
      <c r="T99" s="12">
        <v>2</v>
      </c>
      <c r="U99" s="12" t="s">
        <v>107</v>
      </c>
      <c r="V99" s="12" t="s">
        <v>107</v>
      </c>
      <c r="W99" s="12" t="s">
        <v>106</v>
      </c>
      <c r="X99" s="12" t="s">
        <v>106</v>
      </c>
      <c r="Y99" s="12" t="s">
        <v>106</v>
      </c>
      <c r="Z99" s="12" t="s">
        <v>106</v>
      </c>
      <c r="AA99" s="12" t="s">
        <v>106</v>
      </c>
      <c r="AB99" s="12" t="s">
        <v>106</v>
      </c>
      <c r="AC99" s="12" t="s">
        <v>106</v>
      </c>
      <c r="AD99" s="12" t="s">
        <v>106</v>
      </c>
      <c r="AE99" s="12">
        <v>1</v>
      </c>
      <c r="AF99" s="12">
        <v>2</v>
      </c>
      <c r="AG99" s="12" t="s">
        <v>106</v>
      </c>
      <c r="AH99" s="12" t="s">
        <v>106</v>
      </c>
      <c r="AI99" s="12" t="s">
        <v>106</v>
      </c>
      <c r="AJ99" s="12" t="s">
        <v>106</v>
      </c>
      <c r="AK99" s="12" t="s">
        <v>106</v>
      </c>
      <c r="AL99" s="12" t="s">
        <v>106</v>
      </c>
      <c r="AM99" s="12" t="s">
        <v>106</v>
      </c>
      <c r="AN99" s="12" t="s">
        <v>106</v>
      </c>
      <c r="AO99" s="12" t="s">
        <v>106</v>
      </c>
      <c r="AP99" s="12" t="s">
        <v>106</v>
      </c>
      <c r="AQ99" s="12" t="s">
        <v>107</v>
      </c>
      <c r="AR99" s="12" t="s">
        <v>107</v>
      </c>
      <c r="AS99" s="12" t="s">
        <v>106</v>
      </c>
      <c r="AT99" s="12" t="s">
        <v>106</v>
      </c>
      <c r="AU99" s="12" t="s">
        <v>106</v>
      </c>
      <c r="AV99" s="12" t="s">
        <v>106</v>
      </c>
      <c r="AW99" s="12" t="s">
        <v>107</v>
      </c>
      <c r="AX99" s="12" t="s">
        <v>107</v>
      </c>
      <c r="AY99" s="12" t="s">
        <v>107</v>
      </c>
      <c r="AZ99" s="12" t="s">
        <v>107</v>
      </c>
      <c r="BA99" s="12">
        <v>1</v>
      </c>
      <c r="BB99" s="12">
        <v>2</v>
      </c>
      <c r="BC99" s="12" t="s">
        <v>107</v>
      </c>
      <c r="BD99" s="12" t="s">
        <v>107</v>
      </c>
      <c r="BE99" s="12" t="s">
        <v>106</v>
      </c>
      <c r="BF99" s="12" t="s">
        <v>106</v>
      </c>
      <c r="BG99" s="12" t="s">
        <v>107</v>
      </c>
      <c r="BH99" s="12" t="s">
        <v>107</v>
      </c>
      <c r="BI99" s="12" t="s">
        <v>107</v>
      </c>
      <c r="BJ99" s="12" t="s">
        <v>107</v>
      </c>
      <c r="BK99" s="12">
        <v>1</v>
      </c>
      <c r="BL99" s="12">
        <v>1</v>
      </c>
      <c r="BM99" s="12" t="s">
        <v>106</v>
      </c>
      <c r="BN99" s="12" t="s">
        <v>106</v>
      </c>
      <c r="BO99" s="12" t="s">
        <v>106</v>
      </c>
      <c r="BP99" s="12" t="s">
        <v>106</v>
      </c>
    </row>
    <row r="100" spans="1:68" x14ac:dyDescent="0.25">
      <c r="A100">
        <v>2005</v>
      </c>
      <c r="B100" t="s">
        <v>92</v>
      </c>
      <c r="C100" s="12" t="s">
        <v>106</v>
      </c>
      <c r="D100" s="12" t="s">
        <v>106</v>
      </c>
      <c r="E100" s="12" t="s">
        <v>106</v>
      </c>
      <c r="F100" s="12" t="s">
        <v>106</v>
      </c>
      <c r="G100" s="12" t="s">
        <v>106</v>
      </c>
      <c r="H100" s="12" t="s">
        <v>106</v>
      </c>
      <c r="I100" s="12" t="s">
        <v>106</v>
      </c>
      <c r="J100" s="12" t="s">
        <v>106</v>
      </c>
      <c r="K100" s="12" t="s">
        <v>106</v>
      </c>
      <c r="L100" s="12" t="s">
        <v>106</v>
      </c>
      <c r="M100" s="12">
        <v>1</v>
      </c>
      <c r="N100" s="12">
        <v>2</v>
      </c>
      <c r="O100" s="11" t="s">
        <v>280</v>
      </c>
      <c r="P100" s="11" t="s">
        <v>280</v>
      </c>
      <c r="Q100" s="12" t="s">
        <v>106</v>
      </c>
      <c r="R100" s="12" t="s">
        <v>106</v>
      </c>
      <c r="S100" s="12" t="s">
        <v>106</v>
      </c>
      <c r="T100" s="12" t="s">
        <v>106</v>
      </c>
      <c r="U100" s="12" t="s">
        <v>106</v>
      </c>
      <c r="V100" s="12" t="s">
        <v>106</v>
      </c>
      <c r="W100" s="12" t="s">
        <v>106</v>
      </c>
      <c r="X100" s="12" t="s">
        <v>106</v>
      </c>
      <c r="Y100" s="12" t="s">
        <v>106</v>
      </c>
      <c r="Z100" s="12" t="s">
        <v>106</v>
      </c>
      <c r="AA100" s="12">
        <v>1</v>
      </c>
      <c r="AB100" s="12">
        <v>1</v>
      </c>
      <c r="AC100" s="12">
        <v>1</v>
      </c>
      <c r="AD100" s="12">
        <v>1</v>
      </c>
      <c r="AE100" s="12" t="s">
        <v>106</v>
      </c>
      <c r="AF100" s="12" t="s">
        <v>106</v>
      </c>
      <c r="AG100" s="12" t="s">
        <v>106</v>
      </c>
      <c r="AH100" s="12" t="s">
        <v>106</v>
      </c>
      <c r="AI100" s="12" t="s">
        <v>106</v>
      </c>
      <c r="AJ100" s="12" t="s">
        <v>106</v>
      </c>
      <c r="AK100" s="12" t="s">
        <v>107</v>
      </c>
      <c r="AL100" s="12" t="s">
        <v>107</v>
      </c>
      <c r="AM100" s="12" t="s">
        <v>106</v>
      </c>
      <c r="AN100" s="12" t="s">
        <v>106</v>
      </c>
      <c r="AO100" s="12">
        <v>0</v>
      </c>
      <c r="AP100" s="12">
        <v>1</v>
      </c>
      <c r="AQ100" s="12" t="s">
        <v>106</v>
      </c>
      <c r="AR100" s="12" t="s">
        <v>106</v>
      </c>
      <c r="AS100" s="12" t="s">
        <v>106</v>
      </c>
      <c r="AT100" s="12" t="s">
        <v>106</v>
      </c>
      <c r="AU100" s="12" t="s">
        <v>107</v>
      </c>
      <c r="AV100" s="12" t="s">
        <v>107</v>
      </c>
      <c r="AW100" s="12" t="s">
        <v>107</v>
      </c>
      <c r="AX100" s="12" t="s">
        <v>107</v>
      </c>
      <c r="AY100" s="12" t="s">
        <v>106</v>
      </c>
      <c r="AZ100" s="12" t="s">
        <v>106</v>
      </c>
      <c r="BA100" s="12" t="s">
        <v>106</v>
      </c>
      <c r="BB100" s="12" t="s">
        <v>106</v>
      </c>
      <c r="BC100" s="12" t="s">
        <v>107</v>
      </c>
      <c r="BD100" s="12" t="s">
        <v>107</v>
      </c>
      <c r="BE100" s="12">
        <v>2</v>
      </c>
      <c r="BF100" s="12">
        <v>3</v>
      </c>
      <c r="BG100" s="12" t="s">
        <v>107</v>
      </c>
      <c r="BH100" s="12" t="s">
        <v>107</v>
      </c>
      <c r="BI100" s="12" t="s">
        <v>106</v>
      </c>
      <c r="BJ100" s="12" t="s">
        <v>106</v>
      </c>
      <c r="BK100" s="12" t="s">
        <v>106</v>
      </c>
      <c r="BL100" s="12" t="s">
        <v>106</v>
      </c>
      <c r="BM100" s="12" t="s">
        <v>106</v>
      </c>
      <c r="BN100" s="12" t="s">
        <v>106</v>
      </c>
      <c r="BO100" s="12" t="s">
        <v>106</v>
      </c>
      <c r="BP100" s="12" t="s">
        <v>106</v>
      </c>
    </row>
    <row r="101" spans="1:68" x14ac:dyDescent="0.25">
      <c r="A101">
        <v>2005</v>
      </c>
      <c r="B101" t="s">
        <v>93</v>
      </c>
      <c r="C101" s="12" t="s">
        <v>107</v>
      </c>
      <c r="D101" s="12" t="s">
        <v>107</v>
      </c>
      <c r="E101" s="12" t="s">
        <v>107</v>
      </c>
      <c r="F101" s="12" t="s">
        <v>107</v>
      </c>
      <c r="G101" s="12" t="s">
        <v>107</v>
      </c>
      <c r="H101" s="12" t="s">
        <v>107</v>
      </c>
      <c r="I101" s="12" t="s">
        <v>107</v>
      </c>
      <c r="J101" s="12" t="s">
        <v>107</v>
      </c>
      <c r="K101" s="12" t="s">
        <v>107</v>
      </c>
      <c r="L101" s="12" t="s">
        <v>107</v>
      </c>
      <c r="M101" s="12" t="s">
        <v>107</v>
      </c>
      <c r="N101" s="12" t="s">
        <v>107</v>
      </c>
      <c r="O101" s="11" t="s">
        <v>280</v>
      </c>
      <c r="P101" s="11" t="s">
        <v>280</v>
      </c>
      <c r="Q101" s="12">
        <v>1</v>
      </c>
      <c r="R101" s="12">
        <v>2</v>
      </c>
      <c r="S101" s="12">
        <v>2</v>
      </c>
      <c r="T101" s="12">
        <v>2</v>
      </c>
      <c r="U101" s="12">
        <v>2</v>
      </c>
      <c r="V101" s="12">
        <v>2</v>
      </c>
      <c r="W101" s="12" t="s">
        <v>107</v>
      </c>
      <c r="X101" s="12" t="s">
        <v>107</v>
      </c>
      <c r="Y101" s="12">
        <v>1</v>
      </c>
      <c r="Z101" s="12">
        <v>1</v>
      </c>
      <c r="AA101" s="12">
        <v>1</v>
      </c>
      <c r="AB101" s="12">
        <v>1</v>
      </c>
      <c r="AC101" s="12">
        <v>1</v>
      </c>
      <c r="AD101" s="12">
        <v>2</v>
      </c>
      <c r="AE101" s="12" t="s">
        <v>107</v>
      </c>
      <c r="AF101" s="12" t="s">
        <v>107</v>
      </c>
      <c r="AG101" s="12">
        <v>1</v>
      </c>
      <c r="AH101" s="12">
        <v>1</v>
      </c>
      <c r="AI101" s="12" t="s">
        <v>107</v>
      </c>
      <c r="AJ101" s="12" t="s">
        <v>107</v>
      </c>
      <c r="AK101" s="12">
        <v>1</v>
      </c>
      <c r="AL101" s="12">
        <v>1</v>
      </c>
      <c r="AM101" s="12" t="s">
        <v>107</v>
      </c>
      <c r="AN101" s="12" t="s">
        <v>107</v>
      </c>
      <c r="AO101" s="12">
        <v>1</v>
      </c>
      <c r="AP101" s="12">
        <v>1</v>
      </c>
      <c r="AQ101" s="12">
        <v>1</v>
      </c>
      <c r="AR101" s="12">
        <v>1</v>
      </c>
      <c r="AS101" s="12" t="s">
        <v>107</v>
      </c>
      <c r="AT101" s="12" t="s">
        <v>107</v>
      </c>
      <c r="AU101" s="12" t="s">
        <v>107</v>
      </c>
      <c r="AV101" s="12" t="s">
        <v>107</v>
      </c>
      <c r="AW101" s="12" t="s">
        <v>107</v>
      </c>
      <c r="AX101" s="12" t="s">
        <v>107</v>
      </c>
      <c r="AY101" s="12">
        <v>1</v>
      </c>
      <c r="AZ101" s="12">
        <v>1</v>
      </c>
      <c r="BA101" s="12" t="s">
        <v>106</v>
      </c>
      <c r="BB101" s="12" t="s">
        <v>106</v>
      </c>
      <c r="BC101" s="12" t="s">
        <v>107</v>
      </c>
      <c r="BD101" s="12" t="s">
        <v>107</v>
      </c>
      <c r="BE101" s="12" t="s">
        <v>106</v>
      </c>
      <c r="BF101" s="12" t="s">
        <v>106</v>
      </c>
      <c r="BG101" s="12" t="s">
        <v>107</v>
      </c>
      <c r="BH101" s="12" t="s">
        <v>107</v>
      </c>
      <c r="BI101" s="12" t="s">
        <v>106</v>
      </c>
      <c r="BJ101" s="12" t="s">
        <v>106</v>
      </c>
      <c r="BK101" s="12">
        <v>1</v>
      </c>
      <c r="BL101" s="12">
        <v>1</v>
      </c>
      <c r="BM101" s="12" t="s">
        <v>106</v>
      </c>
      <c r="BN101" s="12" t="s">
        <v>106</v>
      </c>
      <c r="BO101" s="12" t="s">
        <v>106</v>
      </c>
      <c r="BP101" s="12" t="s">
        <v>106</v>
      </c>
    </row>
    <row r="102" spans="1:68" x14ac:dyDescent="0.25">
      <c r="A102">
        <v>2005</v>
      </c>
      <c r="B102" t="s">
        <v>94</v>
      </c>
      <c r="C102" s="12" t="s">
        <v>106</v>
      </c>
      <c r="D102" s="12" t="s">
        <v>106</v>
      </c>
      <c r="E102" s="12" t="s">
        <v>106</v>
      </c>
      <c r="F102" s="12" t="s">
        <v>106</v>
      </c>
      <c r="G102" s="12" t="s">
        <v>106</v>
      </c>
      <c r="H102" s="12" t="s">
        <v>106</v>
      </c>
      <c r="I102" s="12" t="s">
        <v>106</v>
      </c>
      <c r="J102" s="12" t="s">
        <v>106</v>
      </c>
      <c r="K102" s="12" t="s">
        <v>106</v>
      </c>
      <c r="L102" s="12" t="s">
        <v>106</v>
      </c>
      <c r="M102" s="12" t="s">
        <v>106</v>
      </c>
      <c r="N102" s="12" t="s">
        <v>106</v>
      </c>
      <c r="O102" s="11" t="s">
        <v>280</v>
      </c>
      <c r="P102" s="11" t="s">
        <v>280</v>
      </c>
      <c r="Q102" s="12" t="s">
        <v>106</v>
      </c>
      <c r="R102" s="12" t="s">
        <v>106</v>
      </c>
      <c r="S102" s="12" t="s">
        <v>106</v>
      </c>
      <c r="T102" s="12" t="s">
        <v>106</v>
      </c>
      <c r="U102" s="12" t="s">
        <v>106</v>
      </c>
      <c r="V102" s="12" t="s">
        <v>106</v>
      </c>
      <c r="W102" s="12" t="s">
        <v>106</v>
      </c>
      <c r="X102" s="12" t="s">
        <v>106</v>
      </c>
      <c r="Y102" s="12" t="s">
        <v>106</v>
      </c>
      <c r="Z102" s="12" t="s">
        <v>106</v>
      </c>
      <c r="AA102" s="12" t="s">
        <v>106</v>
      </c>
      <c r="AB102" s="12" t="s">
        <v>106</v>
      </c>
      <c r="AC102" s="12" t="s">
        <v>106</v>
      </c>
      <c r="AD102" s="12" t="s">
        <v>106</v>
      </c>
      <c r="AE102" s="12" t="s">
        <v>106</v>
      </c>
      <c r="AF102" s="12" t="s">
        <v>106</v>
      </c>
      <c r="AG102" s="12" t="s">
        <v>106</v>
      </c>
      <c r="AH102" s="12" t="s">
        <v>106</v>
      </c>
      <c r="AI102" s="12" t="s">
        <v>107</v>
      </c>
      <c r="AJ102" s="12" t="s">
        <v>107</v>
      </c>
      <c r="AK102" s="12" t="s">
        <v>106</v>
      </c>
      <c r="AL102" s="12" t="s">
        <v>106</v>
      </c>
      <c r="AM102" s="12" t="s">
        <v>106</v>
      </c>
      <c r="AN102" s="12" t="s">
        <v>106</v>
      </c>
      <c r="AO102" s="12" t="s">
        <v>106</v>
      </c>
      <c r="AP102" s="12" t="s">
        <v>106</v>
      </c>
      <c r="AQ102" s="12" t="s">
        <v>106</v>
      </c>
      <c r="AR102" s="12" t="s">
        <v>106</v>
      </c>
      <c r="AS102" s="12" t="s">
        <v>107</v>
      </c>
      <c r="AT102" s="12" t="s">
        <v>107</v>
      </c>
      <c r="AU102" s="12" t="s">
        <v>106</v>
      </c>
      <c r="AV102" s="12" t="s">
        <v>106</v>
      </c>
      <c r="AW102" s="12" t="s">
        <v>106</v>
      </c>
      <c r="AX102" s="12" t="s">
        <v>106</v>
      </c>
      <c r="AY102" s="12" t="s">
        <v>106</v>
      </c>
      <c r="AZ102" s="12" t="s">
        <v>106</v>
      </c>
      <c r="BA102" s="12" t="s">
        <v>106</v>
      </c>
      <c r="BB102" s="12" t="s">
        <v>106</v>
      </c>
      <c r="BC102" s="12" t="s">
        <v>106</v>
      </c>
      <c r="BD102" s="12" t="s">
        <v>106</v>
      </c>
      <c r="BE102" s="12" t="s">
        <v>107</v>
      </c>
      <c r="BF102" s="12" t="s">
        <v>107</v>
      </c>
      <c r="BG102" s="12" t="s">
        <v>106</v>
      </c>
      <c r="BH102" s="12" t="s">
        <v>106</v>
      </c>
      <c r="BI102" s="12" t="s">
        <v>106</v>
      </c>
      <c r="BJ102" s="12" t="s">
        <v>106</v>
      </c>
      <c r="BK102" s="12" t="s">
        <v>106</v>
      </c>
      <c r="BL102" s="12" t="s">
        <v>106</v>
      </c>
      <c r="BM102" s="12" t="s">
        <v>106</v>
      </c>
      <c r="BN102" s="12" t="s">
        <v>106</v>
      </c>
      <c r="BO102" s="12" t="s">
        <v>106</v>
      </c>
      <c r="BP102" s="12" t="s">
        <v>106</v>
      </c>
    </row>
    <row r="103" spans="1:68" x14ac:dyDescent="0.25">
      <c r="A103">
        <v>2005</v>
      </c>
      <c r="B103" t="s">
        <v>95</v>
      </c>
      <c r="C103" s="12">
        <v>1</v>
      </c>
      <c r="D103" s="12">
        <v>1</v>
      </c>
      <c r="E103" s="12" t="s">
        <v>107</v>
      </c>
      <c r="F103" s="12" t="s">
        <v>107</v>
      </c>
      <c r="G103" s="12" t="s">
        <v>106</v>
      </c>
      <c r="H103" s="12" t="s">
        <v>106</v>
      </c>
      <c r="I103" s="12" t="s">
        <v>106</v>
      </c>
      <c r="J103" s="12" t="s">
        <v>106</v>
      </c>
      <c r="K103" s="12" t="s">
        <v>107</v>
      </c>
      <c r="L103" s="12" t="s">
        <v>107</v>
      </c>
      <c r="M103" s="12" t="s">
        <v>107</v>
      </c>
      <c r="N103" s="12" t="s">
        <v>107</v>
      </c>
      <c r="O103" s="11" t="s">
        <v>280</v>
      </c>
      <c r="P103" s="11" t="s">
        <v>280</v>
      </c>
      <c r="Q103" s="12">
        <v>2</v>
      </c>
      <c r="R103" s="12">
        <v>3</v>
      </c>
      <c r="S103" s="12" t="s">
        <v>106</v>
      </c>
      <c r="T103" s="12" t="s">
        <v>106</v>
      </c>
      <c r="U103" s="12">
        <v>9</v>
      </c>
      <c r="V103" s="12">
        <v>5</v>
      </c>
      <c r="W103" s="12" t="s">
        <v>107</v>
      </c>
      <c r="X103" s="12" t="s">
        <v>107</v>
      </c>
      <c r="Y103" s="12">
        <v>7</v>
      </c>
      <c r="Z103" s="12">
        <v>4</v>
      </c>
      <c r="AA103" s="12" t="s">
        <v>106</v>
      </c>
      <c r="AB103" s="12" t="s">
        <v>106</v>
      </c>
      <c r="AC103" s="12">
        <v>10</v>
      </c>
      <c r="AD103" s="12">
        <v>5</v>
      </c>
      <c r="AE103" s="12" t="s">
        <v>106</v>
      </c>
      <c r="AF103" s="12" t="s">
        <v>106</v>
      </c>
      <c r="AG103" s="12" t="s">
        <v>106</v>
      </c>
      <c r="AH103" s="12" t="s">
        <v>106</v>
      </c>
      <c r="AI103" s="12" t="s">
        <v>107</v>
      </c>
      <c r="AJ103" s="12" t="s">
        <v>107</v>
      </c>
      <c r="AK103" s="12" t="s">
        <v>106</v>
      </c>
      <c r="AL103" s="12" t="s">
        <v>106</v>
      </c>
      <c r="AM103" s="12">
        <v>6</v>
      </c>
      <c r="AN103" s="12">
        <v>3</v>
      </c>
      <c r="AO103" s="12">
        <v>1</v>
      </c>
      <c r="AP103" s="12">
        <v>1</v>
      </c>
      <c r="AQ103" s="12" t="s">
        <v>107</v>
      </c>
      <c r="AR103" s="12" t="s">
        <v>107</v>
      </c>
      <c r="AS103" s="12" t="s">
        <v>107</v>
      </c>
      <c r="AT103" s="12" t="s">
        <v>107</v>
      </c>
      <c r="AU103" s="12">
        <v>1</v>
      </c>
      <c r="AV103" s="12">
        <v>2</v>
      </c>
      <c r="AW103" s="12" t="s">
        <v>107</v>
      </c>
      <c r="AX103" s="12" t="s">
        <v>107</v>
      </c>
      <c r="AY103" s="12" t="s">
        <v>107</v>
      </c>
      <c r="AZ103" s="12" t="s">
        <v>107</v>
      </c>
      <c r="BA103" s="12" t="s">
        <v>106</v>
      </c>
      <c r="BB103" s="12" t="s">
        <v>106</v>
      </c>
      <c r="BC103" s="12" t="s">
        <v>106</v>
      </c>
      <c r="BD103" s="12" t="s">
        <v>106</v>
      </c>
      <c r="BE103" s="12">
        <v>1</v>
      </c>
      <c r="BF103" s="12">
        <v>2</v>
      </c>
      <c r="BG103" s="12" t="s">
        <v>106</v>
      </c>
      <c r="BH103" s="12" t="s">
        <v>106</v>
      </c>
      <c r="BI103" s="12" t="s">
        <v>106</v>
      </c>
      <c r="BJ103" s="12" t="s">
        <v>106</v>
      </c>
      <c r="BK103" s="12">
        <v>4</v>
      </c>
      <c r="BL103" s="12">
        <v>3</v>
      </c>
      <c r="BM103" s="12" t="s">
        <v>107</v>
      </c>
      <c r="BN103" s="12" t="s">
        <v>107</v>
      </c>
      <c r="BO103" s="12">
        <v>1</v>
      </c>
      <c r="BP103" s="12">
        <v>2</v>
      </c>
    </row>
    <row r="104" spans="1:68" x14ac:dyDescent="0.25">
      <c r="A104">
        <v>2005</v>
      </c>
      <c r="B104" t="s">
        <v>96</v>
      </c>
      <c r="C104" s="12">
        <v>1</v>
      </c>
      <c r="D104" s="12">
        <v>1</v>
      </c>
      <c r="E104" s="12">
        <v>2</v>
      </c>
      <c r="F104" s="12">
        <v>3</v>
      </c>
      <c r="G104" s="12" t="s">
        <v>106</v>
      </c>
      <c r="H104" s="12" t="s">
        <v>106</v>
      </c>
      <c r="I104" s="12">
        <v>5</v>
      </c>
      <c r="J104" s="12">
        <v>4</v>
      </c>
      <c r="K104" s="12" t="s">
        <v>107</v>
      </c>
      <c r="L104" s="12" t="s">
        <v>107</v>
      </c>
      <c r="M104" s="12" t="s">
        <v>107</v>
      </c>
      <c r="N104" s="12" t="s">
        <v>107</v>
      </c>
      <c r="O104" s="11" t="s">
        <v>280</v>
      </c>
      <c r="P104" s="11" t="s">
        <v>280</v>
      </c>
      <c r="Q104" s="12" t="s">
        <v>107</v>
      </c>
      <c r="R104" s="12" t="s">
        <v>107</v>
      </c>
      <c r="S104" s="12">
        <v>2</v>
      </c>
      <c r="T104" s="12">
        <v>2</v>
      </c>
      <c r="U104" s="12">
        <v>4</v>
      </c>
      <c r="V104" s="12">
        <v>4</v>
      </c>
      <c r="W104" s="12">
        <v>1</v>
      </c>
      <c r="X104" s="12">
        <v>2</v>
      </c>
      <c r="Y104" s="12" t="s">
        <v>107</v>
      </c>
      <c r="Z104" s="12" t="s">
        <v>107</v>
      </c>
      <c r="AA104" s="12" t="s">
        <v>106</v>
      </c>
      <c r="AB104" s="12" t="s">
        <v>106</v>
      </c>
      <c r="AC104" s="12" t="s">
        <v>107</v>
      </c>
      <c r="AD104" s="12" t="s">
        <v>107</v>
      </c>
      <c r="AE104" s="12">
        <v>2</v>
      </c>
      <c r="AF104" s="12">
        <v>3</v>
      </c>
      <c r="AG104" s="12" t="s">
        <v>106</v>
      </c>
      <c r="AH104" s="12" t="s">
        <v>106</v>
      </c>
      <c r="AI104" s="12">
        <v>1</v>
      </c>
      <c r="AJ104" s="12">
        <v>2</v>
      </c>
      <c r="AK104" s="12">
        <v>1</v>
      </c>
      <c r="AL104" s="12">
        <v>2</v>
      </c>
      <c r="AM104" s="12" t="s">
        <v>107</v>
      </c>
      <c r="AN104" s="12" t="s">
        <v>107</v>
      </c>
      <c r="AO104" s="12" t="s">
        <v>107</v>
      </c>
      <c r="AP104" s="12" t="s">
        <v>107</v>
      </c>
      <c r="AQ104" s="12" t="s">
        <v>107</v>
      </c>
      <c r="AR104" s="12" t="s">
        <v>107</v>
      </c>
      <c r="AS104" s="12" t="s">
        <v>107</v>
      </c>
      <c r="AT104" s="12" t="s">
        <v>107</v>
      </c>
      <c r="AU104" s="12">
        <v>1</v>
      </c>
      <c r="AV104" s="12">
        <v>1</v>
      </c>
      <c r="AW104" s="12">
        <v>2</v>
      </c>
      <c r="AX104" s="12">
        <v>2</v>
      </c>
      <c r="AY104" s="12">
        <v>1</v>
      </c>
      <c r="AZ104" s="12">
        <v>2</v>
      </c>
      <c r="BA104" s="12">
        <v>2</v>
      </c>
      <c r="BB104" s="12">
        <v>3</v>
      </c>
      <c r="BC104" s="12" t="s">
        <v>106</v>
      </c>
      <c r="BD104" s="12" t="s">
        <v>106</v>
      </c>
      <c r="BE104" s="12">
        <v>2</v>
      </c>
      <c r="BF104" s="12">
        <v>2</v>
      </c>
      <c r="BG104" s="12" t="s">
        <v>107</v>
      </c>
      <c r="BH104" s="12" t="s">
        <v>107</v>
      </c>
      <c r="BI104" s="12" t="s">
        <v>107</v>
      </c>
      <c r="BJ104" s="12" t="s">
        <v>107</v>
      </c>
      <c r="BK104" s="12">
        <v>1</v>
      </c>
      <c r="BL104" s="12">
        <v>1</v>
      </c>
      <c r="BM104" s="12" t="s">
        <v>107</v>
      </c>
      <c r="BN104" s="12" t="s">
        <v>107</v>
      </c>
      <c r="BO104" s="12" t="s">
        <v>107</v>
      </c>
      <c r="BP104" s="12" t="s">
        <v>107</v>
      </c>
    </row>
    <row r="105" spans="1:68" x14ac:dyDescent="0.25">
      <c r="A105">
        <v>2005</v>
      </c>
      <c r="B105" t="s">
        <v>97</v>
      </c>
      <c r="C105" s="12" t="s">
        <v>107</v>
      </c>
      <c r="D105" s="12" t="s">
        <v>107</v>
      </c>
      <c r="E105" s="12" t="s">
        <v>106</v>
      </c>
      <c r="F105" s="12" t="s">
        <v>106</v>
      </c>
      <c r="G105" s="12" t="s">
        <v>106</v>
      </c>
      <c r="H105" s="12" t="s">
        <v>106</v>
      </c>
      <c r="I105" s="12" t="s">
        <v>106</v>
      </c>
      <c r="J105" s="12" t="s">
        <v>106</v>
      </c>
      <c r="K105" s="12" t="s">
        <v>106</v>
      </c>
      <c r="L105" s="12" t="s">
        <v>106</v>
      </c>
      <c r="M105" s="12">
        <v>1</v>
      </c>
      <c r="N105" s="12">
        <v>2</v>
      </c>
      <c r="O105" s="11" t="s">
        <v>280</v>
      </c>
      <c r="P105" s="11" t="s">
        <v>280</v>
      </c>
      <c r="Q105" s="12" t="s">
        <v>106</v>
      </c>
      <c r="R105" s="12" t="s">
        <v>106</v>
      </c>
      <c r="S105" s="12" t="s">
        <v>106</v>
      </c>
      <c r="T105" s="12" t="s">
        <v>106</v>
      </c>
      <c r="U105" s="12" t="s">
        <v>106</v>
      </c>
      <c r="V105" s="12" t="s">
        <v>106</v>
      </c>
      <c r="W105" s="12" t="s">
        <v>106</v>
      </c>
      <c r="X105" s="12" t="s">
        <v>106</v>
      </c>
      <c r="Y105" s="12" t="s">
        <v>106</v>
      </c>
      <c r="Z105" s="12" t="s">
        <v>106</v>
      </c>
      <c r="AA105" s="12" t="s">
        <v>106</v>
      </c>
      <c r="AB105" s="12" t="s">
        <v>106</v>
      </c>
      <c r="AC105" s="12" t="s">
        <v>107</v>
      </c>
      <c r="AD105" s="12" t="s">
        <v>107</v>
      </c>
      <c r="AE105" s="12" t="s">
        <v>106</v>
      </c>
      <c r="AF105" s="12" t="s">
        <v>106</v>
      </c>
      <c r="AG105" s="12" t="s">
        <v>106</v>
      </c>
      <c r="AH105" s="12" t="s">
        <v>106</v>
      </c>
      <c r="AI105" s="12" t="s">
        <v>106</v>
      </c>
      <c r="AJ105" s="12" t="s">
        <v>106</v>
      </c>
      <c r="AK105" s="12" t="s">
        <v>107</v>
      </c>
      <c r="AL105" s="12" t="s">
        <v>107</v>
      </c>
      <c r="AM105" s="12" t="s">
        <v>106</v>
      </c>
      <c r="AN105" s="12" t="s">
        <v>106</v>
      </c>
      <c r="AO105" s="12" t="s">
        <v>107</v>
      </c>
      <c r="AP105" s="12" t="s">
        <v>107</v>
      </c>
      <c r="AQ105" s="12" t="s">
        <v>107</v>
      </c>
      <c r="AR105" s="12" t="s">
        <v>107</v>
      </c>
      <c r="AS105" s="12" t="s">
        <v>106</v>
      </c>
      <c r="AT105" s="12" t="s">
        <v>106</v>
      </c>
      <c r="AU105" s="12" t="s">
        <v>106</v>
      </c>
      <c r="AV105" s="12" t="s">
        <v>106</v>
      </c>
      <c r="AW105" s="12" t="s">
        <v>106</v>
      </c>
      <c r="AX105" s="12" t="s">
        <v>106</v>
      </c>
      <c r="AY105" s="12" t="s">
        <v>106</v>
      </c>
      <c r="AZ105" s="12" t="s">
        <v>106</v>
      </c>
      <c r="BA105" s="12" t="s">
        <v>106</v>
      </c>
      <c r="BB105" s="12" t="s">
        <v>106</v>
      </c>
      <c r="BC105" s="12" t="s">
        <v>106</v>
      </c>
      <c r="BD105" s="12" t="s">
        <v>106</v>
      </c>
      <c r="BE105" s="12" t="s">
        <v>107</v>
      </c>
      <c r="BF105" s="12" t="s">
        <v>107</v>
      </c>
      <c r="BG105" s="12" t="s">
        <v>106</v>
      </c>
      <c r="BH105" s="12" t="s">
        <v>106</v>
      </c>
      <c r="BI105" s="12" t="s">
        <v>106</v>
      </c>
      <c r="BJ105" s="12" t="s">
        <v>106</v>
      </c>
      <c r="BK105" s="12" t="s">
        <v>106</v>
      </c>
      <c r="BL105" s="12" t="s">
        <v>106</v>
      </c>
      <c r="BM105" s="12" t="s">
        <v>106</v>
      </c>
      <c r="BN105" s="12" t="s">
        <v>106</v>
      </c>
      <c r="BO105" s="12">
        <v>1</v>
      </c>
      <c r="BP105" s="12">
        <v>2</v>
      </c>
    </row>
    <row r="106" spans="1:68" x14ac:dyDescent="0.25">
      <c r="A106">
        <v>2005</v>
      </c>
      <c r="B106" t="s">
        <v>98</v>
      </c>
      <c r="C106" s="12">
        <v>131</v>
      </c>
      <c r="D106" s="12">
        <v>15</v>
      </c>
      <c r="E106" s="12">
        <v>211</v>
      </c>
      <c r="F106" s="12">
        <v>29</v>
      </c>
      <c r="G106" s="12">
        <v>200</v>
      </c>
      <c r="H106" s="12">
        <v>23</v>
      </c>
      <c r="I106" s="12">
        <v>141</v>
      </c>
      <c r="J106" s="12">
        <v>22</v>
      </c>
      <c r="K106" s="12">
        <v>253</v>
      </c>
      <c r="L106" s="12">
        <v>28</v>
      </c>
      <c r="M106" s="12">
        <v>129</v>
      </c>
      <c r="N106" s="12">
        <v>19</v>
      </c>
      <c r="O106" s="11" t="s">
        <v>280</v>
      </c>
      <c r="P106" s="11" t="s">
        <v>280</v>
      </c>
      <c r="Q106" s="12">
        <v>259</v>
      </c>
      <c r="R106" s="12">
        <v>29</v>
      </c>
      <c r="S106" s="12">
        <v>185</v>
      </c>
      <c r="T106" s="12">
        <v>24</v>
      </c>
      <c r="U106" s="12">
        <v>203</v>
      </c>
      <c r="V106" s="12">
        <v>26</v>
      </c>
      <c r="W106" s="12">
        <v>177</v>
      </c>
      <c r="X106" s="12">
        <v>20</v>
      </c>
      <c r="Y106" s="12">
        <v>133</v>
      </c>
      <c r="Z106" s="12">
        <v>18</v>
      </c>
      <c r="AA106" s="12">
        <v>107</v>
      </c>
      <c r="AB106" s="12">
        <v>13</v>
      </c>
      <c r="AC106" s="12">
        <v>146</v>
      </c>
      <c r="AD106" s="12">
        <v>17</v>
      </c>
      <c r="AE106" s="12">
        <v>141</v>
      </c>
      <c r="AF106" s="12">
        <v>20</v>
      </c>
      <c r="AG106" s="12">
        <v>211</v>
      </c>
      <c r="AH106" s="12">
        <v>24</v>
      </c>
      <c r="AI106" s="12">
        <v>189</v>
      </c>
      <c r="AJ106" s="12">
        <v>22</v>
      </c>
      <c r="AK106" s="12">
        <v>152</v>
      </c>
      <c r="AL106" s="12">
        <v>19</v>
      </c>
      <c r="AM106" s="12">
        <v>125</v>
      </c>
      <c r="AN106" s="12">
        <v>16</v>
      </c>
      <c r="AO106" s="12">
        <v>91</v>
      </c>
      <c r="AP106" s="12">
        <v>13</v>
      </c>
      <c r="AQ106" s="12">
        <v>115</v>
      </c>
      <c r="AR106" s="12">
        <v>14</v>
      </c>
      <c r="AS106" s="12">
        <v>170</v>
      </c>
      <c r="AT106" s="12">
        <v>23</v>
      </c>
      <c r="AU106" s="12">
        <v>180</v>
      </c>
      <c r="AV106" s="12">
        <v>21</v>
      </c>
      <c r="AW106" s="12">
        <v>132</v>
      </c>
      <c r="AX106" s="12">
        <v>17</v>
      </c>
      <c r="AY106" s="12">
        <v>141</v>
      </c>
      <c r="AZ106" s="12">
        <v>19</v>
      </c>
      <c r="BA106" s="12">
        <v>177</v>
      </c>
      <c r="BB106" s="12">
        <v>22</v>
      </c>
      <c r="BC106" s="12">
        <v>144</v>
      </c>
      <c r="BD106" s="12">
        <v>16</v>
      </c>
      <c r="BE106" s="12">
        <v>170</v>
      </c>
      <c r="BF106" s="12">
        <v>22</v>
      </c>
      <c r="BG106" s="12">
        <v>157</v>
      </c>
      <c r="BH106" s="12">
        <v>19</v>
      </c>
      <c r="BI106" s="12">
        <v>122</v>
      </c>
      <c r="BJ106" s="12">
        <v>15</v>
      </c>
      <c r="BK106" s="12">
        <v>152</v>
      </c>
      <c r="BL106" s="12">
        <v>18</v>
      </c>
      <c r="BM106" s="12">
        <v>192</v>
      </c>
      <c r="BN106" s="12">
        <v>26</v>
      </c>
      <c r="BO106" s="12">
        <v>110</v>
      </c>
      <c r="BP106" s="12">
        <v>16</v>
      </c>
    </row>
    <row r="107" spans="1:68" x14ac:dyDescent="0.25">
      <c r="A107">
        <v>2005</v>
      </c>
      <c r="B107" t="s">
        <v>99</v>
      </c>
      <c r="C107" s="12" t="s">
        <v>107</v>
      </c>
      <c r="D107" s="12" t="s">
        <v>107</v>
      </c>
      <c r="E107" s="12">
        <v>3</v>
      </c>
      <c r="F107" s="12">
        <v>3</v>
      </c>
      <c r="G107" s="12" t="s">
        <v>107</v>
      </c>
      <c r="H107" s="12" t="s">
        <v>107</v>
      </c>
      <c r="I107" s="12">
        <v>1</v>
      </c>
      <c r="J107" s="12">
        <v>2</v>
      </c>
      <c r="K107" s="12">
        <v>2</v>
      </c>
      <c r="L107" s="12">
        <v>3</v>
      </c>
      <c r="M107" s="12">
        <v>5</v>
      </c>
      <c r="N107" s="12">
        <v>4</v>
      </c>
      <c r="O107" s="11" t="s">
        <v>280</v>
      </c>
      <c r="P107" s="11" t="s">
        <v>280</v>
      </c>
      <c r="Q107" s="12" t="s">
        <v>107</v>
      </c>
      <c r="R107" s="12" t="s">
        <v>107</v>
      </c>
      <c r="S107" s="12">
        <v>2</v>
      </c>
      <c r="T107" s="12">
        <v>2</v>
      </c>
      <c r="U107" s="12" t="s">
        <v>106</v>
      </c>
      <c r="V107" s="12" t="s">
        <v>106</v>
      </c>
      <c r="W107" s="12">
        <v>1</v>
      </c>
      <c r="X107" s="12">
        <v>1</v>
      </c>
      <c r="Y107" s="12">
        <v>2</v>
      </c>
      <c r="Z107" s="12">
        <v>2</v>
      </c>
      <c r="AA107" s="12">
        <v>3</v>
      </c>
      <c r="AB107" s="12">
        <v>2</v>
      </c>
      <c r="AC107" s="12">
        <v>2</v>
      </c>
      <c r="AD107" s="12">
        <v>2</v>
      </c>
      <c r="AE107" s="12">
        <v>1</v>
      </c>
      <c r="AF107" s="12">
        <v>2</v>
      </c>
      <c r="AG107" s="12" t="s">
        <v>106</v>
      </c>
      <c r="AH107" s="12" t="s">
        <v>106</v>
      </c>
      <c r="AI107" s="12">
        <v>3</v>
      </c>
      <c r="AJ107" s="12">
        <v>3</v>
      </c>
      <c r="AK107" s="12" t="s">
        <v>107</v>
      </c>
      <c r="AL107" s="12" t="s">
        <v>107</v>
      </c>
      <c r="AM107" s="12">
        <v>1</v>
      </c>
      <c r="AN107" s="12">
        <v>2</v>
      </c>
      <c r="AO107" s="12">
        <v>8</v>
      </c>
      <c r="AP107" s="12">
        <v>4</v>
      </c>
      <c r="AQ107" s="12" t="s">
        <v>107</v>
      </c>
      <c r="AR107" s="12" t="s">
        <v>107</v>
      </c>
      <c r="AS107" s="12" t="s">
        <v>107</v>
      </c>
      <c r="AT107" s="12" t="s">
        <v>107</v>
      </c>
      <c r="AU107" s="12" t="s">
        <v>107</v>
      </c>
      <c r="AV107" s="12" t="s">
        <v>107</v>
      </c>
      <c r="AW107" s="12">
        <v>1</v>
      </c>
      <c r="AX107" s="12">
        <v>2</v>
      </c>
      <c r="AY107" s="12" t="s">
        <v>107</v>
      </c>
      <c r="AZ107" s="12" t="s">
        <v>107</v>
      </c>
      <c r="BA107" s="12" t="s">
        <v>107</v>
      </c>
      <c r="BB107" s="12" t="s">
        <v>107</v>
      </c>
      <c r="BC107" s="12">
        <v>3</v>
      </c>
      <c r="BD107" s="12">
        <v>3</v>
      </c>
      <c r="BE107" s="12">
        <v>3</v>
      </c>
      <c r="BF107" s="12">
        <v>3</v>
      </c>
      <c r="BG107" s="12" t="s">
        <v>107</v>
      </c>
      <c r="BH107" s="12" t="s">
        <v>107</v>
      </c>
      <c r="BI107" s="12">
        <v>1</v>
      </c>
      <c r="BJ107" s="12">
        <v>1</v>
      </c>
      <c r="BK107" s="12" t="s">
        <v>107</v>
      </c>
      <c r="BL107" s="12" t="s">
        <v>107</v>
      </c>
      <c r="BM107" s="12" t="s">
        <v>107</v>
      </c>
      <c r="BN107" s="12" t="s">
        <v>107</v>
      </c>
      <c r="BO107" s="12">
        <v>8</v>
      </c>
      <c r="BP107" s="12">
        <v>4</v>
      </c>
    </row>
    <row r="108" spans="1:68" x14ac:dyDescent="0.25">
      <c r="A108">
        <v>2005</v>
      </c>
      <c r="B108" t="s">
        <v>100</v>
      </c>
      <c r="C108" s="12" t="s">
        <v>106</v>
      </c>
      <c r="D108" s="12" t="s">
        <v>106</v>
      </c>
      <c r="E108" s="12" t="s">
        <v>106</v>
      </c>
      <c r="F108" s="12" t="s">
        <v>106</v>
      </c>
      <c r="G108" s="12" t="s">
        <v>106</v>
      </c>
      <c r="H108" s="12" t="s">
        <v>106</v>
      </c>
      <c r="I108" s="12" t="s">
        <v>106</v>
      </c>
      <c r="J108" s="12" t="s">
        <v>106</v>
      </c>
      <c r="K108" s="12" t="s">
        <v>106</v>
      </c>
      <c r="L108" s="12" t="s">
        <v>106</v>
      </c>
      <c r="M108" s="12" t="s">
        <v>106</v>
      </c>
      <c r="N108" s="12" t="s">
        <v>106</v>
      </c>
      <c r="O108" s="11" t="s">
        <v>280</v>
      </c>
      <c r="P108" s="11" t="s">
        <v>280</v>
      </c>
      <c r="Q108" s="12" t="s">
        <v>106</v>
      </c>
      <c r="R108" s="12" t="s">
        <v>106</v>
      </c>
      <c r="S108" s="12" t="s">
        <v>106</v>
      </c>
      <c r="T108" s="12" t="s">
        <v>106</v>
      </c>
      <c r="U108" s="12" t="s">
        <v>106</v>
      </c>
      <c r="V108" s="12" t="s">
        <v>106</v>
      </c>
      <c r="W108" s="12" t="s">
        <v>106</v>
      </c>
      <c r="X108" s="12" t="s">
        <v>106</v>
      </c>
      <c r="Y108" s="12" t="s">
        <v>106</v>
      </c>
      <c r="Z108" s="12" t="s">
        <v>106</v>
      </c>
      <c r="AA108" s="12" t="s">
        <v>106</v>
      </c>
      <c r="AB108" s="12" t="s">
        <v>106</v>
      </c>
      <c r="AC108" s="12" t="s">
        <v>106</v>
      </c>
      <c r="AD108" s="12" t="s">
        <v>106</v>
      </c>
      <c r="AE108" s="12" t="s">
        <v>106</v>
      </c>
      <c r="AF108" s="12" t="s">
        <v>106</v>
      </c>
      <c r="AG108" s="12" t="s">
        <v>106</v>
      </c>
      <c r="AH108" s="12" t="s">
        <v>106</v>
      </c>
      <c r="AI108" s="12" t="s">
        <v>106</v>
      </c>
      <c r="AJ108" s="12" t="s">
        <v>106</v>
      </c>
      <c r="AK108" s="12" t="s">
        <v>106</v>
      </c>
      <c r="AL108" s="12" t="s">
        <v>106</v>
      </c>
      <c r="AM108" s="12" t="s">
        <v>106</v>
      </c>
      <c r="AN108" s="12" t="s">
        <v>106</v>
      </c>
      <c r="AO108" s="12" t="s">
        <v>106</v>
      </c>
      <c r="AP108" s="12" t="s">
        <v>106</v>
      </c>
      <c r="AQ108" s="12" t="s">
        <v>106</v>
      </c>
      <c r="AR108" s="12" t="s">
        <v>106</v>
      </c>
      <c r="AS108" s="12" t="s">
        <v>106</v>
      </c>
      <c r="AT108" s="12" t="s">
        <v>106</v>
      </c>
      <c r="AU108" s="12" t="s">
        <v>106</v>
      </c>
      <c r="AV108" s="12" t="s">
        <v>106</v>
      </c>
      <c r="AW108" s="12" t="s">
        <v>106</v>
      </c>
      <c r="AX108" s="12" t="s">
        <v>106</v>
      </c>
      <c r="AY108" s="12" t="s">
        <v>106</v>
      </c>
      <c r="AZ108" s="12" t="s">
        <v>106</v>
      </c>
      <c r="BA108" s="12" t="s">
        <v>106</v>
      </c>
      <c r="BB108" s="12" t="s">
        <v>106</v>
      </c>
      <c r="BC108" s="12" t="s">
        <v>106</v>
      </c>
      <c r="BD108" s="12" t="s">
        <v>106</v>
      </c>
      <c r="BE108" s="12" t="s">
        <v>106</v>
      </c>
      <c r="BF108" s="12" t="s">
        <v>106</v>
      </c>
      <c r="BG108" s="12" t="s">
        <v>107</v>
      </c>
      <c r="BH108" s="12" t="s">
        <v>107</v>
      </c>
      <c r="BI108" s="12" t="s">
        <v>106</v>
      </c>
      <c r="BJ108" s="12" t="s">
        <v>106</v>
      </c>
      <c r="BK108" s="12" t="s">
        <v>106</v>
      </c>
      <c r="BL108" s="12" t="s">
        <v>106</v>
      </c>
      <c r="BM108" s="12" t="s">
        <v>106</v>
      </c>
      <c r="BN108" s="12" t="s">
        <v>106</v>
      </c>
      <c r="BO108" s="12" t="s">
        <v>106</v>
      </c>
      <c r="BP108" s="12" t="s">
        <v>106</v>
      </c>
    </row>
    <row r="109" spans="1:68" x14ac:dyDescent="0.25">
      <c r="A109">
        <v>2005</v>
      </c>
      <c r="B109" t="s">
        <v>102</v>
      </c>
      <c r="C109" s="12" t="s">
        <v>106</v>
      </c>
      <c r="D109" s="12" t="s">
        <v>106</v>
      </c>
      <c r="E109" s="12">
        <v>2</v>
      </c>
      <c r="F109" s="12">
        <v>3</v>
      </c>
      <c r="G109" s="12" t="s">
        <v>106</v>
      </c>
      <c r="H109" s="12" t="s">
        <v>106</v>
      </c>
      <c r="I109" s="12" t="s">
        <v>106</v>
      </c>
      <c r="J109" s="12" t="s">
        <v>106</v>
      </c>
      <c r="K109" s="12" t="s">
        <v>106</v>
      </c>
      <c r="L109" s="12" t="s">
        <v>106</v>
      </c>
      <c r="M109" s="12" t="s">
        <v>106</v>
      </c>
      <c r="N109" s="12" t="s">
        <v>106</v>
      </c>
      <c r="O109" s="11" t="s">
        <v>280</v>
      </c>
      <c r="P109" s="11" t="s">
        <v>280</v>
      </c>
      <c r="Q109" s="12" t="s">
        <v>106</v>
      </c>
      <c r="R109" s="12" t="s">
        <v>106</v>
      </c>
      <c r="S109" s="12" t="s">
        <v>106</v>
      </c>
      <c r="T109" s="12" t="s">
        <v>106</v>
      </c>
      <c r="U109" s="12" t="s">
        <v>106</v>
      </c>
      <c r="V109" s="12" t="s">
        <v>106</v>
      </c>
      <c r="W109" s="12">
        <v>1</v>
      </c>
      <c r="X109" s="12">
        <v>1</v>
      </c>
      <c r="Y109" s="12" t="s">
        <v>106</v>
      </c>
      <c r="Z109" s="12" t="s">
        <v>106</v>
      </c>
      <c r="AA109" s="12" t="s">
        <v>106</v>
      </c>
      <c r="AB109" s="12" t="s">
        <v>106</v>
      </c>
      <c r="AC109" s="12" t="s">
        <v>106</v>
      </c>
      <c r="AD109" s="12" t="s">
        <v>106</v>
      </c>
      <c r="AE109" s="12" t="s">
        <v>106</v>
      </c>
      <c r="AF109" s="12" t="s">
        <v>106</v>
      </c>
      <c r="AG109" s="12" t="s">
        <v>106</v>
      </c>
      <c r="AH109" s="12" t="s">
        <v>106</v>
      </c>
      <c r="AI109" s="12" t="s">
        <v>106</v>
      </c>
      <c r="AJ109" s="12" t="s">
        <v>106</v>
      </c>
      <c r="AK109" s="12" t="s">
        <v>106</v>
      </c>
      <c r="AL109" s="12" t="s">
        <v>106</v>
      </c>
      <c r="AM109" s="12" t="s">
        <v>106</v>
      </c>
      <c r="AN109" s="12" t="s">
        <v>106</v>
      </c>
      <c r="AO109" s="12" t="s">
        <v>106</v>
      </c>
      <c r="AP109" s="12" t="s">
        <v>106</v>
      </c>
      <c r="AQ109" s="12" t="s">
        <v>107</v>
      </c>
      <c r="AR109" s="12" t="s">
        <v>107</v>
      </c>
      <c r="AS109" s="12" t="s">
        <v>107</v>
      </c>
      <c r="AT109" s="12" t="s">
        <v>107</v>
      </c>
      <c r="AU109" s="12" t="s">
        <v>107</v>
      </c>
      <c r="AV109" s="12" t="s">
        <v>107</v>
      </c>
      <c r="AW109" s="12" t="s">
        <v>106</v>
      </c>
      <c r="AX109" s="12" t="s">
        <v>106</v>
      </c>
      <c r="AY109" s="12" t="s">
        <v>106</v>
      </c>
      <c r="AZ109" s="12" t="s">
        <v>106</v>
      </c>
      <c r="BA109" s="12" t="s">
        <v>106</v>
      </c>
      <c r="BB109" s="12" t="s">
        <v>106</v>
      </c>
      <c r="BC109" s="12" t="s">
        <v>106</v>
      </c>
      <c r="BD109" s="12" t="s">
        <v>106</v>
      </c>
      <c r="BE109" s="12" t="s">
        <v>106</v>
      </c>
      <c r="BF109" s="12" t="s">
        <v>106</v>
      </c>
      <c r="BG109" s="12" t="s">
        <v>106</v>
      </c>
      <c r="BH109" s="12" t="s">
        <v>106</v>
      </c>
      <c r="BI109" s="12" t="s">
        <v>106</v>
      </c>
      <c r="BJ109" s="12" t="s">
        <v>106</v>
      </c>
      <c r="BK109" s="12" t="s">
        <v>106</v>
      </c>
      <c r="BL109" s="12" t="s">
        <v>106</v>
      </c>
      <c r="BM109" s="12" t="s">
        <v>106</v>
      </c>
      <c r="BN109" s="12" t="s">
        <v>106</v>
      </c>
      <c r="BO109" s="12" t="s">
        <v>107</v>
      </c>
      <c r="BP109" s="12" t="s">
        <v>107</v>
      </c>
    </row>
    <row r="110" spans="1:68" x14ac:dyDescent="0.25">
      <c r="A110">
        <v>2005</v>
      </c>
      <c r="B110" t="s">
        <v>103</v>
      </c>
      <c r="C110" s="12" t="s">
        <v>106</v>
      </c>
      <c r="D110" s="12" t="s">
        <v>106</v>
      </c>
      <c r="E110" s="12" t="s">
        <v>106</v>
      </c>
      <c r="F110" s="12" t="s">
        <v>106</v>
      </c>
      <c r="G110" s="12" t="s">
        <v>106</v>
      </c>
      <c r="H110" s="12" t="s">
        <v>106</v>
      </c>
      <c r="I110" s="12" t="s">
        <v>107</v>
      </c>
      <c r="J110" s="12" t="s">
        <v>107</v>
      </c>
      <c r="K110" s="12" t="s">
        <v>106</v>
      </c>
      <c r="L110" s="12" t="s">
        <v>106</v>
      </c>
      <c r="M110" s="12" t="s">
        <v>106</v>
      </c>
      <c r="N110" s="12" t="s">
        <v>106</v>
      </c>
      <c r="O110" s="11" t="s">
        <v>280</v>
      </c>
      <c r="P110" s="11" t="s">
        <v>280</v>
      </c>
      <c r="Q110" s="12" t="s">
        <v>106</v>
      </c>
      <c r="R110" s="12" t="s">
        <v>106</v>
      </c>
      <c r="S110" s="12" t="s">
        <v>106</v>
      </c>
      <c r="T110" s="12" t="s">
        <v>106</v>
      </c>
      <c r="U110" s="12" t="s">
        <v>106</v>
      </c>
      <c r="V110" s="12" t="s">
        <v>106</v>
      </c>
      <c r="W110" s="12">
        <v>1</v>
      </c>
      <c r="X110" s="12">
        <v>2</v>
      </c>
      <c r="Y110" s="12">
        <v>1</v>
      </c>
      <c r="Z110" s="12">
        <v>1</v>
      </c>
      <c r="AA110" s="12" t="s">
        <v>107</v>
      </c>
      <c r="AB110" s="12" t="s">
        <v>107</v>
      </c>
      <c r="AC110" s="12" t="s">
        <v>106</v>
      </c>
      <c r="AD110" s="12" t="s">
        <v>106</v>
      </c>
      <c r="AE110" s="12" t="s">
        <v>106</v>
      </c>
      <c r="AF110" s="12" t="s">
        <v>106</v>
      </c>
      <c r="AG110" s="12" t="s">
        <v>106</v>
      </c>
      <c r="AH110" s="12" t="s">
        <v>106</v>
      </c>
      <c r="AI110" s="12" t="s">
        <v>106</v>
      </c>
      <c r="AJ110" s="12" t="s">
        <v>106</v>
      </c>
      <c r="AK110" s="12" t="s">
        <v>107</v>
      </c>
      <c r="AL110" s="12" t="s">
        <v>107</v>
      </c>
      <c r="AM110" s="12" t="s">
        <v>106</v>
      </c>
      <c r="AN110" s="12" t="s">
        <v>106</v>
      </c>
      <c r="AO110" s="12" t="s">
        <v>107</v>
      </c>
      <c r="AP110" s="12" t="s">
        <v>107</v>
      </c>
      <c r="AQ110" s="12" t="s">
        <v>107</v>
      </c>
      <c r="AR110" s="12" t="s">
        <v>107</v>
      </c>
      <c r="AS110" s="12">
        <v>2</v>
      </c>
      <c r="AT110" s="12">
        <v>2</v>
      </c>
      <c r="AU110" s="12">
        <v>1</v>
      </c>
      <c r="AV110" s="12">
        <v>1</v>
      </c>
      <c r="AW110" s="12" t="s">
        <v>106</v>
      </c>
      <c r="AX110" s="12" t="s">
        <v>106</v>
      </c>
      <c r="AY110" s="12" t="s">
        <v>106</v>
      </c>
      <c r="AZ110" s="12" t="s">
        <v>106</v>
      </c>
      <c r="BA110" s="12" t="s">
        <v>106</v>
      </c>
      <c r="BB110" s="12" t="s">
        <v>106</v>
      </c>
      <c r="BC110" s="12" t="s">
        <v>106</v>
      </c>
      <c r="BD110" s="12" t="s">
        <v>106</v>
      </c>
      <c r="BE110" s="12">
        <v>2</v>
      </c>
      <c r="BF110" s="12">
        <v>3</v>
      </c>
      <c r="BG110" s="12" t="s">
        <v>107</v>
      </c>
      <c r="BH110" s="12" t="s">
        <v>107</v>
      </c>
      <c r="BI110" s="12">
        <v>0</v>
      </c>
      <c r="BJ110" s="12">
        <v>1</v>
      </c>
      <c r="BK110" s="12" t="s">
        <v>106</v>
      </c>
      <c r="BL110" s="12" t="s">
        <v>106</v>
      </c>
      <c r="BM110" s="12" t="s">
        <v>106</v>
      </c>
      <c r="BN110" s="12" t="s">
        <v>106</v>
      </c>
      <c r="BO110" s="12" t="s">
        <v>106</v>
      </c>
      <c r="BP110" s="12" t="s">
        <v>106</v>
      </c>
    </row>
    <row r="111" spans="1:68" x14ac:dyDescent="0.25">
      <c r="A111">
        <v>2005</v>
      </c>
      <c r="B111" t="s">
        <v>104</v>
      </c>
      <c r="C111" s="12" t="s">
        <v>106</v>
      </c>
      <c r="D111" s="12" t="s">
        <v>106</v>
      </c>
      <c r="E111" s="12" t="s">
        <v>106</v>
      </c>
      <c r="F111" s="12" t="s">
        <v>106</v>
      </c>
      <c r="G111" s="12" t="s">
        <v>106</v>
      </c>
      <c r="H111" s="12" t="s">
        <v>106</v>
      </c>
      <c r="I111" s="12" t="s">
        <v>106</v>
      </c>
      <c r="J111" s="12" t="s">
        <v>106</v>
      </c>
      <c r="K111" s="12" t="s">
        <v>107</v>
      </c>
      <c r="L111" s="12" t="s">
        <v>107</v>
      </c>
      <c r="M111" s="12" t="s">
        <v>106</v>
      </c>
      <c r="N111" s="12" t="s">
        <v>106</v>
      </c>
      <c r="O111" s="11" t="s">
        <v>280</v>
      </c>
      <c r="P111" s="11" t="s">
        <v>280</v>
      </c>
      <c r="Q111" s="12" t="s">
        <v>106</v>
      </c>
      <c r="R111" s="12" t="s">
        <v>106</v>
      </c>
      <c r="S111" s="12" t="s">
        <v>107</v>
      </c>
      <c r="T111" s="12" t="s">
        <v>107</v>
      </c>
      <c r="U111" s="12" t="s">
        <v>107</v>
      </c>
      <c r="V111" s="12" t="s">
        <v>107</v>
      </c>
      <c r="W111" s="12">
        <v>1</v>
      </c>
      <c r="X111" s="12">
        <v>1</v>
      </c>
      <c r="Y111" s="12" t="s">
        <v>106</v>
      </c>
      <c r="Z111" s="12" t="s">
        <v>106</v>
      </c>
      <c r="AA111" s="12">
        <v>1</v>
      </c>
      <c r="AB111" s="12">
        <v>1</v>
      </c>
      <c r="AC111" s="12" t="s">
        <v>106</v>
      </c>
      <c r="AD111" s="12" t="s">
        <v>106</v>
      </c>
      <c r="AE111" s="12" t="s">
        <v>106</v>
      </c>
      <c r="AF111" s="12" t="s">
        <v>106</v>
      </c>
      <c r="AG111" s="12" t="s">
        <v>106</v>
      </c>
      <c r="AH111" s="12" t="s">
        <v>106</v>
      </c>
      <c r="AI111" s="12" t="s">
        <v>107</v>
      </c>
      <c r="AJ111" s="12" t="s">
        <v>107</v>
      </c>
      <c r="AK111" s="12" t="s">
        <v>106</v>
      </c>
      <c r="AL111" s="12" t="s">
        <v>106</v>
      </c>
      <c r="AM111" s="12" t="s">
        <v>107</v>
      </c>
      <c r="AN111" s="12" t="s">
        <v>107</v>
      </c>
      <c r="AO111" s="12">
        <v>1</v>
      </c>
      <c r="AP111" s="12">
        <v>1</v>
      </c>
      <c r="AQ111" s="12" t="s">
        <v>107</v>
      </c>
      <c r="AR111" s="12" t="s">
        <v>107</v>
      </c>
      <c r="AS111" s="12" t="s">
        <v>106</v>
      </c>
      <c r="AT111" s="12" t="s">
        <v>106</v>
      </c>
      <c r="AU111" s="12" t="s">
        <v>106</v>
      </c>
      <c r="AV111" s="12" t="s">
        <v>106</v>
      </c>
      <c r="AW111" s="12" t="s">
        <v>107</v>
      </c>
      <c r="AX111" s="12" t="s">
        <v>107</v>
      </c>
      <c r="AY111" s="12" t="s">
        <v>107</v>
      </c>
      <c r="AZ111" s="12" t="s">
        <v>107</v>
      </c>
      <c r="BA111" s="12">
        <v>1</v>
      </c>
      <c r="BB111" s="12">
        <v>2</v>
      </c>
      <c r="BC111" s="12" t="s">
        <v>106</v>
      </c>
      <c r="BD111" s="12" t="s">
        <v>106</v>
      </c>
      <c r="BE111" s="12" t="s">
        <v>106</v>
      </c>
      <c r="BF111" s="12" t="s">
        <v>106</v>
      </c>
      <c r="BG111" s="12" t="s">
        <v>107</v>
      </c>
      <c r="BH111" s="12" t="s">
        <v>107</v>
      </c>
      <c r="BI111" s="12" t="s">
        <v>106</v>
      </c>
      <c r="BJ111" s="12" t="s">
        <v>106</v>
      </c>
      <c r="BK111" s="12">
        <v>1</v>
      </c>
      <c r="BL111" s="12">
        <v>1</v>
      </c>
      <c r="BM111" s="12" t="s">
        <v>107</v>
      </c>
      <c r="BN111" s="12" t="s">
        <v>107</v>
      </c>
      <c r="BO111" s="12" t="s">
        <v>107</v>
      </c>
      <c r="BP111" s="12" t="s">
        <v>107</v>
      </c>
    </row>
    <row r="112" spans="1:68" x14ac:dyDescent="0.25">
      <c r="A112">
        <v>2005</v>
      </c>
      <c r="B112" t="s">
        <v>105</v>
      </c>
      <c r="C112" s="12">
        <v>1</v>
      </c>
      <c r="D112" s="12">
        <v>1</v>
      </c>
      <c r="E112" s="12">
        <v>1</v>
      </c>
      <c r="F112" s="12">
        <v>2</v>
      </c>
      <c r="G112" s="12" t="s">
        <v>107</v>
      </c>
      <c r="H112" s="12" t="s">
        <v>107</v>
      </c>
      <c r="I112" s="12">
        <v>1</v>
      </c>
      <c r="J112" s="12">
        <v>2</v>
      </c>
      <c r="K112" s="12" t="s">
        <v>107</v>
      </c>
      <c r="L112" s="12" t="s">
        <v>107</v>
      </c>
      <c r="M112" s="12">
        <v>1</v>
      </c>
      <c r="N112" s="12">
        <v>2</v>
      </c>
      <c r="O112" s="11" t="s">
        <v>280</v>
      </c>
      <c r="P112" s="11" t="s">
        <v>280</v>
      </c>
      <c r="Q112" s="12" t="s">
        <v>106</v>
      </c>
      <c r="R112" s="12" t="s">
        <v>106</v>
      </c>
      <c r="S112" s="12">
        <v>2</v>
      </c>
      <c r="T112" s="12">
        <v>2</v>
      </c>
      <c r="U112" s="12" t="s">
        <v>106</v>
      </c>
      <c r="V112" s="12" t="s">
        <v>106</v>
      </c>
      <c r="W112" s="12">
        <v>1</v>
      </c>
      <c r="X112" s="12">
        <v>2</v>
      </c>
      <c r="Y112" s="12" t="s">
        <v>107</v>
      </c>
      <c r="Z112" s="12" t="s">
        <v>107</v>
      </c>
      <c r="AA112" s="12" t="s">
        <v>107</v>
      </c>
      <c r="AB112" s="12" t="s">
        <v>107</v>
      </c>
      <c r="AC112" s="12" t="s">
        <v>107</v>
      </c>
      <c r="AD112" s="12" t="s">
        <v>107</v>
      </c>
      <c r="AE112" s="12" t="s">
        <v>107</v>
      </c>
      <c r="AF112" s="12" t="s">
        <v>107</v>
      </c>
      <c r="AG112" s="12" t="s">
        <v>106</v>
      </c>
      <c r="AH112" s="12" t="s">
        <v>106</v>
      </c>
      <c r="AI112" s="12">
        <v>3</v>
      </c>
      <c r="AJ112" s="12">
        <v>3</v>
      </c>
      <c r="AK112" s="12" t="s">
        <v>107</v>
      </c>
      <c r="AL112" s="12" t="s">
        <v>107</v>
      </c>
      <c r="AM112" s="12" t="s">
        <v>106</v>
      </c>
      <c r="AN112" s="12" t="s">
        <v>106</v>
      </c>
      <c r="AO112" s="12" t="s">
        <v>107</v>
      </c>
      <c r="AP112" s="12" t="s">
        <v>107</v>
      </c>
      <c r="AQ112" s="12" t="s">
        <v>107</v>
      </c>
      <c r="AR112" s="12" t="s">
        <v>107</v>
      </c>
      <c r="AS112" s="12">
        <v>1</v>
      </c>
      <c r="AT112" s="12">
        <v>2</v>
      </c>
      <c r="AU112" s="12">
        <v>1</v>
      </c>
      <c r="AV112" s="12">
        <v>2</v>
      </c>
      <c r="AW112" s="12" t="s">
        <v>107</v>
      </c>
      <c r="AX112" s="12" t="s">
        <v>107</v>
      </c>
      <c r="AY112" s="12">
        <v>3</v>
      </c>
      <c r="AZ112" s="12">
        <v>3</v>
      </c>
      <c r="BA112" s="12" t="s">
        <v>106</v>
      </c>
      <c r="BB112" s="12" t="s">
        <v>106</v>
      </c>
      <c r="BC112" s="12" t="s">
        <v>107</v>
      </c>
      <c r="BD112" s="12" t="s">
        <v>107</v>
      </c>
      <c r="BE112" s="12" t="s">
        <v>107</v>
      </c>
      <c r="BF112" s="12" t="s">
        <v>107</v>
      </c>
      <c r="BG112" s="12" t="s">
        <v>107</v>
      </c>
      <c r="BH112" s="12" t="s">
        <v>107</v>
      </c>
      <c r="BI112" s="12" t="s">
        <v>106</v>
      </c>
      <c r="BJ112" s="12" t="s">
        <v>106</v>
      </c>
      <c r="BK112" s="12" t="s">
        <v>106</v>
      </c>
      <c r="BL112" s="12" t="s">
        <v>106</v>
      </c>
      <c r="BM112" s="12">
        <v>2</v>
      </c>
      <c r="BN112" s="12">
        <v>3</v>
      </c>
      <c r="BO112" s="12">
        <v>1</v>
      </c>
      <c r="BP112" s="12">
        <v>1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49"/>
  <sheetViews>
    <sheetView topLeftCell="A4" workbookViewId="0">
      <selection activeCell="K12" sqref="K12"/>
    </sheetView>
  </sheetViews>
  <sheetFormatPr defaultRowHeight="15" x14ac:dyDescent="0.25"/>
  <cols>
    <col min="3" max="3" width="11.5703125" customWidth="1"/>
    <col min="4" max="4" width="13.85546875" customWidth="1"/>
    <col min="10" max="10" width="31" customWidth="1"/>
    <col min="11" max="11" width="10.7109375" customWidth="1"/>
    <col min="12" max="12" width="11.85546875" customWidth="1"/>
    <col min="13" max="13" width="5.140625" customWidth="1"/>
  </cols>
  <sheetData>
    <row r="2" spans="2:17" ht="21" x14ac:dyDescent="0.35">
      <c r="B2" s="45" t="s">
        <v>311</v>
      </c>
      <c r="C2" s="46"/>
      <c r="D2" s="45"/>
      <c r="E2" s="45"/>
    </row>
    <row r="3" spans="2:17" x14ac:dyDescent="0.25">
      <c r="B3" s="48" t="s">
        <v>313</v>
      </c>
    </row>
    <row r="4" spans="2:17" x14ac:dyDescent="0.25"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</row>
    <row r="5" spans="2:17" ht="15.75" thickBot="1" x14ac:dyDescent="0.3">
      <c r="B5" s="48" t="s">
        <v>314</v>
      </c>
      <c r="K5" s="48" t="s">
        <v>316</v>
      </c>
    </row>
    <row r="6" spans="2:17" ht="19.5" thickBot="1" x14ac:dyDescent="0.35">
      <c r="B6" s="76" t="s">
        <v>98</v>
      </c>
      <c r="C6" s="77"/>
      <c r="D6" s="78"/>
      <c r="K6" s="49">
        <v>2010</v>
      </c>
      <c r="N6" s="49">
        <v>2009</v>
      </c>
    </row>
    <row r="7" spans="2:17" ht="18.75" x14ac:dyDescent="0.3">
      <c r="B7" s="44"/>
      <c r="C7" s="44"/>
      <c r="D7" s="44"/>
    </row>
    <row r="8" spans="2:17" ht="18.75" x14ac:dyDescent="0.3">
      <c r="B8" s="44"/>
      <c r="C8" s="44"/>
      <c r="D8" s="44"/>
    </row>
    <row r="9" spans="2:17" ht="19.5" thickBot="1" x14ac:dyDescent="0.35">
      <c r="B9" s="48" t="s">
        <v>315</v>
      </c>
      <c r="C9" s="44"/>
      <c r="D9" s="44"/>
    </row>
    <row r="10" spans="2:17" ht="19.5" thickBot="1" x14ac:dyDescent="0.35">
      <c r="B10" s="76" t="s">
        <v>131</v>
      </c>
      <c r="C10" s="77"/>
      <c r="D10" s="78"/>
      <c r="K10" s="52"/>
      <c r="L10" s="51" t="s">
        <v>312</v>
      </c>
      <c r="N10" s="52"/>
      <c r="O10" s="51" t="s">
        <v>312</v>
      </c>
      <c r="Q10" t="s">
        <v>409</v>
      </c>
    </row>
    <row r="11" spans="2:17" ht="18.75" x14ac:dyDescent="0.3">
      <c r="B11" s="44"/>
      <c r="C11" s="44"/>
      <c r="D11" s="44"/>
      <c r="K11" s="51" t="s">
        <v>278</v>
      </c>
      <c r="L11" s="51" t="s">
        <v>307</v>
      </c>
      <c r="N11" s="51" t="s">
        <v>278</v>
      </c>
      <c r="O11" s="51" t="s">
        <v>307</v>
      </c>
      <c r="Q11" s="51" t="s">
        <v>410</v>
      </c>
    </row>
    <row r="12" spans="2:17" ht="18.75" x14ac:dyDescent="0.3">
      <c r="B12" s="44"/>
      <c r="C12" s="51" t="s">
        <v>278</v>
      </c>
      <c r="D12" s="51" t="s">
        <v>312</v>
      </c>
      <c r="J12" s="44" t="s">
        <v>108</v>
      </c>
      <c r="K12" s="51">
        <f ca="1">INDEX(INDIRECT(Notes!$B$59),MATCH($B$6,INDIRECT(Notes!$C$59),0),MATCH($J12,INDIRECT(Notes!$D$59),0))</f>
        <v>123</v>
      </c>
      <c r="L12" s="51">
        <f ca="1">INDEX(INDIRECT(Notes!$E$59),MATCH($B$6,INDIRECT(Notes!$F$59),0),MATCH($J12,INDIRECT(Notes!$G$59),0))</f>
        <v>14</v>
      </c>
    </row>
    <row r="13" spans="2:17" ht="18.75" x14ac:dyDescent="0.3">
      <c r="B13" s="44"/>
      <c r="C13" s="51" t="s">
        <v>408</v>
      </c>
      <c r="D13" s="51" t="s">
        <v>307</v>
      </c>
      <c r="J13" s="44" t="s">
        <v>109</v>
      </c>
      <c r="K13" s="51">
        <f ca="1">INDEX(INDIRECT(Notes!$B$59),MATCH($B$6,INDIRECT(Notes!$C$59),0),MATCH($J13,INDIRECT(Notes!$D$59),0))</f>
        <v>231</v>
      </c>
      <c r="L13" s="51">
        <f ca="1">INDEX(INDIRECT(Notes!$E$59),MATCH($B$6,INDIRECT(Notes!$F$59),0),MATCH($J13,INDIRECT(Notes!$G$59),0))</f>
        <v>27</v>
      </c>
    </row>
    <row r="14" spans="2:17" ht="18.75" x14ac:dyDescent="0.3">
      <c r="B14" s="44">
        <v>2016</v>
      </c>
      <c r="C14" s="44" t="str">
        <f>INDEX('2016'!$B$2:$BQ$205,MATCH($B$6,'2016'!$B$3:$B$205,0),MATCH($B$10,'2016'!$B$2:$BQ$2,0))</f>
        <v>.</v>
      </c>
      <c r="D14" s="44">
        <f>INDEX('2016'!$B$3:$BQ$205,MATCH($B$6,'2016'!$B$3:$B$205,0),MATCH($B$10,'2016'!$C$3:$BQ$3,0))</f>
        <v>156</v>
      </c>
      <c r="J14" s="44" t="s">
        <v>110</v>
      </c>
      <c r="K14" s="51">
        <f ca="1">INDEX(INDIRECT(Notes!$B$59),MATCH($B$6,INDIRECT(Notes!$C$59),0),MATCH($J14,INDIRECT(Notes!$D$59),0))</f>
        <v>199</v>
      </c>
      <c r="L14" s="51">
        <f ca="1">INDEX(INDIRECT(Notes!$E$59),MATCH($B$6,INDIRECT(Notes!$F$59),0),MATCH($J14,INDIRECT(Notes!$G$59),0))</f>
        <v>23</v>
      </c>
    </row>
    <row r="15" spans="2:17" ht="18.75" x14ac:dyDescent="0.3">
      <c r="B15" s="44">
        <v>2015</v>
      </c>
      <c r="C15" s="44">
        <f>INDEX('2015'!$B$2:$BQ$205,MATCH($B$6,'2015'!$B$2:$B$205,0),MATCH($B$10,'2015'!$B$2:$BQ$2,0))</f>
        <v>147</v>
      </c>
      <c r="D15" s="44">
        <f>INDEX('2015'!$B$3:$BQ$205,MATCH($B$6,'2015'!$B$3:$B$205,0),MATCH($B$10,'2015'!$B$3:$BQ$3,0))</f>
        <v>19</v>
      </c>
      <c r="J15" s="44" t="s">
        <v>111</v>
      </c>
      <c r="K15" s="51">
        <f ca="1">INDEX(INDIRECT(Notes!$B$59),MATCH($B$6,INDIRECT(Notes!$C$59),0),MATCH($J15,INDIRECT(Notes!$D$59),0))</f>
        <v>133</v>
      </c>
      <c r="L15" s="51">
        <f ca="1">INDEX(INDIRECT(Notes!$E$59),MATCH($B$6,INDIRECT(Notes!$F$59),0),MATCH($J15,INDIRECT(Notes!$G$59),0))</f>
        <v>20</v>
      </c>
    </row>
    <row r="16" spans="2:17" ht="18.75" x14ac:dyDescent="0.3">
      <c r="B16" s="44">
        <v>2014</v>
      </c>
      <c r="C16" s="44">
        <f>INDEX('2014'!$B$2:$BQ$205,MATCH($B$6,'2014'!$B$2:$B$205,0),MATCH($B$10,'2014'!$B$2:$BQ$2,0))</f>
        <v>144</v>
      </c>
      <c r="D16" s="44">
        <f>INDEX('2014'!$B$3:$BQ$205,MATCH($B$6,'2014'!$B$3:$B$205,0),MATCH($B$10,'2014'!$B$3:$BQ$3,0))</f>
        <v>18</v>
      </c>
      <c r="J16" s="44" t="s">
        <v>112</v>
      </c>
      <c r="K16" s="51">
        <f ca="1">INDEX(INDIRECT(Notes!$B$59),MATCH($B$6,INDIRECT(Notes!$C$59),0),MATCH($J16,INDIRECT(Notes!$D$59),0))</f>
        <v>264</v>
      </c>
      <c r="L16" s="51">
        <f ca="1">INDEX(INDIRECT(Notes!$E$59),MATCH($B$6,INDIRECT(Notes!$F$59),0),MATCH($J16,INDIRECT(Notes!$G$59),0))</f>
        <v>30</v>
      </c>
    </row>
    <row r="17" spans="2:12" ht="18.75" x14ac:dyDescent="0.3">
      <c r="B17" s="44">
        <f>B16-1</f>
        <v>2013</v>
      </c>
      <c r="C17" s="44">
        <f>INDEX('2013'!$B$2:$BQ$205,MATCH($B$6,'2013'!$B$2:$B$205,0),MATCH($B$10,'2013'!$B$2:$BQ$2,0))</f>
        <v>146</v>
      </c>
      <c r="D17" s="44">
        <f>INDEX('2013'!$B$3:$BQ$205,MATCH($B$6,'2013'!$B$3:$B$205,0),MATCH($B$10,'2013'!$B$3:$BQ$3,0))</f>
        <v>18</v>
      </c>
      <c r="J17" s="44" t="s">
        <v>113</v>
      </c>
      <c r="K17" s="51">
        <f ca="1">INDEX(INDIRECT(Notes!$B$59),MATCH($B$6,INDIRECT(Notes!$C$59),0),MATCH($J17,INDIRECT(Notes!$D$59),0))</f>
        <v>124</v>
      </c>
      <c r="L17" s="51">
        <f ca="1">INDEX(INDIRECT(Notes!$E$59),MATCH($B$6,INDIRECT(Notes!$F$59),0),MATCH($J17,INDIRECT(Notes!$G$59),0))</f>
        <v>15</v>
      </c>
    </row>
    <row r="18" spans="2:12" ht="18.75" x14ac:dyDescent="0.3">
      <c r="B18" s="44">
        <f t="shared" ref="B18:B26" si="0">B17-1</f>
        <v>2012</v>
      </c>
      <c r="C18" s="44">
        <f>INDEX('2012'!$B$2:$BQ$205,MATCH($B$6,'2012'!$B$2:$B$205,0),MATCH($B$10,'2012'!$B$2:$BQ$2,0))</f>
        <v>144</v>
      </c>
      <c r="D18" s="44">
        <f>INDEX('2012'!$B$3:$BQ$205,MATCH($B$6,'2012'!$B$3:$B$205,0),MATCH($B$10,'2012'!$B$3:$BQ$3,0))</f>
        <v>19</v>
      </c>
      <c r="J18" s="44" t="s">
        <v>114</v>
      </c>
      <c r="K18" s="51" t="str">
        <f ca="1">INDEX(INDIRECT(Notes!$B$59),MATCH($B$6,INDIRECT(Notes!$C$59),0),MATCH($J18,INDIRECT(Notes!$D$59),0))</f>
        <v>:</v>
      </c>
      <c r="L18" s="51" t="str">
        <f ca="1">INDEX(INDIRECT(Notes!$E$59),MATCH($B$6,INDIRECT(Notes!$F$59),0),MATCH($J18,INDIRECT(Notes!$G$59),0))</f>
        <v>:</v>
      </c>
    </row>
    <row r="19" spans="2:12" ht="18.75" x14ac:dyDescent="0.3">
      <c r="B19" s="44">
        <f t="shared" si="0"/>
        <v>2011</v>
      </c>
      <c r="C19" s="44">
        <f>INDEX('2011'!$B$2:$BQ$205,MATCH($B$6,'2011'!$B$2:$B$205,0),MATCH($B$10,'2011'!$B$2:$BQ$2,0))</f>
        <v>142</v>
      </c>
      <c r="D19" s="44">
        <f>INDEX('2011'!$B$3:$BQ$205,MATCH($B$6,'2011'!$B$3:$B$205,0),MATCH($B$10,'2011'!$B$3:$BQ$3,0))</f>
        <v>19</v>
      </c>
      <c r="J19" s="44" t="s">
        <v>115</v>
      </c>
      <c r="K19" s="51">
        <f ca="1">INDEX(INDIRECT(Notes!$B$59),MATCH($B$6,INDIRECT(Notes!$C$59),0),MATCH($J19,INDIRECT(Notes!$D$59),0))</f>
        <v>260</v>
      </c>
      <c r="L19" s="51">
        <f ca="1">INDEX(INDIRECT(Notes!$E$59),MATCH($B$6,INDIRECT(Notes!$F$59),0),MATCH($J19,INDIRECT(Notes!$G$59),0))</f>
        <v>34</v>
      </c>
    </row>
    <row r="20" spans="2:12" ht="18.75" x14ac:dyDescent="0.3">
      <c r="B20" s="44">
        <f t="shared" si="0"/>
        <v>2010</v>
      </c>
      <c r="C20" s="44">
        <f>INDEX('2010'!$B$2:$BQ$205,MATCH($B$6,'2010'!$B$2:$B$205,0),MATCH($B$10,'2010'!$B$2:$BQ$2,0))</f>
        <v>140</v>
      </c>
      <c r="D20" s="44">
        <f>INDEX('2010'!$B$3:$BQ$205,MATCH($B$6,'2010'!$B$3:$B$205,0),MATCH($B$10,'2010'!$B$3:$BQ$3,0))</f>
        <v>17</v>
      </c>
      <c r="J20" s="44" t="s">
        <v>116</v>
      </c>
      <c r="K20" s="51">
        <f ca="1">INDEX(INDIRECT(Notes!$B$59),MATCH($B$6,INDIRECT(Notes!$C$59),0),MATCH($J20,INDIRECT(Notes!$D$59),0))</f>
        <v>184</v>
      </c>
      <c r="L20" s="51">
        <f ca="1">INDEX(INDIRECT(Notes!$E$59),MATCH($B$6,INDIRECT(Notes!$F$59),0),MATCH($J20,INDIRECT(Notes!$G$59),0))</f>
        <v>27</v>
      </c>
    </row>
    <row r="21" spans="2:12" ht="18.75" x14ac:dyDescent="0.3">
      <c r="B21" s="44">
        <f t="shared" si="0"/>
        <v>2009</v>
      </c>
      <c r="C21" s="44">
        <f>INDEX('2009'!$B$2:$BQ$205,MATCH($B$6,'2009'!$B$2:$B$205,0),MATCH($B$10,'2009'!$B$2:$BQ$2,0))</f>
        <v>139</v>
      </c>
      <c r="D21" s="44">
        <f>INDEX('2009'!$B$3:$BQ$205,MATCH($B$6,'2009'!$B$3:$B$205,0),MATCH($B$10,'2009'!$B$3:$BQ$3,0))</f>
        <v>18</v>
      </c>
      <c r="J21" s="44" t="s">
        <v>117</v>
      </c>
      <c r="K21" s="51">
        <f ca="1">INDEX(INDIRECT(Notes!$B$59),MATCH($B$6,INDIRECT(Notes!$C$59),0),MATCH($J21,INDIRECT(Notes!$D$59),0))</f>
        <v>192</v>
      </c>
      <c r="L21" s="51">
        <f ca="1">INDEX(INDIRECT(Notes!$E$59),MATCH($B$6,INDIRECT(Notes!$F$59),0),MATCH($J21,INDIRECT(Notes!$G$59),0))</f>
        <v>23</v>
      </c>
    </row>
    <row r="22" spans="2:12" ht="18.75" x14ac:dyDescent="0.3">
      <c r="B22" s="44">
        <f t="shared" si="0"/>
        <v>2008</v>
      </c>
      <c r="C22" s="44">
        <f>INDEX('2008'!$B$2:$BQ$205,MATCH($B$6,'2008'!$B$2:$B$205,0),MATCH($B$10,'2008'!$B$2:$BQ$2,0))</f>
        <v>142</v>
      </c>
      <c r="D22" s="44">
        <f>INDEX('2008'!$B$3:$BQ$205,MATCH($B$6,'2008'!$B$3:$B$205,0),MATCH($B$10,'2008'!$B$3:$BQ$3,0))</f>
        <v>17</v>
      </c>
      <c r="J22" s="44" t="s">
        <v>118</v>
      </c>
      <c r="K22" s="51">
        <f ca="1">INDEX(INDIRECT(Notes!$B$59),MATCH($B$6,INDIRECT(Notes!$C$59),0),MATCH($J22,INDIRECT(Notes!$D$59),0))</f>
        <v>176</v>
      </c>
      <c r="L22" s="51">
        <f ca="1">INDEX(INDIRECT(Notes!$E$59),MATCH($B$6,INDIRECT(Notes!$F$59),0),MATCH($J22,INDIRECT(Notes!$G$59),0))</f>
        <v>22</v>
      </c>
    </row>
    <row r="23" spans="2:12" ht="18.75" x14ac:dyDescent="0.3">
      <c r="B23" s="44">
        <f t="shared" si="0"/>
        <v>2007</v>
      </c>
      <c r="C23" s="44">
        <f>INDEX('2007'!$B$2:$BQ$205,MATCH($B$6,'2007'!$B$2:$B$205,0),MATCH($B$10,'2007'!$B$2:$BQ$2,0))</f>
        <v>136</v>
      </c>
      <c r="D23" s="44">
        <f>INDEX('2007'!$B$3:$BQ$205,MATCH($B$6,'2007'!$B$3:$B$205,0),MATCH($B$10,'2007'!$B$3:$BQ$3,0))</f>
        <v>17</v>
      </c>
      <c r="J23" s="44" t="s">
        <v>139</v>
      </c>
      <c r="K23" s="51">
        <f ca="1">INDEX(INDIRECT(Notes!$B$59),MATCH($B$6,INDIRECT(Notes!$C$59),0),MATCH($J23,INDIRECT(Notes!$D$59),0))</f>
        <v>148</v>
      </c>
      <c r="L23" s="51">
        <f ca="1">INDEX(INDIRECT(Notes!$E$59),MATCH($B$6,INDIRECT(Notes!$F$59),0),MATCH($J23,INDIRECT(Notes!$G$59),0))</f>
        <v>18</v>
      </c>
    </row>
    <row r="24" spans="2:12" ht="18.75" x14ac:dyDescent="0.3">
      <c r="B24" s="44">
        <f t="shared" si="0"/>
        <v>2006</v>
      </c>
      <c r="C24" s="44">
        <f>INDEX('2006'!$B$2:$BQ$205,MATCH($B$6,'2006'!$B$2:$B$205,0),MATCH($B$10,'2006'!$B$2:$BQ$2,0))</f>
        <v>145</v>
      </c>
      <c r="D24" s="44">
        <f>INDEX('2010'!$B$3:$BQ$205,MATCH($B$6,'2010'!$B$3:$B$205,0),MATCH($B$10,'2010'!$B$3:$BQ$3,0))</f>
        <v>17</v>
      </c>
      <c r="J24" s="44" t="s">
        <v>119</v>
      </c>
      <c r="K24" s="51">
        <f ca="1">INDEX(INDIRECT(Notes!$B$59),MATCH($B$6,INDIRECT(Notes!$C$59),0),MATCH($J24,INDIRECT(Notes!$D$59),0))</f>
        <v>111</v>
      </c>
      <c r="L24" s="51">
        <f ca="1">INDEX(INDIRECT(Notes!$E$59),MATCH($B$6,INDIRECT(Notes!$F$59),0),MATCH($J24,INDIRECT(Notes!$G$59),0))</f>
        <v>15</v>
      </c>
    </row>
    <row r="25" spans="2:12" ht="18.75" x14ac:dyDescent="0.3">
      <c r="B25" s="44">
        <f t="shared" si="0"/>
        <v>2005</v>
      </c>
      <c r="C25" s="44">
        <f>INDEX('2005'!$B$2:$BQ$205,MATCH($B$6,'2005'!$B$2:$B$205,0),MATCH($B$10,'2005'!$B$2:$BQ$2,0))</f>
        <v>144</v>
      </c>
      <c r="D25" s="44">
        <f>INDEX('2010'!$B$3:$BQ$205,MATCH($B$6,'2010'!$B$3:$B$205,0),MATCH($B$10,'2010'!$B$3:$BQ$3,0))</f>
        <v>17</v>
      </c>
      <c r="J25" s="44" t="s">
        <v>140</v>
      </c>
      <c r="K25" s="51">
        <f ca="1">INDEX(INDIRECT(Notes!$B$59),MATCH($B$6,INDIRECT(Notes!$C$59),0),MATCH($J25,INDIRECT(Notes!$D$59),0))</f>
        <v>146</v>
      </c>
      <c r="L25" s="51">
        <f ca="1">INDEX(INDIRECT(Notes!$E$59),MATCH($B$6,INDIRECT(Notes!$F$59),0),MATCH($J25,INDIRECT(Notes!$G$59),0))</f>
        <v>19</v>
      </c>
    </row>
    <row r="26" spans="2:12" ht="18.75" x14ac:dyDescent="0.3">
      <c r="B26" s="44">
        <f t="shared" si="0"/>
        <v>2004</v>
      </c>
      <c r="C26" s="44">
        <f>INDEX('2004'!$B$2:$BQ$205,MATCH($B$6,'2004'!$B$2:$B$205,0),MATCH($B$10,'2004'!$B$2:$BQ$2,0))</f>
        <v>142</v>
      </c>
      <c r="D26" s="44">
        <f>INDEX('2010'!$B$3:$BQ$205,MATCH($B$6,'2010'!$B$3:$B$205,0),MATCH($B$10,'2010'!$B$3:$BQ$3,0))</f>
        <v>17</v>
      </c>
      <c r="J26" s="44" t="s">
        <v>121</v>
      </c>
      <c r="K26" s="51">
        <f ca="1">INDEX(INDIRECT(Notes!$B$59),MATCH($B$6,INDIRECT(Notes!$C$59),0),MATCH($J26,INDIRECT(Notes!$D$59),0))</f>
        <v>126</v>
      </c>
      <c r="L26" s="51">
        <f ca="1">INDEX(INDIRECT(Notes!$E$59),MATCH($B$6,INDIRECT(Notes!$F$59),0),MATCH($J26,INDIRECT(Notes!$G$59),0))</f>
        <v>17</v>
      </c>
    </row>
    <row r="27" spans="2:12" ht="18.75" x14ac:dyDescent="0.3">
      <c r="B27" s="44"/>
      <c r="C27" s="44"/>
      <c r="D27" s="44"/>
      <c r="J27" s="44" t="s">
        <v>120</v>
      </c>
      <c r="K27" s="51">
        <f ca="1">INDEX(INDIRECT(Notes!$B$59),MATCH($B$6,INDIRECT(Notes!$C$59),0),MATCH($J27,INDIRECT(Notes!$D$59),0))</f>
        <v>208</v>
      </c>
      <c r="L27" s="51">
        <f ca="1">INDEX(INDIRECT(Notes!$E$59),MATCH($B$6,INDIRECT(Notes!$F$59),0),MATCH($J27,INDIRECT(Notes!$G$59),0))</f>
        <v>22</v>
      </c>
    </row>
    <row r="28" spans="2:12" ht="19.5" thickBot="1" x14ac:dyDescent="0.35">
      <c r="B28" s="44" t="s">
        <v>404</v>
      </c>
      <c r="C28" s="44"/>
      <c r="D28" s="44"/>
      <c r="J28" s="44" t="s">
        <v>122</v>
      </c>
      <c r="K28" s="51">
        <f ca="1">INDEX(INDIRECT(Notes!$B$59),MATCH($B$6,INDIRECT(Notes!$C$59),0),MATCH($J28,INDIRECT(Notes!$D$59),0))</f>
        <v>185</v>
      </c>
      <c r="L28" s="51">
        <f ca="1">INDEX(INDIRECT(Notes!$E$59),MATCH($B$6,INDIRECT(Notes!$F$59),0),MATCH($J28,INDIRECT(Notes!$G$59),0))</f>
        <v>22</v>
      </c>
    </row>
    <row r="29" spans="2:12" ht="19.5" thickBot="1" x14ac:dyDescent="0.35">
      <c r="B29" s="44" t="s">
        <v>405</v>
      </c>
      <c r="C29" s="44"/>
      <c r="D29" s="53" t="s">
        <v>403</v>
      </c>
      <c r="J29" s="44" t="s">
        <v>123</v>
      </c>
      <c r="K29" s="51">
        <f ca="1">INDEX(INDIRECT(Notes!$B$59),MATCH($B$6,INDIRECT(Notes!$C$59),0),MATCH($J29,INDIRECT(Notes!$D$59),0))</f>
        <v>143</v>
      </c>
      <c r="L29" s="51">
        <f ca="1">INDEX(INDIRECT(Notes!$E$59),MATCH($B$6,INDIRECT(Notes!$F$59),0),MATCH($J29,INDIRECT(Notes!$G$59),0))</f>
        <v>20</v>
      </c>
    </row>
    <row r="30" spans="2:12" ht="18.75" x14ac:dyDescent="0.3">
      <c r="B30" s="44"/>
      <c r="C30" s="44"/>
      <c r="D30" s="44"/>
      <c r="J30" s="44" t="s">
        <v>124</v>
      </c>
      <c r="K30" s="51">
        <f ca="1">INDEX(INDIRECT(Notes!$B$59),MATCH($B$6,INDIRECT(Notes!$C$59),0),MATCH($J30,INDIRECT(Notes!$D$59),0))</f>
        <v>129</v>
      </c>
      <c r="L30" s="51">
        <f ca="1">INDEX(INDIRECT(Notes!$E$59),MATCH($B$6,INDIRECT(Notes!$F$59),0),MATCH($J30,INDIRECT(Notes!$G$59),0))</f>
        <v>16</v>
      </c>
    </row>
    <row r="31" spans="2:12" ht="18.75" x14ac:dyDescent="0.3">
      <c r="C31" t="s">
        <v>278</v>
      </c>
      <c r="D31" t="s">
        <v>317</v>
      </c>
      <c r="E31" t="s">
        <v>318</v>
      </c>
      <c r="J31" s="44" t="s">
        <v>137</v>
      </c>
      <c r="K31" s="51">
        <f ca="1">INDEX(INDIRECT(Notes!$B$59),MATCH($B$6,INDIRECT(Notes!$C$59),0),MATCH($J31,INDIRECT(Notes!$D$59),0))</f>
        <v>83</v>
      </c>
      <c r="L31" s="51">
        <f ca="1">INDEX(INDIRECT(Notes!$E$59),MATCH($B$6,INDIRECT(Notes!$F$59),0),MATCH($J31,INDIRECT(Notes!$G$59),0))</f>
        <v>13</v>
      </c>
    </row>
    <row r="32" spans="2:12" ht="18.75" x14ac:dyDescent="0.3">
      <c r="B32" s="44">
        <v>2004</v>
      </c>
      <c r="C32" s="44">
        <f>IFERROR(C26*1,"")</f>
        <v>142</v>
      </c>
      <c r="D32" s="44">
        <f>IF($D$29="Yes",IFERROR($C26-$D26,""),"")</f>
        <v>125</v>
      </c>
      <c r="E32" s="44">
        <f>IF($D$29="Yes",IFERROR($C26+$D26,""),"")</f>
        <v>159</v>
      </c>
      <c r="J32" s="44" t="s">
        <v>125</v>
      </c>
      <c r="K32" s="51">
        <f ca="1">INDEX(INDIRECT(Notes!$B$59),MATCH($B$6,INDIRECT(Notes!$C$59),0),MATCH($J32,INDIRECT(Notes!$D$59),0))</f>
        <v>117</v>
      </c>
      <c r="L32" s="51">
        <f ca="1">INDEX(INDIRECT(Notes!$E$59),MATCH($B$6,INDIRECT(Notes!$F$59),0),MATCH($J32,INDIRECT(Notes!$G$59),0))</f>
        <v>15</v>
      </c>
    </row>
    <row r="33" spans="2:12" ht="18.75" x14ac:dyDescent="0.3">
      <c r="B33" s="44">
        <v>2005</v>
      </c>
      <c r="C33" s="44">
        <f>IFERROR(C25*1,"")</f>
        <v>144</v>
      </c>
      <c r="D33" s="44">
        <f>IF($D$29="Yes",IFERROR($C25-$D25,""),"")</f>
        <v>127</v>
      </c>
      <c r="E33" s="44">
        <f>IF($D$29="Yes",IFERROR($C25+$D25,""),"")</f>
        <v>161</v>
      </c>
      <c r="J33" s="44" t="s">
        <v>126</v>
      </c>
      <c r="K33" s="51">
        <f ca="1">INDEX(INDIRECT(Notes!$B$59),MATCH($B$6,INDIRECT(Notes!$C$59),0),MATCH($J33,INDIRECT(Notes!$D$59),0))</f>
        <v>181</v>
      </c>
      <c r="L33" s="51">
        <f ca="1">INDEX(INDIRECT(Notes!$E$59),MATCH($B$6,INDIRECT(Notes!$F$59),0),MATCH($J33,INDIRECT(Notes!$G$59),0))</f>
        <v>23</v>
      </c>
    </row>
    <row r="34" spans="2:12" ht="18.75" x14ac:dyDescent="0.3">
      <c r="B34" s="44">
        <v>2006</v>
      </c>
      <c r="C34" s="44">
        <f>IFERROR(C24*1,"")</f>
        <v>145</v>
      </c>
      <c r="D34" s="44">
        <f>IF($D$29="Yes",IFERROR($C24-$D24,""),"")</f>
        <v>128</v>
      </c>
      <c r="E34" s="44">
        <f>IF($D$29="Yes",IFERROR($C24+$D24,""),"")</f>
        <v>162</v>
      </c>
      <c r="J34" s="44" t="s">
        <v>127</v>
      </c>
      <c r="K34" s="51">
        <f ca="1">INDEX(INDIRECT(Notes!$B$59),MATCH($B$6,INDIRECT(Notes!$C$59),0),MATCH($J34,INDIRECT(Notes!$D$59),0))</f>
        <v>182</v>
      </c>
      <c r="L34" s="51">
        <f ca="1">INDEX(INDIRECT(Notes!$E$59),MATCH($B$6,INDIRECT(Notes!$F$59),0),MATCH($J34,INDIRECT(Notes!$G$59),0))</f>
        <v>22</v>
      </c>
    </row>
    <row r="35" spans="2:12" ht="18.75" x14ac:dyDescent="0.3">
      <c r="B35" s="44">
        <v>2007</v>
      </c>
      <c r="C35" s="44">
        <f>IFERROR(C23*1,"")</f>
        <v>136</v>
      </c>
      <c r="D35" s="44">
        <f>IF($D$29="Yes",IFERROR($C23-$D23,""),"")</f>
        <v>119</v>
      </c>
      <c r="E35" s="44">
        <f>IF($D$29="Yes",IFERROR($C23+$D23,""),"")</f>
        <v>153</v>
      </c>
      <c r="J35" s="44" t="s">
        <v>128</v>
      </c>
      <c r="K35" s="51">
        <f ca="1">INDEX(INDIRECT(Notes!$B$59),MATCH($B$6,INDIRECT(Notes!$C$59),0),MATCH($J35,INDIRECT(Notes!$D$59),0))</f>
        <v>129</v>
      </c>
      <c r="L35" s="51">
        <f ca="1">INDEX(INDIRECT(Notes!$E$59),MATCH($B$6,INDIRECT(Notes!$F$59),0),MATCH($J35,INDIRECT(Notes!$G$59),0))</f>
        <v>18</v>
      </c>
    </row>
    <row r="36" spans="2:12" ht="18.75" x14ac:dyDescent="0.3">
      <c r="B36" s="44">
        <v>2008</v>
      </c>
      <c r="C36" s="44">
        <f>IFERROR(C22*1,"")</f>
        <v>142</v>
      </c>
      <c r="D36" s="44">
        <f>IF($D$29="Yes",IFERROR($C22-$D22,""),"")</f>
        <v>125</v>
      </c>
      <c r="E36" s="44">
        <f>IF($D$29="Yes",IFERROR($C22+$D22,""),"")</f>
        <v>159</v>
      </c>
      <c r="J36" s="44" t="s">
        <v>129</v>
      </c>
      <c r="K36" s="51">
        <f ca="1">INDEX(INDIRECT(Notes!$B$59),MATCH($B$6,INDIRECT(Notes!$C$59),0),MATCH($J36,INDIRECT(Notes!$D$59),0))</f>
        <v>141</v>
      </c>
      <c r="L36" s="51">
        <f ca="1">INDEX(INDIRECT(Notes!$E$59),MATCH($B$6,INDIRECT(Notes!$F$59),0),MATCH($J36,INDIRECT(Notes!$G$59),0))</f>
        <v>19</v>
      </c>
    </row>
    <row r="37" spans="2:12" ht="18.75" x14ac:dyDescent="0.3">
      <c r="B37" s="44">
        <v>2009</v>
      </c>
      <c r="C37" s="44">
        <f>IFERROR(C21*1,"")</f>
        <v>139</v>
      </c>
      <c r="D37" s="44">
        <f>IF($D$29="Yes",IFERROR($C21-$D21,""),"")</f>
        <v>121</v>
      </c>
      <c r="E37" s="44">
        <f>IF($D$29="Yes",IFERROR($C21+$D21,""),"")</f>
        <v>157</v>
      </c>
      <c r="J37" s="44" t="s">
        <v>130</v>
      </c>
      <c r="K37" s="51">
        <f ca="1">INDEX(INDIRECT(Notes!$B$59),MATCH($B$6,INDIRECT(Notes!$C$59),0),MATCH($J37,INDIRECT(Notes!$D$59),0))</f>
        <v>171</v>
      </c>
      <c r="L37" s="51">
        <f ca="1">INDEX(INDIRECT(Notes!$E$59),MATCH($B$6,INDIRECT(Notes!$F$59),0),MATCH($J37,INDIRECT(Notes!$G$59),0))</f>
        <v>22</v>
      </c>
    </row>
    <row r="38" spans="2:12" ht="18.75" x14ac:dyDescent="0.3">
      <c r="B38" s="44">
        <v>2010</v>
      </c>
      <c r="C38" s="44">
        <f>IFERROR(C20*1,"")</f>
        <v>140</v>
      </c>
      <c r="D38" s="44">
        <f>IF($D$29="Yes",IFERROR($C20-$D20,""),"")</f>
        <v>123</v>
      </c>
      <c r="E38" s="44">
        <f>IF($D$29="Yes",IFERROR($C20+$D20,""),"")</f>
        <v>157</v>
      </c>
      <c r="J38" s="44" t="s">
        <v>131</v>
      </c>
      <c r="K38" s="51">
        <f ca="1">INDEX(INDIRECT(Notes!$B$59),MATCH($B$6,INDIRECT(Notes!$C$59),0),MATCH($J38,INDIRECT(Notes!$D$59),0))</f>
        <v>142</v>
      </c>
      <c r="L38" s="51">
        <f ca="1">INDEX(INDIRECT(Notes!$E$59),MATCH($B$6,INDIRECT(Notes!$F$59),0),MATCH($J38,INDIRECT(Notes!$G$59),0))</f>
        <v>17</v>
      </c>
    </row>
    <row r="39" spans="2:12" ht="18.75" x14ac:dyDescent="0.3">
      <c r="B39" s="44">
        <v>2011</v>
      </c>
      <c r="C39" s="44">
        <f>IFERROR(C19*1,"")</f>
        <v>142</v>
      </c>
      <c r="D39" s="44">
        <f>IF($D$29="Yes",IFERROR($C19-$D19,""),"")</f>
        <v>123</v>
      </c>
      <c r="E39" s="44">
        <f>IF($D$29="Yes",IFERROR($C19+$D19,""),"")</f>
        <v>161</v>
      </c>
      <c r="J39" s="44" t="s">
        <v>132</v>
      </c>
      <c r="K39" s="51">
        <f ca="1">INDEX(INDIRECT(Notes!$B$59),MATCH($B$6,INDIRECT(Notes!$C$59),0),MATCH($J39,INDIRECT(Notes!$D$59),0))</f>
        <v>183</v>
      </c>
      <c r="L39" s="51">
        <f ca="1">INDEX(INDIRECT(Notes!$E$59),MATCH($B$6,INDIRECT(Notes!$F$59),0),MATCH($J39,INDIRECT(Notes!$G$59),0))</f>
        <v>23</v>
      </c>
    </row>
    <row r="40" spans="2:12" ht="18.75" x14ac:dyDescent="0.3">
      <c r="B40" s="44">
        <v>2012</v>
      </c>
      <c r="C40" s="44">
        <f>IFERROR(C18*1,"")</f>
        <v>144</v>
      </c>
      <c r="D40" s="44">
        <f>IF($D$29="Yes",IFERROR($C18-$D18,""),"")</f>
        <v>125</v>
      </c>
      <c r="E40" s="44">
        <f>IF($D$29="Yes",IFERROR($C18+$D18,""),"")</f>
        <v>163</v>
      </c>
      <c r="J40" s="44" t="s">
        <v>138</v>
      </c>
      <c r="K40" s="51">
        <f ca="1">INDEX(INDIRECT(Notes!$B$59),MATCH($B$6,INDIRECT(Notes!$C$59),0),MATCH($J40,INDIRECT(Notes!$D$59),0))</f>
        <v>159</v>
      </c>
      <c r="L40" s="51">
        <f ca="1">INDEX(INDIRECT(Notes!$E$59),MATCH($B$6,INDIRECT(Notes!$F$59),0),MATCH($J40,INDIRECT(Notes!$G$59),0))</f>
        <v>19</v>
      </c>
    </row>
    <row r="41" spans="2:12" ht="18.75" x14ac:dyDescent="0.3">
      <c r="B41" s="44">
        <v>2013</v>
      </c>
      <c r="C41" s="44">
        <f>IFERROR(C17*1,"")</f>
        <v>146</v>
      </c>
      <c r="D41" s="44">
        <f>IF($D$29="Yes",IFERROR($C17-$D17,""),"")</f>
        <v>128</v>
      </c>
      <c r="E41" s="44">
        <f>IF($D$29="Yes",IFERROR($C17+$D17,""),"")</f>
        <v>164</v>
      </c>
      <c r="J41" s="44" t="s">
        <v>133</v>
      </c>
      <c r="K41" s="51">
        <f ca="1">INDEX(INDIRECT(Notes!$B$59),MATCH($B$6,INDIRECT(Notes!$C$59),0),MATCH($J41,INDIRECT(Notes!$D$59),0))</f>
        <v>140</v>
      </c>
      <c r="L41" s="51">
        <f ca="1">INDEX(INDIRECT(Notes!$E$59),MATCH($B$6,INDIRECT(Notes!$F$59),0),MATCH($J41,INDIRECT(Notes!$G$59),0))</f>
        <v>18</v>
      </c>
    </row>
    <row r="42" spans="2:12" ht="18.75" x14ac:dyDescent="0.3">
      <c r="B42" s="44">
        <v>2014</v>
      </c>
      <c r="C42" s="44">
        <f>IFERROR(C16*1,"")</f>
        <v>144</v>
      </c>
      <c r="D42" s="44">
        <f>IF($D$29="Yes",IFERROR($C16-$D16,""),"")</f>
        <v>126</v>
      </c>
      <c r="E42" s="44">
        <f>IF($D$29="Yes",IFERROR($C16+$D16,""),"")</f>
        <v>162</v>
      </c>
      <c r="J42" s="44" t="s">
        <v>134</v>
      </c>
      <c r="K42" s="51">
        <f ca="1">INDEX(INDIRECT(Notes!$B$59),MATCH($B$6,INDIRECT(Notes!$C$59),0),MATCH($J42,INDIRECT(Notes!$D$59),0))</f>
        <v>160</v>
      </c>
      <c r="L42" s="51">
        <f ca="1">INDEX(INDIRECT(Notes!$E$59),MATCH($B$6,INDIRECT(Notes!$F$59),0),MATCH($J42,INDIRECT(Notes!$G$59),0))</f>
        <v>21</v>
      </c>
    </row>
    <row r="43" spans="2:12" ht="18.75" x14ac:dyDescent="0.3">
      <c r="B43" s="44">
        <v>2015</v>
      </c>
      <c r="C43" s="44">
        <f>IFERROR(C15*1,"")</f>
        <v>147</v>
      </c>
      <c r="D43" s="44">
        <f>IF($D$29="Yes",IFERROR($C15-$D15,""),"")</f>
        <v>128</v>
      </c>
      <c r="E43" s="44">
        <f>IF($D$29="Yes",IFERROR($C15+$D15,""),"")</f>
        <v>166</v>
      </c>
      <c r="J43" s="44" t="s">
        <v>135</v>
      </c>
      <c r="K43" s="51">
        <f ca="1">INDEX(INDIRECT(Notes!$B$59),MATCH($B$6,INDIRECT(Notes!$C$59),0),MATCH($J43,INDIRECT(Notes!$D$59),0))</f>
        <v>193</v>
      </c>
      <c r="L43" s="51">
        <f ca="1">INDEX(INDIRECT(Notes!$E$59),MATCH($B$6,INDIRECT(Notes!$F$59),0),MATCH($J43,INDIRECT(Notes!$G$59),0))</f>
        <v>28</v>
      </c>
    </row>
    <row r="44" spans="2:12" ht="18.75" x14ac:dyDescent="0.3">
      <c r="B44" s="44">
        <v>2016</v>
      </c>
      <c r="C44" s="44" t="str">
        <f>IFERROR(C14*1,"")</f>
        <v/>
      </c>
      <c r="D44" s="44" t="str">
        <f>IF($D$29="Yes",IFERROR($C14-$D14,""),"")</f>
        <v/>
      </c>
      <c r="E44" s="44" t="str">
        <f>IF($D$29="Yes",IFERROR($C14+$D14,""),"")</f>
        <v/>
      </c>
      <c r="J44" s="44" t="s">
        <v>136</v>
      </c>
      <c r="K44" s="51">
        <f ca="1">INDEX(INDIRECT(Notes!$B$59),MATCH($B$6,INDIRECT(Notes!$C$59),0),MATCH($J44,INDIRECT(Notes!$D$59),0))</f>
        <v>106</v>
      </c>
      <c r="L44" s="51">
        <f ca="1">INDEX(INDIRECT(Notes!$E$59),MATCH($B$6,INDIRECT(Notes!$F$59),0),MATCH($J44,INDIRECT(Notes!$G$59),0))</f>
        <v>15</v>
      </c>
    </row>
    <row r="45" spans="2:12" ht="18.75" x14ac:dyDescent="0.3">
      <c r="J45" s="44"/>
    </row>
    <row r="46" spans="2:12" ht="18.75" x14ac:dyDescent="0.3">
      <c r="J46" s="44"/>
    </row>
    <row r="47" spans="2:12" ht="18.75" x14ac:dyDescent="0.3">
      <c r="J47" s="44"/>
    </row>
    <row r="48" spans="2:12" ht="18.75" x14ac:dyDescent="0.3">
      <c r="J48" s="44"/>
    </row>
    <row r="49" spans="10:10" ht="18.75" x14ac:dyDescent="0.3">
      <c r="J49" s="44"/>
    </row>
  </sheetData>
  <mergeCells count="2">
    <mergeCell ref="B6:D6"/>
    <mergeCell ref="B10:D10"/>
  </mergeCells>
  <dataValidations count="4">
    <dataValidation type="list" allowBlank="1" showInputMessage="1" showErrorMessage="1" sqref="D29">
      <formula1>graph</formula1>
    </dataValidation>
    <dataValidation type="list" allowBlank="1" showInputMessage="1" showErrorMessage="1" sqref="K6 N6">
      <formula1>years</formula1>
    </dataValidation>
    <dataValidation type="list" allowBlank="1" showInputMessage="1" showErrorMessage="1" sqref="B10">
      <formula1>boroughs</formula1>
    </dataValidation>
    <dataValidation type="list" allowBlank="1" showInputMessage="1" showErrorMessage="1" sqref="B6">
      <formula1>countries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13"/>
  <sheetViews>
    <sheetView topLeftCell="AO1" zoomScale="85" zoomScaleNormal="85" workbookViewId="0">
      <selection activeCell="BC5" sqref="BC5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2006</v>
      </c>
      <c r="B5" t="s">
        <v>141</v>
      </c>
      <c r="C5">
        <v>166</v>
      </c>
      <c r="D5" s="69" t="s">
        <v>303</v>
      </c>
      <c r="E5">
        <v>329</v>
      </c>
      <c r="F5" s="69" t="s">
        <v>303</v>
      </c>
      <c r="G5">
        <v>222</v>
      </c>
      <c r="H5" s="69" t="s">
        <v>303</v>
      </c>
      <c r="I5">
        <v>275</v>
      </c>
      <c r="J5" t="s">
        <v>303</v>
      </c>
      <c r="K5">
        <v>299</v>
      </c>
      <c r="L5" t="s">
        <v>303</v>
      </c>
      <c r="M5">
        <v>207</v>
      </c>
      <c r="N5" t="s">
        <v>303</v>
      </c>
      <c r="O5" t="s">
        <v>280</v>
      </c>
      <c r="P5" t="s">
        <v>303</v>
      </c>
      <c r="Q5">
        <v>337</v>
      </c>
      <c r="R5" t="s">
        <v>303</v>
      </c>
      <c r="S5">
        <v>312</v>
      </c>
      <c r="T5" t="s">
        <v>303</v>
      </c>
      <c r="U5">
        <v>284</v>
      </c>
      <c r="V5" t="s">
        <v>303</v>
      </c>
      <c r="W5">
        <v>232</v>
      </c>
      <c r="X5" t="s">
        <v>303</v>
      </c>
      <c r="Y5">
        <v>219</v>
      </c>
      <c r="Z5" t="s">
        <v>303</v>
      </c>
      <c r="AA5">
        <v>173</v>
      </c>
      <c r="AB5" t="s">
        <v>303</v>
      </c>
      <c r="AC5">
        <v>232</v>
      </c>
      <c r="AD5" t="s">
        <v>303</v>
      </c>
      <c r="AE5">
        <v>222</v>
      </c>
      <c r="AF5" t="s">
        <v>303</v>
      </c>
      <c r="AG5">
        <v>227</v>
      </c>
      <c r="AH5" t="s">
        <v>303</v>
      </c>
      <c r="AI5">
        <v>252</v>
      </c>
      <c r="AJ5" t="s">
        <v>303</v>
      </c>
      <c r="AK5">
        <v>227</v>
      </c>
      <c r="AL5" t="s">
        <v>303</v>
      </c>
      <c r="AM5">
        <v>183</v>
      </c>
      <c r="AN5" t="s">
        <v>303</v>
      </c>
      <c r="AO5">
        <v>163</v>
      </c>
      <c r="AP5" t="s">
        <v>303</v>
      </c>
      <c r="AQ5">
        <v>152</v>
      </c>
      <c r="AR5" t="s">
        <v>303</v>
      </c>
      <c r="AS5">
        <v>277</v>
      </c>
      <c r="AT5" t="s">
        <v>303</v>
      </c>
      <c r="AU5">
        <v>255</v>
      </c>
      <c r="AV5" t="s">
        <v>303</v>
      </c>
      <c r="AW5">
        <v>191</v>
      </c>
      <c r="AX5" t="s">
        <v>303</v>
      </c>
      <c r="AY5">
        <v>257</v>
      </c>
      <c r="AZ5" t="s">
        <v>303</v>
      </c>
      <c r="BA5">
        <v>254</v>
      </c>
      <c r="BB5" t="s">
        <v>303</v>
      </c>
      <c r="BC5">
        <v>181</v>
      </c>
      <c r="BD5" t="s">
        <v>303</v>
      </c>
      <c r="BE5">
        <v>266</v>
      </c>
      <c r="BF5" t="s">
        <v>303</v>
      </c>
      <c r="BG5">
        <v>181</v>
      </c>
      <c r="BH5" t="s">
        <v>303</v>
      </c>
      <c r="BI5">
        <v>216</v>
      </c>
      <c r="BJ5" t="s">
        <v>303</v>
      </c>
      <c r="BK5">
        <v>229</v>
      </c>
      <c r="BL5" t="s">
        <v>303</v>
      </c>
      <c r="BM5">
        <v>284</v>
      </c>
      <c r="BN5" t="s">
        <v>303</v>
      </c>
      <c r="BO5">
        <v>225</v>
      </c>
      <c r="BP5" t="s">
        <v>303</v>
      </c>
    </row>
    <row r="6" spans="1:68" x14ac:dyDescent="0.25">
      <c r="A6">
        <v>2006</v>
      </c>
      <c r="B6" t="s">
        <v>0</v>
      </c>
      <c r="C6">
        <v>1</v>
      </c>
      <c r="D6">
        <v>2</v>
      </c>
      <c r="E6" t="s">
        <v>106</v>
      </c>
      <c r="F6" t="s">
        <v>106</v>
      </c>
      <c r="G6" t="s">
        <v>106</v>
      </c>
      <c r="H6" t="s">
        <v>106</v>
      </c>
      <c r="I6" t="s">
        <v>106</v>
      </c>
      <c r="J6" t="s">
        <v>106</v>
      </c>
      <c r="K6" t="s">
        <v>107</v>
      </c>
      <c r="L6" t="s">
        <v>107</v>
      </c>
      <c r="M6">
        <v>1</v>
      </c>
      <c r="N6">
        <v>1</v>
      </c>
      <c r="O6" t="s">
        <v>280</v>
      </c>
      <c r="P6" t="s">
        <v>280</v>
      </c>
      <c r="Q6" t="s">
        <v>107</v>
      </c>
      <c r="R6" t="s">
        <v>107</v>
      </c>
      <c r="S6">
        <v>2</v>
      </c>
      <c r="T6">
        <v>2</v>
      </c>
      <c r="U6" t="s">
        <v>106</v>
      </c>
      <c r="V6" t="s">
        <v>106</v>
      </c>
      <c r="W6" t="s">
        <v>106</v>
      </c>
      <c r="X6" t="s">
        <v>106</v>
      </c>
      <c r="Y6" t="s">
        <v>106</v>
      </c>
      <c r="Z6" t="s">
        <v>106</v>
      </c>
      <c r="AA6" t="s">
        <v>106</v>
      </c>
      <c r="AB6" t="s">
        <v>106</v>
      </c>
      <c r="AC6" t="s">
        <v>106</v>
      </c>
      <c r="AD6" t="s">
        <v>106</v>
      </c>
      <c r="AE6" t="s">
        <v>106</v>
      </c>
      <c r="AF6" t="s">
        <v>106</v>
      </c>
      <c r="AG6" t="s">
        <v>107</v>
      </c>
      <c r="AH6" t="s">
        <v>107</v>
      </c>
      <c r="AI6" t="s">
        <v>106</v>
      </c>
      <c r="AJ6" t="s">
        <v>106</v>
      </c>
      <c r="AK6" t="s">
        <v>106</v>
      </c>
      <c r="AL6" t="s">
        <v>106</v>
      </c>
      <c r="AM6">
        <v>1</v>
      </c>
      <c r="AN6">
        <v>1</v>
      </c>
      <c r="AO6" t="s">
        <v>106</v>
      </c>
      <c r="AP6" t="s">
        <v>106</v>
      </c>
      <c r="AQ6" t="s">
        <v>106</v>
      </c>
      <c r="AR6" t="s">
        <v>106</v>
      </c>
      <c r="AS6" t="s">
        <v>106</v>
      </c>
      <c r="AT6" t="s">
        <v>106</v>
      </c>
      <c r="AU6">
        <v>1</v>
      </c>
      <c r="AV6">
        <v>2</v>
      </c>
      <c r="AW6" t="s">
        <v>106</v>
      </c>
      <c r="AX6" t="s">
        <v>106</v>
      </c>
      <c r="AY6" t="s">
        <v>106</v>
      </c>
      <c r="AZ6" t="s">
        <v>106</v>
      </c>
      <c r="BA6" t="s">
        <v>106</v>
      </c>
      <c r="BB6" t="s">
        <v>106</v>
      </c>
      <c r="BC6" t="s">
        <v>106</v>
      </c>
      <c r="BD6" t="s">
        <v>106</v>
      </c>
      <c r="BE6" t="s">
        <v>106</v>
      </c>
      <c r="BF6" t="s">
        <v>106</v>
      </c>
      <c r="BG6" t="s">
        <v>106</v>
      </c>
      <c r="BH6" t="s">
        <v>106</v>
      </c>
      <c r="BI6" t="s">
        <v>106</v>
      </c>
      <c r="BJ6" t="s">
        <v>106</v>
      </c>
      <c r="BK6">
        <v>1</v>
      </c>
      <c r="BL6">
        <v>2</v>
      </c>
      <c r="BM6" t="s">
        <v>106</v>
      </c>
      <c r="BN6" t="s">
        <v>106</v>
      </c>
      <c r="BO6">
        <v>1</v>
      </c>
      <c r="BP6">
        <v>1</v>
      </c>
    </row>
    <row r="7" spans="1:68" x14ac:dyDescent="0.25">
      <c r="A7">
        <v>2006</v>
      </c>
      <c r="B7" t="s">
        <v>1</v>
      </c>
      <c r="C7" t="s">
        <v>106</v>
      </c>
      <c r="D7" t="s">
        <v>106</v>
      </c>
      <c r="E7" t="s">
        <v>107</v>
      </c>
      <c r="F7" t="s">
        <v>107</v>
      </c>
      <c r="G7" t="s">
        <v>106</v>
      </c>
      <c r="H7" t="s">
        <v>106</v>
      </c>
      <c r="I7" t="s">
        <v>106</v>
      </c>
      <c r="J7" t="s">
        <v>106</v>
      </c>
      <c r="K7" t="s">
        <v>106</v>
      </c>
      <c r="L7" t="s">
        <v>106</v>
      </c>
      <c r="M7" t="s">
        <v>107</v>
      </c>
      <c r="N7" t="s">
        <v>107</v>
      </c>
      <c r="O7" t="s">
        <v>280</v>
      </c>
      <c r="P7" t="s">
        <v>280</v>
      </c>
      <c r="Q7" t="s">
        <v>107</v>
      </c>
      <c r="R7" t="s">
        <v>107</v>
      </c>
      <c r="S7" t="s">
        <v>106</v>
      </c>
      <c r="T7" t="s">
        <v>106</v>
      </c>
      <c r="U7" t="s">
        <v>106</v>
      </c>
      <c r="V7" t="s">
        <v>106</v>
      </c>
      <c r="W7" t="s">
        <v>106</v>
      </c>
      <c r="X7" t="s">
        <v>106</v>
      </c>
      <c r="Y7" t="s">
        <v>107</v>
      </c>
      <c r="Z7" t="s">
        <v>107</v>
      </c>
      <c r="AA7" t="s">
        <v>106</v>
      </c>
      <c r="AB7" t="s">
        <v>106</v>
      </c>
      <c r="AC7">
        <v>1</v>
      </c>
      <c r="AD7">
        <v>1</v>
      </c>
      <c r="AE7" t="s">
        <v>106</v>
      </c>
      <c r="AF7" t="s">
        <v>106</v>
      </c>
      <c r="AG7" t="s">
        <v>106</v>
      </c>
      <c r="AH7" t="s">
        <v>106</v>
      </c>
      <c r="AI7" t="s">
        <v>106</v>
      </c>
      <c r="AJ7" t="s">
        <v>106</v>
      </c>
      <c r="AK7" t="s">
        <v>107</v>
      </c>
      <c r="AL7" t="s">
        <v>107</v>
      </c>
      <c r="AM7">
        <v>1</v>
      </c>
      <c r="AN7">
        <v>1</v>
      </c>
      <c r="AO7">
        <v>1</v>
      </c>
      <c r="AP7">
        <v>1</v>
      </c>
      <c r="AQ7" t="s">
        <v>106</v>
      </c>
      <c r="AR7" t="s">
        <v>106</v>
      </c>
      <c r="AS7" t="s">
        <v>106</v>
      </c>
      <c r="AT7" t="s">
        <v>106</v>
      </c>
      <c r="AU7" t="s">
        <v>106</v>
      </c>
      <c r="AV7" t="s">
        <v>106</v>
      </c>
      <c r="AW7" t="s">
        <v>107</v>
      </c>
      <c r="AX7" t="s">
        <v>107</v>
      </c>
      <c r="AY7" t="s">
        <v>106</v>
      </c>
      <c r="AZ7" t="s">
        <v>106</v>
      </c>
      <c r="BA7" t="s">
        <v>107</v>
      </c>
      <c r="BB7" t="s">
        <v>107</v>
      </c>
      <c r="BC7" t="s">
        <v>106</v>
      </c>
      <c r="BD7" t="s">
        <v>106</v>
      </c>
      <c r="BE7">
        <v>1</v>
      </c>
      <c r="BF7">
        <v>2</v>
      </c>
      <c r="BG7" t="s">
        <v>106</v>
      </c>
      <c r="BH7" t="s">
        <v>106</v>
      </c>
      <c r="BI7" t="s">
        <v>106</v>
      </c>
      <c r="BJ7" t="s">
        <v>106</v>
      </c>
      <c r="BK7" t="s">
        <v>107</v>
      </c>
      <c r="BL7" t="s">
        <v>107</v>
      </c>
      <c r="BM7" t="s">
        <v>107</v>
      </c>
      <c r="BN7" t="s">
        <v>107</v>
      </c>
      <c r="BO7">
        <v>1</v>
      </c>
      <c r="BP7">
        <v>2</v>
      </c>
    </row>
    <row r="8" spans="1:68" x14ac:dyDescent="0.25">
      <c r="A8">
        <v>2006</v>
      </c>
      <c r="B8" t="s">
        <v>2</v>
      </c>
      <c r="C8" t="s">
        <v>106</v>
      </c>
      <c r="D8" t="s">
        <v>106</v>
      </c>
      <c r="E8" t="s">
        <v>106</v>
      </c>
      <c r="F8" t="s">
        <v>106</v>
      </c>
      <c r="G8" t="s">
        <v>106</v>
      </c>
      <c r="H8" t="s">
        <v>106</v>
      </c>
      <c r="I8" t="s">
        <v>106</v>
      </c>
      <c r="J8" t="s">
        <v>106</v>
      </c>
      <c r="K8" t="s">
        <v>106</v>
      </c>
      <c r="L8" t="s">
        <v>106</v>
      </c>
      <c r="M8" t="s">
        <v>106</v>
      </c>
      <c r="N8" t="s">
        <v>106</v>
      </c>
      <c r="O8" t="s">
        <v>280</v>
      </c>
      <c r="P8" t="s">
        <v>280</v>
      </c>
      <c r="Q8" t="s">
        <v>106</v>
      </c>
      <c r="R8" t="s">
        <v>106</v>
      </c>
      <c r="S8" t="s">
        <v>106</v>
      </c>
      <c r="T8" t="s">
        <v>106</v>
      </c>
      <c r="U8" t="s">
        <v>106</v>
      </c>
      <c r="V8" t="s">
        <v>106</v>
      </c>
      <c r="W8" t="s">
        <v>106</v>
      </c>
      <c r="X8" t="s">
        <v>106</v>
      </c>
      <c r="Y8" t="s">
        <v>106</v>
      </c>
      <c r="Z8" t="s">
        <v>106</v>
      </c>
      <c r="AA8" t="s">
        <v>106</v>
      </c>
      <c r="AB8" t="s">
        <v>106</v>
      </c>
      <c r="AC8" t="s">
        <v>106</v>
      </c>
      <c r="AD8" t="s">
        <v>106</v>
      </c>
      <c r="AE8" t="s">
        <v>106</v>
      </c>
      <c r="AF8" t="s">
        <v>106</v>
      </c>
      <c r="AG8" t="s">
        <v>106</v>
      </c>
      <c r="AH8" t="s">
        <v>106</v>
      </c>
      <c r="AI8" t="s">
        <v>106</v>
      </c>
      <c r="AJ8" t="s">
        <v>106</v>
      </c>
      <c r="AK8" t="s">
        <v>106</v>
      </c>
      <c r="AL8" t="s">
        <v>106</v>
      </c>
      <c r="AM8" t="s">
        <v>106</v>
      </c>
      <c r="AN8" t="s">
        <v>106</v>
      </c>
      <c r="AO8" t="s">
        <v>106</v>
      </c>
      <c r="AP8" t="s">
        <v>106</v>
      </c>
      <c r="AQ8" t="s">
        <v>106</v>
      </c>
      <c r="AR8" t="s">
        <v>106</v>
      </c>
      <c r="AS8" t="s">
        <v>106</v>
      </c>
      <c r="AT8" t="s">
        <v>106</v>
      </c>
      <c r="AU8" t="s">
        <v>106</v>
      </c>
      <c r="AV8" t="s">
        <v>106</v>
      </c>
      <c r="AW8" t="s">
        <v>106</v>
      </c>
      <c r="AX8" t="s">
        <v>106</v>
      </c>
      <c r="AY8" t="s">
        <v>106</v>
      </c>
      <c r="AZ8" t="s">
        <v>106</v>
      </c>
      <c r="BA8" t="s">
        <v>106</v>
      </c>
      <c r="BB8" t="s">
        <v>106</v>
      </c>
      <c r="BC8" t="s">
        <v>106</v>
      </c>
      <c r="BD8" t="s">
        <v>106</v>
      </c>
      <c r="BE8" t="s">
        <v>106</v>
      </c>
      <c r="BF8" t="s">
        <v>106</v>
      </c>
      <c r="BG8" t="s">
        <v>106</v>
      </c>
      <c r="BH8" t="s">
        <v>106</v>
      </c>
      <c r="BI8" t="s">
        <v>106</v>
      </c>
      <c r="BJ8" t="s">
        <v>106</v>
      </c>
      <c r="BK8" t="s">
        <v>106</v>
      </c>
      <c r="BL8" t="s">
        <v>106</v>
      </c>
      <c r="BM8" t="s">
        <v>106</v>
      </c>
      <c r="BN8" t="s">
        <v>106</v>
      </c>
      <c r="BO8" t="s">
        <v>106</v>
      </c>
      <c r="BP8" t="s">
        <v>106</v>
      </c>
    </row>
    <row r="9" spans="1:68" x14ac:dyDescent="0.25">
      <c r="A9">
        <v>2006</v>
      </c>
      <c r="B9" t="s">
        <v>3</v>
      </c>
      <c r="C9" t="s">
        <v>107</v>
      </c>
      <c r="D9" t="s">
        <v>107</v>
      </c>
      <c r="E9" t="s">
        <v>106</v>
      </c>
      <c r="F9" t="s">
        <v>106</v>
      </c>
      <c r="G9" t="s">
        <v>106</v>
      </c>
      <c r="H9" t="s">
        <v>106</v>
      </c>
      <c r="I9" t="s">
        <v>106</v>
      </c>
      <c r="J9" t="s">
        <v>106</v>
      </c>
      <c r="K9" t="s">
        <v>106</v>
      </c>
      <c r="L9" t="s">
        <v>106</v>
      </c>
      <c r="M9">
        <v>1</v>
      </c>
      <c r="N9">
        <v>1</v>
      </c>
      <c r="O9" t="s">
        <v>280</v>
      </c>
      <c r="P9" t="s">
        <v>280</v>
      </c>
      <c r="Q9" t="s">
        <v>106</v>
      </c>
      <c r="R9" t="s">
        <v>106</v>
      </c>
      <c r="S9" t="s">
        <v>106</v>
      </c>
      <c r="T9" t="s">
        <v>106</v>
      </c>
      <c r="U9" t="s">
        <v>106</v>
      </c>
      <c r="V9" t="s">
        <v>106</v>
      </c>
      <c r="W9" t="s">
        <v>106</v>
      </c>
      <c r="X9" t="s">
        <v>106</v>
      </c>
      <c r="Y9">
        <v>1</v>
      </c>
      <c r="Z9">
        <v>1</v>
      </c>
      <c r="AA9" t="s">
        <v>106</v>
      </c>
      <c r="AB9" t="s">
        <v>106</v>
      </c>
      <c r="AC9" t="s">
        <v>106</v>
      </c>
      <c r="AD9" t="s">
        <v>106</v>
      </c>
      <c r="AE9" t="s">
        <v>106</v>
      </c>
      <c r="AF9" t="s">
        <v>106</v>
      </c>
      <c r="AG9" t="s">
        <v>106</v>
      </c>
      <c r="AH9" t="s">
        <v>106</v>
      </c>
      <c r="AI9" t="s">
        <v>106</v>
      </c>
      <c r="AJ9" t="s">
        <v>106</v>
      </c>
      <c r="AK9" t="s">
        <v>106</v>
      </c>
      <c r="AL9" t="s">
        <v>106</v>
      </c>
      <c r="AM9" t="s">
        <v>107</v>
      </c>
      <c r="AN9" t="s">
        <v>107</v>
      </c>
      <c r="AO9" t="s">
        <v>106</v>
      </c>
      <c r="AP9" t="s">
        <v>106</v>
      </c>
      <c r="AQ9" t="s">
        <v>106</v>
      </c>
      <c r="AR9" t="s">
        <v>106</v>
      </c>
      <c r="AS9" t="s">
        <v>107</v>
      </c>
      <c r="AT9" t="s">
        <v>107</v>
      </c>
      <c r="AU9">
        <v>1</v>
      </c>
      <c r="AV9">
        <v>2</v>
      </c>
      <c r="AW9" t="s">
        <v>107</v>
      </c>
      <c r="AX9" t="s">
        <v>107</v>
      </c>
      <c r="AY9" t="s">
        <v>107</v>
      </c>
      <c r="AZ9" t="s">
        <v>107</v>
      </c>
      <c r="BA9" t="s">
        <v>106</v>
      </c>
      <c r="BB9" t="s">
        <v>106</v>
      </c>
      <c r="BC9" t="s">
        <v>106</v>
      </c>
      <c r="BD9" t="s">
        <v>106</v>
      </c>
      <c r="BE9" t="s">
        <v>106</v>
      </c>
      <c r="BF9" t="s">
        <v>106</v>
      </c>
      <c r="BG9" t="s">
        <v>106</v>
      </c>
      <c r="BH9" t="s">
        <v>106</v>
      </c>
      <c r="BI9" t="s">
        <v>106</v>
      </c>
      <c r="BJ9" t="s">
        <v>106</v>
      </c>
      <c r="BK9" t="s">
        <v>106</v>
      </c>
      <c r="BL9" t="s">
        <v>106</v>
      </c>
      <c r="BM9" t="s">
        <v>106</v>
      </c>
      <c r="BN9" t="s">
        <v>106</v>
      </c>
      <c r="BO9" t="s">
        <v>107</v>
      </c>
      <c r="BP9" t="s">
        <v>107</v>
      </c>
    </row>
    <row r="10" spans="1:68" x14ac:dyDescent="0.25">
      <c r="A10">
        <v>2006</v>
      </c>
      <c r="B10" t="s">
        <v>4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107</v>
      </c>
      <c r="N10" t="s">
        <v>107</v>
      </c>
      <c r="O10" t="s">
        <v>280</v>
      </c>
      <c r="P10" t="s">
        <v>280</v>
      </c>
      <c r="Q10" t="s">
        <v>106</v>
      </c>
      <c r="R10" t="s">
        <v>106</v>
      </c>
      <c r="S10" t="s">
        <v>107</v>
      </c>
      <c r="T10" t="s">
        <v>107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107</v>
      </c>
      <c r="AD10" t="s">
        <v>107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107</v>
      </c>
      <c r="AP10" t="s">
        <v>107</v>
      </c>
      <c r="AQ10" t="s">
        <v>107</v>
      </c>
      <c r="AR10" t="s">
        <v>107</v>
      </c>
      <c r="AS10" t="s">
        <v>106</v>
      </c>
      <c r="AT10" t="s">
        <v>106</v>
      </c>
      <c r="AU10" t="s">
        <v>106</v>
      </c>
      <c r="AV10" t="s">
        <v>106</v>
      </c>
      <c r="AW10" t="s">
        <v>107</v>
      </c>
      <c r="AX10" t="s">
        <v>107</v>
      </c>
      <c r="AY10" t="s">
        <v>106</v>
      </c>
      <c r="AZ10" t="s">
        <v>106</v>
      </c>
      <c r="BA10" t="s">
        <v>106</v>
      </c>
      <c r="BB10" t="s">
        <v>106</v>
      </c>
      <c r="BC10" t="s">
        <v>107</v>
      </c>
      <c r="BD10" t="s">
        <v>107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2006</v>
      </c>
      <c r="B11" t="s">
        <v>5</v>
      </c>
      <c r="C11" t="s">
        <v>106</v>
      </c>
      <c r="D11" t="s">
        <v>106</v>
      </c>
      <c r="E11">
        <v>2</v>
      </c>
      <c r="F11">
        <v>3</v>
      </c>
      <c r="G11" t="s">
        <v>107</v>
      </c>
      <c r="H11" t="s">
        <v>107</v>
      </c>
      <c r="I11" t="s">
        <v>107</v>
      </c>
      <c r="J11" t="s">
        <v>107</v>
      </c>
      <c r="K11" t="s">
        <v>107</v>
      </c>
      <c r="L11" t="s">
        <v>107</v>
      </c>
      <c r="M11">
        <v>2</v>
      </c>
      <c r="N11">
        <v>2</v>
      </c>
      <c r="O11" t="s">
        <v>280</v>
      </c>
      <c r="P11" t="s">
        <v>280</v>
      </c>
      <c r="Q11" t="s">
        <v>107</v>
      </c>
      <c r="R11" t="s">
        <v>107</v>
      </c>
      <c r="S11">
        <v>2</v>
      </c>
      <c r="T11">
        <v>2</v>
      </c>
      <c r="U11" t="s">
        <v>107</v>
      </c>
      <c r="V11" t="s">
        <v>107</v>
      </c>
      <c r="W11">
        <v>1</v>
      </c>
      <c r="X11">
        <v>2</v>
      </c>
      <c r="Y11">
        <v>1</v>
      </c>
      <c r="Z11">
        <v>1</v>
      </c>
      <c r="AA11">
        <v>4</v>
      </c>
      <c r="AB11">
        <v>2</v>
      </c>
      <c r="AC11">
        <v>1</v>
      </c>
      <c r="AD11">
        <v>1</v>
      </c>
      <c r="AE11" t="s">
        <v>107</v>
      </c>
      <c r="AF11" t="s">
        <v>107</v>
      </c>
      <c r="AG11" t="s">
        <v>106</v>
      </c>
      <c r="AH11" t="s">
        <v>106</v>
      </c>
      <c r="AI11">
        <v>1</v>
      </c>
      <c r="AJ11">
        <v>2</v>
      </c>
      <c r="AK11">
        <v>1</v>
      </c>
      <c r="AL11">
        <v>1</v>
      </c>
      <c r="AM11">
        <v>4</v>
      </c>
      <c r="AN11">
        <v>3</v>
      </c>
      <c r="AO11">
        <v>2</v>
      </c>
      <c r="AP11">
        <v>2</v>
      </c>
      <c r="AQ11">
        <v>1</v>
      </c>
      <c r="AR11">
        <v>1</v>
      </c>
      <c r="AS11">
        <v>3</v>
      </c>
      <c r="AT11">
        <v>3</v>
      </c>
      <c r="AU11" t="s">
        <v>107</v>
      </c>
      <c r="AV11" t="s">
        <v>107</v>
      </c>
      <c r="AW11">
        <v>2</v>
      </c>
      <c r="AX11">
        <v>2</v>
      </c>
      <c r="AY11" t="s">
        <v>106</v>
      </c>
      <c r="AZ11" t="s">
        <v>106</v>
      </c>
      <c r="BA11" t="s">
        <v>107</v>
      </c>
      <c r="BB11" t="s">
        <v>107</v>
      </c>
      <c r="BC11">
        <v>1</v>
      </c>
      <c r="BD11">
        <v>1</v>
      </c>
      <c r="BE11">
        <v>3</v>
      </c>
      <c r="BF11">
        <v>3</v>
      </c>
      <c r="BG11">
        <v>1</v>
      </c>
      <c r="BH11">
        <v>2</v>
      </c>
      <c r="BI11">
        <v>3</v>
      </c>
      <c r="BJ11">
        <v>2</v>
      </c>
      <c r="BK11">
        <v>2</v>
      </c>
      <c r="BL11">
        <v>3</v>
      </c>
      <c r="BM11">
        <v>9</v>
      </c>
      <c r="BN11">
        <v>6</v>
      </c>
      <c r="BO11">
        <v>3</v>
      </c>
      <c r="BP11">
        <v>3</v>
      </c>
    </row>
    <row r="12" spans="1:68" x14ac:dyDescent="0.25">
      <c r="A12">
        <v>2006</v>
      </c>
      <c r="B12" t="s">
        <v>6</v>
      </c>
      <c r="C12" t="s">
        <v>107</v>
      </c>
      <c r="D12" t="s">
        <v>107</v>
      </c>
      <c r="E12" t="s">
        <v>107</v>
      </c>
      <c r="F12" t="s">
        <v>107</v>
      </c>
      <c r="G12" t="s">
        <v>107</v>
      </c>
      <c r="H12" t="s">
        <v>107</v>
      </c>
      <c r="I12" t="s">
        <v>107</v>
      </c>
      <c r="J12" t="s">
        <v>107</v>
      </c>
      <c r="K12" t="s">
        <v>106</v>
      </c>
      <c r="L12" t="s">
        <v>106</v>
      </c>
      <c r="M12" t="s">
        <v>107</v>
      </c>
      <c r="N12" t="s">
        <v>107</v>
      </c>
      <c r="O12" t="s">
        <v>280</v>
      </c>
      <c r="P12" t="s">
        <v>280</v>
      </c>
      <c r="Q12" t="s">
        <v>106</v>
      </c>
      <c r="R12" t="s">
        <v>106</v>
      </c>
      <c r="S12" t="s">
        <v>107</v>
      </c>
      <c r="T12" t="s">
        <v>107</v>
      </c>
      <c r="U12" t="s">
        <v>106</v>
      </c>
      <c r="V12" t="s">
        <v>106</v>
      </c>
      <c r="W12" t="s">
        <v>106</v>
      </c>
      <c r="X12" t="s">
        <v>106</v>
      </c>
      <c r="Y12" t="s">
        <v>107</v>
      </c>
      <c r="Z12" t="s">
        <v>107</v>
      </c>
      <c r="AA12" t="s">
        <v>107</v>
      </c>
      <c r="AB12" t="s">
        <v>107</v>
      </c>
      <c r="AC12" t="s">
        <v>107</v>
      </c>
      <c r="AD12" t="s">
        <v>107</v>
      </c>
      <c r="AE12" t="s">
        <v>107</v>
      </c>
      <c r="AF12" t="s">
        <v>107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 t="s">
        <v>107</v>
      </c>
      <c r="AP12" t="s">
        <v>107</v>
      </c>
      <c r="AQ12" t="s">
        <v>107</v>
      </c>
      <c r="AR12" t="s">
        <v>107</v>
      </c>
      <c r="AS12" t="s">
        <v>106</v>
      </c>
      <c r="AT12" t="s">
        <v>106</v>
      </c>
      <c r="AU12" t="s">
        <v>106</v>
      </c>
      <c r="AV12" t="s">
        <v>106</v>
      </c>
      <c r="AW12" t="s">
        <v>106</v>
      </c>
      <c r="AX12" t="s">
        <v>106</v>
      </c>
      <c r="AY12" t="s">
        <v>106</v>
      </c>
      <c r="AZ12" t="s">
        <v>106</v>
      </c>
      <c r="BA12" t="s">
        <v>106</v>
      </c>
      <c r="BB12" t="s">
        <v>106</v>
      </c>
      <c r="BC12" t="s">
        <v>107</v>
      </c>
      <c r="BD12" t="s">
        <v>107</v>
      </c>
      <c r="BE12" t="s">
        <v>106</v>
      </c>
      <c r="BF12" t="s">
        <v>106</v>
      </c>
      <c r="BG12" t="s">
        <v>107</v>
      </c>
      <c r="BH12" t="s">
        <v>107</v>
      </c>
      <c r="BI12" t="s">
        <v>107</v>
      </c>
      <c r="BJ12" t="s">
        <v>107</v>
      </c>
      <c r="BK12" t="s">
        <v>106</v>
      </c>
      <c r="BL12" t="s">
        <v>106</v>
      </c>
      <c r="BM12" t="s">
        <v>107</v>
      </c>
      <c r="BN12" t="s">
        <v>107</v>
      </c>
      <c r="BO12" t="s">
        <v>107</v>
      </c>
      <c r="BP12" t="s">
        <v>107</v>
      </c>
    </row>
    <row r="13" spans="1:68" x14ac:dyDescent="0.25">
      <c r="A13">
        <v>2006</v>
      </c>
      <c r="B13" t="s">
        <v>7</v>
      </c>
      <c r="C13">
        <v>1</v>
      </c>
      <c r="D13">
        <v>1</v>
      </c>
      <c r="E13">
        <v>1</v>
      </c>
      <c r="F13">
        <v>2</v>
      </c>
      <c r="G13" t="s">
        <v>107</v>
      </c>
      <c r="H13" t="s">
        <v>107</v>
      </c>
      <c r="I13">
        <v>8</v>
      </c>
      <c r="J13">
        <v>5</v>
      </c>
      <c r="K13" t="s">
        <v>107</v>
      </c>
      <c r="L13" t="s">
        <v>107</v>
      </c>
      <c r="M13">
        <v>10</v>
      </c>
      <c r="N13">
        <v>5</v>
      </c>
      <c r="O13" t="s">
        <v>280</v>
      </c>
      <c r="P13" t="s">
        <v>280</v>
      </c>
      <c r="Q13">
        <v>3</v>
      </c>
      <c r="R13">
        <v>3</v>
      </c>
      <c r="S13">
        <v>1</v>
      </c>
      <c r="T13">
        <v>2</v>
      </c>
      <c r="U13">
        <v>5</v>
      </c>
      <c r="V13">
        <v>4</v>
      </c>
      <c r="W13">
        <v>1</v>
      </c>
      <c r="X13">
        <v>1</v>
      </c>
      <c r="Y13">
        <v>2</v>
      </c>
      <c r="Z13">
        <v>2</v>
      </c>
      <c r="AA13">
        <v>1</v>
      </c>
      <c r="AB13">
        <v>1</v>
      </c>
      <c r="AC13">
        <v>2</v>
      </c>
      <c r="AD13">
        <v>2</v>
      </c>
      <c r="AE13">
        <v>3</v>
      </c>
      <c r="AF13">
        <v>3</v>
      </c>
      <c r="AG13" t="s">
        <v>106</v>
      </c>
      <c r="AH13" t="s">
        <v>106</v>
      </c>
      <c r="AI13">
        <v>1</v>
      </c>
      <c r="AJ13">
        <v>2</v>
      </c>
      <c r="AK13">
        <v>2</v>
      </c>
      <c r="AL13">
        <v>2</v>
      </c>
      <c r="AM13">
        <v>4</v>
      </c>
      <c r="AN13">
        <v>3</v>
      </c>
      <c r="AO13">
        <v>2</v>
      </c>
      <c r="AP13">
        <v>2</v>
      </c>
      <c r="AQ13">
        <v>1</v>
      </c>
      <c r="AR13">
        <v>1</v>
      </c>
      <c r="AS13">
        <v>3</v>
      </c>
      <c r="AT13">
        <v>3</v>
      </c>
      <c r="AU13">
        <v>2</v>
      </c>
      <c r="AV13">
        <v>2</v>
      </c>
      <c r="AW13">
        <v>3</v>
      </c>
      <c r="AX13">
        <v>2</v>
      </c>
      <c r="AY13">
        <v>17</v>
      </c>
      <c r="AZ13">
        <v>6</v>
      </c>
      <c r="BA13">
        <v>7</v>
      </c>
      <c r="BB13">
        <v>5</v>
      </c>
      <c r="BC13" t="s">
        <v>106</v>
      </c>
      <c r="BD13" t="s">
        <v>106</v>
      </c>
      <c r="BE13">
        <v>4</v>
      </c>
      <c r="BF13">
        <v>4</v>
      </c>
      <c r="BG13">
        <v>1</v>
      </c>
      <c r="BH13">
        <v>2</v>
      </c>
      <c r="BI13">
        <v>42</v>
      </c>
      <c r="BJ13">
        <v>9</v>
      </c>
      <c r="BK13">
        <v>2</v>
      </c>
      <c r="BL13">
        <v>2</v>
      </c>
      <c r="BM13">
        <v>4</v>
      </c>
      <c r="BN13">
        <v>4</v>
      </c>
      <c r="BO13">
        <v>7</v>
      </c>
      <c r="BP13">
        <v>4</v>
      </c>
    </row>
    <row r="14" spans="1:68" x14ac:dyDescent="0.25">
      <c r="A14">
        <v>2006</v>
      </c>
      <c r="B14" t="s">
        <v>8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>
        <v>2</v>
      </c>
      <c r="J14">
        <v>3</v>
      </c>
      <c r="K14" t="s">
        <v>106</v>
      </c>
      <c r="L14" t="s">
        <v>106</v>
      </c>
      <c r="M14" t="s">
        <v>107</v>
      </c>
      <c r="N14" t="s">
        <v>107</v>
      </c>
      <c r="O14" t="s">
        <v>280</v>
      </c>
      <c r="P14" t="s">
        <v>280</v>
      </c>
      <c r="Q14" t="s">
        <v>106</v>
      </c>
      <c r="R14" t="s">
        <v>106</v>
      </c>
      <c r="S14">
        <v>1</v>
      </c>
      <c r="T14">
        <v>2</v>
      </c>
      <c r="U14">
        <v>1</v>
      </c>
      <c r="V14">
        <v>2</v>
      </c>
      <c r="W14" t="s">
        <v>107</v>
      </c>
      <c r="X14" t="s">
        <v>107</v>
      </c>
      <c r="Y14">
        <v>1</v>
      </c>
      <c r="Z14">
        <v>1</v>
      </c>
      <c r="AA14" t="s">
        <v>107</v>
      </c>
      <c r="AB14" t="s">
        <v>107</v>
      </c>
      <c r="AC14" t="s">
        <v>107</v>
      </c>
      <c r="AD14" t="s">
        <v>107</v>
      </c>
      <c r="AE14">
        <v>1</v>
      </c>
      <c r="AF14">
        <v>1</v>
      </c>
      <c r="AG14" t="s">
        <v>106</v>
      </c>
      <c r="AH14" t="s">
        <v>106</v>
      </c>
      <c r="AI14">
        <v>1</v>
      </c>
      <c r="AJ14">
        <v>2</v>
      </c>
      <c r="AK14" t="s">
        <v>106</v>
      </c>
      <c r="AL14" t="s">
        <v>106</v>
      </c>
      <c r="AM14">
        <v>1</v>
      </c>
      <c r="AN14">
        <v>1</v>
      </c>
      <c r="AO14" t="s">
        <v>106</v>
      </c>
      <c r="AP14" t="s">
        <v>106</v>
      </c>
      <c r="AQ14" t="s">
        <v>107</v>
      </c>
      <c r="AR14" t="s">
        <v>107</v>
      </c>
      <c r="AS14" t="s">
        <v>107</v>
      </c>
      <c r="AT14" t="s">
        <v>107</v>
      </c>
      <c r="AU14" t="s">
        <v>107</v>
      </c>
      <c r="AV14" t="s">
        <v>107</v>
      </c>
      <c r="AW14" t="s">
        <v>106</v>
      </c>
      <c r="AX14" t="s">
        <v>106</v>
      </c>
      <c r="AY14" t="s">
        <v>107</v>
      </c>
      <c r="AZ14" t="s">
        <v>107</v>
      </c>
      <c r="BA14" t="s">
        <v>106</v>
      </c>
      <c r="BB14" t="s">
        <v>106</v>
      </c>
      <c r="BC14" t="s">
        <v>106</v>
      </c>
      <c r="BD14" t="s">
        <v>106</v>
      </c>
      <c r="BE14" t="s">
        <v>107</v>
      </c>
      <c r="BF14" t="s">
        <v>107</v>
      </c>
      <c r="BG14" t="s">
        <v>107</v>
      </c>
      <c r="BH14" t="s">
        <v>107</v>
      </c>
      <c r="BI14" t="s">
        <v>106</v>
      </c>
      <c r="BJ14" t="s">
        <v>106</v>
      </c>
      <c r="BK14">
        <v>1</v>
      </c>
      <c r="BL14">
        <v>2</v>
      </c>
      <c r="BM14" t="s">
        <v>107</v>
      </c>
      <c r="BN14" t="s">
        <v>107</v>
      </c>
      <c r="BO14" t="s">
        <v>107</v>
      </c>
      <c r="BP14" t="s">
        <v>107</v>
      </c>
    </row>
    <row r="15" spans="1:68" x14ac:dyDescent="0.25">
      <c r="A15">
        <v>2006</v>
      </c>
      <c r="B15" t="s">
        <v>9</v>
      </c>
      <c r="C15">
        <v>1</v>
      </c>
      <c r="D15">
        <v>1</v>
      </c>
      <c r="E15" t="s">
        <v>106</v>
      </c>
      <c r="F15" t="s">
        <v>106</v>
      </c>
      <c r="G15" t="s">
        <v>106</v>
      </c>
      <c r="H15" t="s">
        <v>106</v>
      </c>
      <c r="I15" t="s">
        <v>106</v>
      </c>
      <c r="J15" t="s">
        <v>106</v>
      </c>
      <c r="K15" t="s">
        <v>106</v>
      </c>
      <c r="L15" t="s">
        <v>106</v>
      </c>
      <c r="M15" t="s">
        <v>106</v>
      </c>
      <c r="N15" t="s">
        <v>106</v>
      </c>
      <c r="O15" t="s">
        <v>280</v>
      </c>
      <c r="P15" t="s">
        <v>280</v>
      </c>
      <c r="Q15" t="s">
        <v>106</v>
      </c>
      <c r="R15" t="s">
        <v>106</v>
      </c>
      <c r="S15" t="s">
        <v>107</v>
      </c>
      <c r="T15" t="s">
        <v>107</v>
      </c>
      <c r="U15" t="s">
        <v>106</v>
      </c>
      <c r="V15" t="s">
        <v>106</v>
      </c>
      <c r="W15" t="s">
        <v>106</v>
      </c>
      <c r="X15" t="s">
        <v>106</v>
      </c>
      <c r="Y15" t="s">
        <v>106</v>
      </c>
      <c r="Z15" t="s">
        <v>106</v>
      </c>
      <c r="AA15" t="s">
        <v>106</v>
      </c>
      <c r="AB15" t="s">
        <v>106</v>
      </c>
      <c r="AC15" t="s">
        <v>106</v>
      </c>
      <c r="AD15" t="s">
        <v>106</v>
      </c>
      <c r="AE15" t="s">
        <v>106</v>
      </c>
      <c r="AF15" t="s">
        <v>106</v>
      </c>
      <c r="AG15" t="s">
        <v>106</v>
      </c>
      <c r="AH15" t="s">
        <v>106</v>
      </c>
      <c r="AI15" t="s">
        <v>106</v>
      </c>
      <c r="AJ15" t="s">
        <v>106</v>
      </c>
      <c r="AK15" t="s">
        <v>106</v>
      </c>
      <c r="AL15" t="s">
        <v>106</v>
      </c>
      <c r="AM15" t="s">
        <v>106</v>
      </c>
      <c r="AN15" t="s">
        <v>106</v>
      </c>
      <c r="AO15" t="s">
        <v>106</v>
      </c>
      <c r="AP15" t="s">
        <v>106</v>
      </c>
      <c r="AQ15" t="s">
        <v>106</v>
      </c>
      <c r="AR15" t="s">
        <v>106</v>
      </c>
      <c r="AS15" t="s">
        <v>106</v>
      </c>
      <c r="AT15" t="s">
        <v>106</v>
      </c>
      <c r="AU15" t="s">
        <v>106</v>
      </c>
      <c r="AV15" t="s">
        <v>106</v>
      </c>
      <c r="AW15" t="s">
        <v>106</v>
      </c>
      <c r="AX15" t="s">
        <v>106</v>
      </c>
      <c r="AY15" t="s">
        <v>106</v>
      </c>
      <c r="AZ15" t="s">
        <v>106</v>
      </c>
      <c r="BA15" t="s">
        <v>106</v>
      </c>
      <c r="BB15" t="s">
        <v>106</v>
      </c>
      <c r="BC15" t="s">
        <v>106</v>
      </c>
      <c r="BD15" t="s">
        <v>106</v>
      </c>
      <c r="BE15" t="s">
        <v>106</v>
      </c>
      <c r="BF15" t="s">
        <v>106</v>
      </c>
      <c r="BG15" t="s">
        <v>106</v>
      </c>
      <c r="BH15" t="s">
        <v>106</v>
      </c>
      <c r="BI15" t="s">
        <v>106</v>
      </c>
      <c r="BJ15" t="s">
        <v>106</v>
      </c>
      <c r="BK15" t="s">
        <v>106</v>
      </c>
      <c r="BL15" t="s">
        <v>106</v>
      </c>
      <c r="BM15" t="s">
        <v>106</v>
      </c>
      <c r="BN15" t="s">
        <v>106</v>
      </c>
      <c r="BO15" t="s">
        <v>106</v>
      </c>
      <c r="BP15" t="s">
        <v>106</v>
      </c>
    </row>
    <row r="16" spans="1:68" x14ac:dyDescent="0.25">
      <c r="A16">
        <v>2006</v>
      </c>
      <c r="B16" t="s">
        <v>10</v>
      </c>
      <c r="C16" t="s">
        <v>106</v>
      </c>
      <c r="D16" t="s">
        <v>106</v>
      </c>
      <c r="E16" t="s">
        <v>106</v>
      </c>
      <c r="F16" t="s">
        <v>106</v>
      </c>
      <c r="G16" t="s">
        <v>106</v>
      </c>
      <c r="H16" t="s">
        <v>106</v>
      </c>
      <c r="I16" t="s">
        <v>107</v>
      </c>
      <c r="J16" t="s">
        <v>107</v>
      </c>
      <c r="K16" t="s">
        <v>107</v>
      </c>
      <c r="L16" t="s">
        <v>107</v>
      </c>
      <c r="M16" t="s">
        <v>107</v>
      </c>
      <c r="N16" t="s">
        <v>107</v>
      </c>
      <c r="O16" t="s">
        <v>280</v>
      </c>
      <c r="P16" t="s">
        <v>280</v>
      </c>
      <c r="Q16" t="s">
        <v>107</v>
      </c>
      <c r="R16" t="s">
        <v>107</v>
      </c>
      <c r="S16" t="s">
        <v>106</v>
      </c>
      <c r="T16" t="s">
        <v>106</v>
      </c>
      <c r="U16" t="s">
        <v>106</v>
      </c>
      <c r="V16" t="s">
        <v>106</v>
      </c>
      <c r="W16" t="s">
        <v>107</v>
      </c>
      <c r="X16" t="s">
        <v>107</v>
      </c>
      <c r="Y16" t="s">
        <v>107</v>
      </c>
      <c r="Z16" t="s">
        <v>107</v>
      </c>
      <c r="AA16" t="s">
        <v>107</v>
      </c>
      <c r="AB16" t="s">
        <v>107</v>
      </c>
      <c r="AC16" t="s">
        <v>106</v>
      </c>
      <c r="AD16" t="s">
        <v>106</v>
      </c>
      <c r="AE16" t="s">
        <v>107</v>
      </c>
      <c r="AF16" t="s">
        <v>107</v>
      </c>
      <c r="AG16" t="s">
        <v>106</v>
      </c>
      <c r="AH16" t="s">
        <v>106</v>
      </c>
      <c r="AI16" t="s">
        <v>107</v>
      </c>
      <c r="AJ16" t="s">
        <v>107</v>
      </c>
      <c r="AK16" t="s">
        <v>106</v>
      </c>
      <c r="AL16" t="s">
        <v>106</v>
      </c>
      <c r="AM16" t="s">
        <v>106</v>
      </c>
      <c r="AN16" t="s">
        <v>106</v>
      </c>
      <c r="AO16" t="s">
        <v>107</v>
      </c>
      <c r="AP16" t="s">
        <v>107</v>
      </c>
      <c r="AQ16" t="s">
        <v>106</v>
      </c>
      <c r="AR16" t="s">
        <v>106</v>
      </c>
      <c r="AS16" t="s">
        <v>106</v>
      </c>
      <c r="AT16" t="s">
        <v>106</v>
      </c>
      <c r="AU16" t="s">
        <v>107</v>
      </c>
      <c r="AV16" t="s">
        <v>107</v>
      </c>
      <c r="AW16" t="s">
        <v>107</v>
      </c>
      <c r="AX16" t="s">
        <v>107</v>
      </c>
      <c r="AY16" t="s">
        <v>106</v>
      </c>
      <c r="AZ16" t="s">
        <v>106</v>
      </c>
      <c r="BA16" t="s">
        <v>106</v>
      </c>
      <c r="BB16" t="s">
        <v>106</v>
      </c>
      <c r="BC16">
        <v>1</v>
      </c>
      <c r="BD16">
        <v>1</v>
      </c>
      <c r="BE16" t="s">
        <v>107</v>
      </c>
      <c r="BF16" t="s">
        <v>107</v>
      </c>
      <c r="BG16" t="s">
        <v>107</v>
      </c>
      <c r="BH16" t="s">
        <v>107</v>
      </c>
      <c r="BI16" t="s">
        <v>107</v>
      </c>
      <c r="BJ16" t="s">
        <v>107</v>
      </c>
      <c r="BK16" t="s">
        <v>106</v>
      </c>
      <c r="BL16" t="s">
        <v>106</v>
      </c>
      <c r="BM16" t="s">
        <v>107</v>
      </c>
      <c r="BN16" t="s">
        <v>107</v>
      </c>
      <c r="BO16" t="s">
        <v>107</v>
      </c>
      <c r="BP16" t="s">
        <v>107</v>
      </c>
    </row>
    <row r="17" spans="1:68" x14ac:dyDescent="0.25">
      <c r="A17">
        <v>2006</v>
      </c>
      <c r="B17" t="s">
        <v>11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106</v>
      </c>
      <c r="J17" t="s">
        <v>106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>
        <v>1</v>
      </c>
      <c r="R17">
        <v>2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106</v>
      </c>
      <c r="Z17" t="s">
        <v>106</v>
      </c>
      <c r="AA17" t="s">
        <v>106</v>
      </c>
      <c r="AB17" t="s">
        <v>106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 t="s">
        <v>106</v>
      </c>
      <c r="AP17" t="s">
        <v>106</v>
      </c>
      <c r="AQ17" t="s">
        <v>106</v>
      </c>
      <c r="AR17" t="s">
        <v>106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106</v>
      </c>
      <c r="BD17" t="s">
        <v>106</v>
      </c>
      <c r="BE17" t="s">
        <v>106</v>
      </c>
      <c r="BF17" t="s">
        <v>106</v>
      </c>
      <c r="BG17" t="s">
        <v>106</v>
      </c>
      <c r="BH17" t="s">
        <v>106</v>
      </c>
      <c r="BI17" t="s">
        <v>106</v>
      </c>
      <c r="BJ17" t="s">
        <v>106</v>
      </c>
      <c r="BK17" t="s">
        <v>106</v>
      </c>
      <c r="BL17" t="s">
        <v>106</v>
      </c>
      <c r="BM17" t="s">
        <v>106</v>
      </c>
      <c r="BN17" t="s">
        <v>106</v>
      </c>
      <c r="BO17" t="s">
        <v>106</v>
      </c>
      <c r="BP17" t="s">
        <v>106</v>
      </c>
    </row>
    <row r="18" spans="1:68" x14ac:dyDescent="0.25">
      <c r="A18">
        <v>2006</v>
      </c>
      <c r="B18" t="s">
        <v>12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106</v>
      </c>
      <c r="AB18" t="s">
        <v>106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106</v>
      </c>
      <c r="AR18" t="s">
        <v>106</v>
      </c>
      <c r="AS18" t="s">
        <v>106</v>
      </c>
      <c r="AT18" t="s">
        <v>106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106</v>
      </c>
      <c r="BP18" t="s">
        <v>106</v>
      </c>
    </row>
    <row r="19" spans="1:68" x14ac:dyDescent="0.25">
      <c r="A19">
        <v>2006</v>
      </c>
      <c r="B19" t="s">
        <v>13</v>
      </c>
      <c r="C19" t="s">
        <v>107</v>
      </c>
      <c r="D19" t="s">
        <v>107</v>
      </c>
      <c r="E19" t="s">
        <v>106</v>
      </c>
      <c r="F19" t="s">
        <v>106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107</v>
      </c>
      <c r="N19" t="s">
        <v>107</v>
      </c>
      <c r="O19" t="s">
        <v>280</v>
      </c>
      <c r="P19" t="s">
        <v>280</v>
      </c>
      <c r="Q19" t="s">
        <v>106</v>
      </c>
      <c r="R19" t="s">
        <v>106</v>
      </c>
      <c r="S19" t="s">
        <v>106</v>
      </c>
      <c r="T19" t="s">
        <v>106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106</v>
      </c>
      <c r="AB19" t="s">
        <v>106</v>
      </c>
      <c r="AC19" t="s">
        <v>106</v>
      </c>
      <c r="AD19" t="s">
        <v>106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106</v>
      </c>
      <c r="AL19" t="s">
        <v>106</v>
      </c>
      <c r="AM19" t="s">
        <v>106</v>
      </c>
      <c r="AN19" t="s">
        <v>106</v>
      </c>
      <c r="AO19" t="s">
        <v>107</v>
      </c>
      <c r="AP19" t="s">
        <v>107</v>
      </c>
      <c r="AQ19" t="s">
        <v>107</v>
      </c>
      <c r="AR19" t="s">
        <v>107</v>
      </c>
      <c r="AS19" t="s">
        <v>106</v>
      </c>
      <c r="AT19" t="s">
        <v>106</v>
      </c>
      <c r="AU19" t="s">
        <v>106</v>
      </c>
      <c r="AV19" t="s">
        <v>106</v>
      </c>
      <c r="AW19" t="s">
        <v>106</v>
      </c>
      <c r="AX19" t="s">
        <v>106</v>
      </c>
      <c r="AY19" t="s">
        <v>106</v>
      </c>
      <c r="AZ19" t="s">
        <v>106</v>
      </c>
      <c r="BA19" t="s">
        <v>107</v>
      </c>
      <c r="BB19" t="s">
        <v>107</v>
      </c>
      <c r="BC19" t="s">
        <v>106</v>
      </c>
      <c r="BD19" t="s">
        <v>106</v>
      </c>
      <c r="BE19" t="s">
        <v>107</v>
      </c>
      <c r="BF19" t="s">
        <v>107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107</v>
      </c>
      <c r="BP19" t="s">
        <v>107</v>
      </c>
    </row>
    <row r="20" spans="1:68" x14ac:dyDescent="0.25">
      <c r="A20">
        <v>2006</v>
      </c>
      <c r="B20" t="s">
        <v>14</v>
      </c>
      <c r="C20" t="s">
        <v>106</v>
      </c>
      <c r="D20" t="s">
        <v>106</v>
      </c>
      <c r="E20" t="s">
        <v>106</v>
      </c>
      <c r="F20" t="s">
        <v>106</v>
      </c>
      <c r="G20" t="s">
        <v>106</v>
      </c>
      <c r="H20" t="s">
        <v>106</v>
      </c>
      <c r="I20" t="s">
        <v>106</v>
      </c>
      <c r="J20" t="s">
        <v>106</v>
      </c>
      <c r="K20" t="s">
        <v>106</v>
      </c>
      <c r="L20" t="s">
        <v>106</v>
      </c>
      <c r="M20" t="s">
        <v>106</v>
      </c>
      <c r="N20" t="s">
        <v>106</v>
      </c>
      <c r="O20" t="s">
        <v>280</v>
      </c>
      <c r="P20" t="s">
        <v>280</v>
      </c>
      <c r="Q20" t="s">
        <v>106</v>
      </c>
      <c r="R20" t="s">
        <v>106</v>
      </c>
      <c r="S20" t="s">
        <v>106</v>
      </c>
      <c r="T20" t="s">
        <v>106</v>
      </c>
      <c r="U20" t="s">
        <v>107</v>
      </c>
      <c r="V20" t="s">
        <v>107</v>
      </c>
      <c r="W20" t="s">
        <v>106</v>
      </c>
      <c r="X20" t="s">
        <v>106</v>
      </c>
      <c r="Y20" t="s">
        <v>106</v>
      </c>
      <c r="Z20" t="s">
        <v>106</v>
      </c>
      <c r="AA20" t="s">
        <v>106</v>
      </c>
      <c r="AB20" t="s">
        <v>106</v>
      </c>
      <c r="AC20" t="s">
        <v>106</v>
      </c>
      <c r="AD20" t="s">
        <v>106</v>
      </c>
      <c r="AE20" t="s">
        <v>106</v>
      </c>
      <c r="AF20" t="s">
        <v>106</v>
      </c>
      <c r="AG20" t="s">
        <v>106</v>
      </c>
      <c r="AH20" t="s">
        <v>106</v>
      </c>
      <c r="AI20" t="s">
        <v>106</v>
      </c>
      <c r="AJ20" t="s">
        <v>106</v>
      </c>
      <c r="AK20" t="s">
        <v>106</v>
      </c>
      <c r="AL20" t="s">
        <v>106</v>
      </c>
      <c r="AM20" t="s">
        <v>107</v>
      </c>
      <c r="AN20" t="s">
        <v>107</v>
      </c>
      <c r="AO20" t="s">
        <v>106</v>
      </c>
      <c r="AP20" t="s">
        <v>106</v>
      </c>
      <c r="AQ20" t="s">
        <v>106</v>
      </c>
      <c r="AR20" t="s">
        <v>106</v>
      </c>
      <c r="AS20" t="s">
        <v>106</v>
      </c>
      <c r="AT20" t="s">
        <v>106</v>
      </c>
      <c r="AU20" t="s">
        <v>106</v>
      </c>
      <c r="AV20" t="s">
        <v>106</v>
      </c>
      <c r="AW20" t="s">
        <v>106</v>
      </c>
      <c r="AX20" t="s">
        <v>106</v>
      </c>
      <c r="AY20" t="s">
        <v>106</v>
      </c>
      <c r="AZ20" t="s">
        <v>106</v>
      </c>
      <c r="BA20" t="s">
        <v>106</v>
      </c>
      <c r="BB20" t="s">
        <v>106</v>
      </c>
      <c r="BC20" t="s">
        <v>106</v>
      </c>
      <c r="BD20" t="s">
        <v>106</v>
      </c>
      <c r="BE20" t="s">
        <v>106</v>
      </c>
      <c r="BF20" t="s">
        <v>106</v>
      </c>
      <c r="BG20" t="s">
        <v>106</v>
      </c>
      <c r="BH20" t="s">
        <v>106</v>
      </c>
      <c r="BI20" t="s">
        <v>106</v>
      </c>
      <c r="BJ20" t="s">
        <v>106</v>
      </c>
      <c r="BK20" t="s">
        <v>107</v>
      </c>
      <c r="BL20" t="s">
        <v>107</v>
      </c>
      <c r="BM20" t="s">
        <v>106</v>
      </c>
      <c r="BN20" t="s">
        <v>106</v>
      </c>
      <c r="BO20" t="s">
        <v>106</v>
      </c>
      <c r="BP20" t="s">
        <v>106</v>
      </c>
    </row>
    <row r="21" spans="1:68" x14ac:dyDescent="0.25">
      <c r="A21">
        <v>2006</v>
      </c>
      <c r="B21" t="s">
        <v>15</v>
      </c>
      <c r="C21" t="s">
        <v>106</v>
      </c>
      <c r="D21" t="s">
        <v>106</v>
      </c>
      <c r="E21">
        <v>2</v>
      </c>
      <c r="F21">
        <v>2</v>
      </c>
      <c r="G21" t="s">
        <v>107</v>
      </c>
      <c r="H21" t="s">
        <v>107</v>
      </c>
      <c r="I21">
        <v>3</v>
      </c>
      <c r="J21">
        <v>3</v>
      </c>
      <c r="K21" t="s">
        <v>106</v>
      </c>
      <c r="L21" t="s">
        <v>106</v>
      </c>
      <c r="M21">
        <v>4</v>
      </c>
      <c r="N21">
        <v>3</v>
      </c>
      <c r="O21" t="s">
        <v>280</v>
      </c>
      <c r="P21" t="s">
        <v>280</v>
      </c>
      <c r="Q21" t="s">
        <v>107</v>
      </c>
      <c r="R21" t="s">
        <v>107</v>
      </c>
      <c r="S21" t="s">
        <v>107</v>
      </c>
      <c r="T21" t="s">
        <v>107</v>
      </c>
      <c r="U21" t="s">
        <v>106</v>
      </c>
      <c r="V21" t="s">
        <v>106</v>
      </c>
      <c r="W21" t="s">
        <v>106</v>
      </c>
      <c r="X21" t="s">
        <v>106</v>
      </c>
      <c r="Y21">
        <v>1</v>
      </c>
      <c r="Z21">
        <v>1</v>
      </c>
      <c r="AA21">
        <v>1</v>
      </c>
      <c r="AB21">
        <v>1</v>
      </c>
      <c r="AC21" t="s">
        <v>107</v>
      </c>
      <c r="AD21" t="s">
        <v>107</v>
      </c>
      <c r="AE21" t="s">
        <v>106</v>
      </c>
      <c r="AF21" t="s">
        <v>106</v>
      </c>
      <c r="AG21" t="s">
        <v>106</v>
      </c>
      <c r="AH21" t="s">
        <v>106</v>
      </c>
      <c r="AI21" t="s">
        <v>107</v>
      </c>
      <c r="AJ21" t="s">
        <v>107</v>
      </c>
      <c r="AK21" t="s">
        <v>107</v>
      </c>
      <c r="AL21" t="s">
        <v>107</v>
      </c>
      <c r="AM21" t="s">
        <v>106</v>
      </c>
      <c r="AN21" t="s">
        <v>106</v>
      </c>
      <c r="AO21">
        <v>1</v>
      </c>
      <c r="AP21">
        <v>2</v>
      </c>
      <c r="AQ21" t="s">
        <v>107</v>
      </c>
      <c r="AR21" t="s">
        <v>107</v>
      </c>
      <c r="AS21">
        <v>5</v>
      </c>
      <c r="AT21">
        <v>4</v>
      </c>
      <c r="AU21">
        <v>1</v>
      </c>
      <c r="AV21">
        <v>2</v>
      </c>
      <c r="AW21" t="s">
        <v>106</v>
      </c>
      <c r="AX21" t="s">
        <v>106</v>
      </c>
      <c r="AY21">
        <v>3</v>
      </c>
      <c r="AZ21">
        <v>3</v>
      </c>
      <c r="BA21" t="s">
        <v>107</v>
      </c>
      <c r="BB21" t="s">
        <v>107</v>
      </c>
      <c r="BC21">
        <v>1</v>
      </c>
      <c r="BD21">
        <v>1</v>
      </c>
      <c r="BE21">
        <v>2</v>
      </c>
      <c r="BF21">
        <v>2</v>
      </c>
      <c r="BG21">
        <v>1</v>
      </c>
      <c r="BH21">
        <v>1</v>
      </c>
      <c r="BI21" t="s">
        <v>106</v>
      </c>
      <c r="BJ21" t="s">
        <v>106</v>
      </c>
      <c r="BK21">
        <v>1</v>
      </c>
      <c r="BL21">
        <v>2</v>
      </c>
      <c r="BM21">
        <v>2</v>
      </c>
      <c r="BN21">
        <v>3</v>
      </c>
      <c r="BO21">
        <v>1</v>
      </c>
      <c r="BP21">
        <v>2</v>
      </c>
    </row>
    <row r="22" spans="1:68" x14ac:dyDescent="0.25">
      <c r="A22">
        <v>2006</v>
      </c>
      <c r="B22" t="s">
        <v>16</v>
      </c>
      <c r="C22" t="s">
        <v>107</v>
      </c>
      <c r="D22" t="s">
        <v>107</v>
      </c>
      <c r="E22" t="s">
        <v>106</v>
      </c>
      <c r="F22" t="s">
        <v>106</v>
      </c>
      <c r="G22">
        <v>1</v>
      </c>
      <c r="H22">
        <v>1</v>
      </c>
      <c r="I22" t="s">
        <v>107</v>
      </c>
      <c r="J22" t="s">
        <v>107</v>
      </c>
      <c r="K22" t="s">
        <v>106</v>
      </c>
      <c r="L22" t="s">
        <v>106</v>
      </c>
      <c r="M22" t="s">
        <v>107</v>
      </c>
      <c r="N22" t="s">
        <v>107</v>
      </c>
      <c r="O22" t="s">
        <v>280</v>
      </c>
      <c r="P22" t="s">
        <v>280</v>
      </c>
      <c r="Q22" t="s">
        <v>106</v>
      </c>
      <c r="R22" t="s">
        <v>106</v>
      </c>
      <c r="S22" t="s">
        <v>106</v>
      </c>
      <c r="T22" t="s">
        <v>106</v>
      </c>
      <c r="U22">
        <v>1</v>
      </c>
      <c r="V22">
        <v>2</v>
      </c>
      <c r="W22" t="s">
        <v>107</v>
      </c>
      <c r="X22" t="s">
        <v>107</v>
      </c>
      <c r="Y22" t="s">
        <v>107</v>
      </c>
      <c r="Z22" t="s">
        <v>107</v>
      </c>
      <c r="AA22">
        <v>1</v>
      </c>
      <c r="AB22">
        <v>1</v>
      </c>
      <c r="AC22" t="s">
        <v>106</v>
      </c>
      <c r="AD22" t="s">
        <v>106</v>
      </c>
      <c r="AE22" t="s">
        <v>106</v>
      </c>
      <c r="AF22" t="s">
        <v>106</v>
      </c>
      <c r="AG22" t="s">
        <v>107</v>
      </c>
      <c r="AH22" t="s">
        <v>107</v>
      </c>
      <c r="AI22" t="s">
        <v>106</v>
      </c>
      <c r="AJ22" t="s">
        <v>106</v>
      </c>
      <c r="AK22" t="s">
        <v>107</v>
      </c>
      <c r="AL22" t="s">
        <v>107</v>
      </c>
      <c r="AM22" t="s">
        <v>107</v>
      </c>
      <c r="AN22" t="s">
        <v>107</v>
      </c>
      <c r="AO22" t="s">
        <v>106</v>
      </c>
      <c r="AP22" t="s">
        <v>106</v>
      </c>
      <c r="AQ22" t="s">
        <v>106</v>
      </c>
      <c r="AR22" t="s">
        <v>106</v>
      </c>
      <c r="AS22" t="s">
        <v>107</v>
      </c>
      <c r="AT22" t="s">
        <v>107</v>
      </c>
      <c r="AU22" t="s">
        <v>107</v>
      </c>
      <c r="AV22" t="s">
        <v>107</v>
      </c>
      <c r="AW22" t="s">
        <v>106</v>
      </c>
      <c r="AX22" t="s">
        <v>106</v>
      </c>
      <c r="AY22">
        <v>3</v>
      </c>
      <c r="AZ22">
        <v>3</v>
      </c>
      <c r="BA22" t="s">
        <v>107</v>
      </c>
      <c r="BB22" t="s">
        <v>107</v>
      </c>
      <c r="BC22" t="s">
        <v>107</v>
      </c>
      <c r="BD22" t="s">
        <v>107</v>
      </c>
      <c r="BE22" t="s">
        <v>106</v>
      </c>
      <c r="BF22" t="s">
        <v>106</v>
      </c>
      <c r="BG22" t="s">
        <v>107</v>
      </c>
      <c r="BH22" t="s">
        <v>107</v>
      </c>
      <c r="BI22" t="s">
        <v>106</v>
      </c>
      <c r="BJ22" t="s">
        <v>106</v>
      </c>
      <c r="BK22">
        <v>2</v>
      </c>
      <c r="BL22">
        <v>2</v>
      </c>
      <c r="BM22" t="s">
        <v>107</v>
      </c>
      <c r="BN22" t="s">
        <v>107</v>
      </c>
      <c r="BO22" t="s">
        <v>107</v>
      </c>
      <c r="BP22" t="s">
        <v>107</v>
      </c>
    </row>
    <row r="23" spans="1:68" x14ac:dyDescent="0.25">
      <c r="A23">
        <v>2006</v>
      </c>
      <c r="B23" t="s">
        <v>282</v>
      </c>
      <c r="C23" t="s">
        <v>107</v>
      </c>
      <c r="D23" t="s">
        <v>107</v>
      </c>
      <c r="E23" t="s">
        <v>106</v>
      </c>
      <c r="F23" t="s">
        <v>106</v>
      </c>
      <c r="G23" t="s">
        <v>107</v>
      </c>
      <c r="H23" t="s">
        <v>107</v>
      </c>
      <c r="I23" t="s">
        <v>107</v>
      </c>
      <c r="J23" t="s">
        <v>107</v>
      </c>
      <c r="K23" t="s">
        <v>107</v>
      </c>
      <c r="L23" t="s">
        <v>107</v>
      </c>
      <c r="M23" t="s">
        <v>107</v>
      </c>
      <c r="N23" t="s">
        <v>107</v>
      </c>
      <c r="O23" t="s">
        <v>280</v>
      </c>
      <c r="P23" t="s">
        <v>280</v>
      </c>
      <c r="Q23" t="s">
        <v>107</v>
      </c>
      <c r="R23" t="s">
        <v>107</v>
      </c>
      <c r="S23" t="s">
        <v>106</v>
      </c>
      <c r="T23" t="s">
        <v>106</v>
      </c>
      <c r="U23" t="s">
        <v>106</v>
      </c>
      <c r="V23" t="s">
        <v>106</v>
      </c>
      <c r="W23" t="s">
        <v>107</v>
      </c>
      <c r="X23" t="s">
        <v>107</v>
      </c>
      <c r="Y23" t="s">
        <v>107</v>
      </c>
      <c r="Z23" t="s">
        <v>107</v>
      </c>
      <c r="AA23" t="s">
        <v>107</v>
      </c>
      <c r="AB23" t="s">
        <v>107</v>
      </c>
      <c r="AC23" t="s">
        <v>106</v>
      </c>
      <c r="AD23" t="s">
        <v>106</v>
      </c>
      <c r="AE23" t="s">
        <v>106</v>
      </c>
      <c r="AF23" t="s">
        <v>106</v>
      </c>
      <c r="AG23" t="s">
        <v>106</v>
      </c>
      <c r="AH23" t="s">
        <v>106</v>
      </c>
      <c r="AI23" t="s">
        <v>106</v>
      </c>
      <c r="AJ23" t="s">
        <v>106</v>
      </c>
      <c r="AK23">
        <v>1</v>
      </c>
      <c r="AL23">
        <v>1</v>
      </c>
      <c r="AM23" t="s">
        <v>106</v>
      </c>
      <c r="AN23" t="s">
        <v>106</v>
      </c>
      <c r="AO23" t="s">
        <v>106</v>
      </c>
      <c r="AP23" t="s">
        <v>106</v>
      </c>
      <c r="AQ23" t="s">
        <v>107</v>
      </c>
      <c r="AR23" t="s">
        <v>107</v>
      </c>
      <c r="AS23" t="s">
        <v>107</v>
      </c>
      <c r="AT23" t="s">
        <v>107</v>
      </c>
      <c r="AU23" t="s">
        <v>106</v>
      </c>
      <c r="AV23" t="s">
        <v>106</v>
      </c>
      <c r="AW23" t="s">
        <v>107</v>
      </c>
      <c r="AX23" t="s">
        <v>107</v>
      </c>
      <c r="AY23" t="s">
        <v>107</v>
      </c>
      <c r="AZ23" t="s">
        <v>107</v>
      </c>
      <c r="BA23" t="s">
        <v>107</v>
      </c>
      <c r="BB23" t="s">
        <v>107</v>
      </c>
      <c r="BC23" t="s">
        <v>106</v>
      </c>
      <c r="BD23" t="s">
        <v>106</v>
      </c>
      <c r="BE23" t="s">
        <v>106</v>
      </c>
      <c r="BF23" t="s">
        <v>106</v>
      </c>
      <c r="BG23" t="s">
        <v>107</v>
      </c>
      <c r="BH23" t="s">
        <v>107</v>
      </c>
      <c r="BI23" t="s">
        <v>107</v>
      </c>
      <c r="BJ23" t="s">
        <v>107</v>
      </c>
      <c r="BK23" t="s">
        <v>106</v>
      </c>
      <c r="BL23" t="s">
        <v>106</v>
      </c>
      <c r="BM23" t="s">
        <v>106</v>
      </c>
      <c r="BN23" t="s">
        <v>106</v>
      </c>
      <c r="BO23" t="s">
        <v>106</v>
      </c>
      <c r="BP23" t="s">
        <v>106</v>
      </c>
    </row>
    <row r="24" spans="1:68" x14ac:dyDescent="0.25">
      <c r="A24">
        <v>2006</v>
      </c>
      <c r="B24" t="s">
        <v>17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106</v>
      </c>
      <c r="AR24" t="s">
        <v>106</v>
      </c>
      <c r="AS24" t="s">
        <v>106</v>
      </c>
      <c r="AT24" t="s">
        <v>106</v>
      </c>
      <c r="AU24" t="s">
        <v>107</v>
      </c>
      <c r="AV24" t="s">
        <v>107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107</v>
      </c>
      <c r="BP24" t="s">
        <v>107</v>
      </c>
    </row>
    <row r="25" spans="1:68" x14ac:dyDescent="0.25">
      <c r="A25">
        <v>2006</v>
      </c>
      <c r="B25" t="s">
        <v>18</v>
      </c>
      <c r="C25" t="s">
        <v>106</v>
      </c>
      <c r="D25" t="s">
        <v>106</v>
      </c>
      <c r="E25" t="s">
        <v>107</v>
      </c>
      <c r="F25" t="s">
        <v>107</v>
      </c>
      <c r="G25" t="s">
        <v>106</v>
      </c>
      <c r="H25" t="s">
        <v>106</v>
      </c>
      <c r="I25" t="s">
        <v>106</v>
      </c>
      <c r="J25" t="s">
        <v>106</v>
      </c>
      <c r="K25" t="s">
        <v>107</v>
      </c>
      <c r="L25" t="s">
        <v>107</v>
      </c>
      <c r="M25" t="s">
        <v>107</v>
      </c>
      <c r="N25" t="s">
        <v>107</v>
      </c>
      <c r="O25" t="s">
        <v>280</v>
      </c>
      <c r="P25" t="s">
        <v>280</v>
      </c>
      <c r="Q25" t="s">
        <v>107</v>
      </c>
      <c r="R25" t="s">
        <v>107</v>
      </c>
      <c r="S25" t="s">
        <v>107</v>
      </c>
      <c r="T25" t="s">
        <v>107</v>
      </c>
      <c r="U25" t="s">
        <v>107</v>
      </c>
      <c r="V25" t="s">
        <v>107</v>
      </c>
      <c r="W25">
        <v>1</v>
      </c>
      <c r="X25">
        <v>1</v>
      </c>
      <c r="Y25" t="s">
        <v>107</v>
      </c>
      <c r="Z25" t="s">
        <v>107</v>
      </c>
      <c r="AA25">
        <v>2</v>
      </c>
      <c r="AB25">
        <v>2</v>
      </c>
      <c r="AC25" t="s">
        <v>107</v>
      </c>
      <c r="AD25" t="s">
        <v>107</v>
      </c>
      <c r="AE25" t="s">
        <v>107</v>
      </c>
      <c r="AF25" t="s">
        <v>107</v>
      </c>
      <c r="AG25" t="s">
        <v>106</v>
      </c>
      <c r="AH25" t="s">
        <v>106</v>
      </c>
      <c r="AI25">
        <v>1</v>
      </c>
      <c r="AJ25">
        <v>1</v>
      </c>
      <c r="AK25" t="s">
        <v>107</v>
      </c>
      <c r="AL25" t="s">
        <v>107</v>
      </c>
      <c r="AM25">
        <v>1</v>
      </c>
      <c r="AN25">
        <v>1</v>
      </c>
      <c r="AO25">
        <v>1</v>
      </c>
      <c r="AP25">
        <v>2</v>
      </c>
      <c r="AQ25" t="s">
        <v>106</v>
      </c>
      <c r="AR25" t="s">
        <v>106</v>
      </c>
      <c r="AS25" t="s">
        <v>107</v>
      </c>
      <c r="AT25" t="s">
        <v>107</v>
      </c>
      <c r="AU25" t="s">
        <v>107</v>
      </c>
      <c r="AV25" t="s">
        <v>107</v>
      </c>
      <c r="AW25" t="s">
        <v>107</v>
      </c>
      <c r="AX25" t="s">
        <v>107</v>
      </c>
      <c r="AY25" t="s">
        <v>106</v>
      </c>
      <c r="AZ25" t="s">
        <v>106</v>
      </c>
      <c r="BA25" t="s">
        <v>106</v>
      </c>
      <c r="BB25" t="s">
        <v>106</v>
      </c>
      <c r="BC25">
        <v>1</v>
      </c>
      <c r="BD25">
        <v>1</v>
      </c>
      <c r="BE25">
        <v>1</v>
      </c>
      <c r="BF25">
        <v>2</v>
      </c>
      <c r="BG25" t="s">
        <v>106</v>
      </c>
      <c r="BH25" t="s">
        <v>106</v>
      </c>
      <c r="BI25">
        <v>1</v>
      </c>
      <c r="BJ25">
        <v>1</v>
      </c>
      <c r="BK25" t="s">
        <v>107</v>
      </c>
      <c r="BL25" t="s">
        <v>107</v>
      </c>
      <c r="BM25" t="s">
        <v>107</v>
      </c>
      <c r="BN25" t="s">
        <v>107</v>
      </c>
      <c r="BO25">
        <v>3</v>
      </c>
      <c r="BP25">
        <v>3</v>
      </c>
    </row>
    <row r="26" spans="1:68" x14ac:dyDescent="0.25">
      <c r="A26">
        <v>2006</v>
      </c>
      <c r="B26" t="s">
        <v>19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106</v>
      </c>
      <c r="V26" t="s">
        <v>106</v>
      </c>
      <c r="W26" t="s">
        <v>106</v>
      </c>
      <c r="X26" t="s">
        <v>106</v>
      </c>
      <c r="Y26" t="s">
        <v>107</v>
      </c>
      <c r="Z26" t="s">
        <v>107</v>
      </c>
      <c r="AA26" t="s">
        <v>106</v>
      </c>
      <c r="AB26" t="s">
        <v>106</v>
      </c>
      <c r="AC26" t="s">
        <v>107</v>
      </c>
      <c r="AD26" t="s">
        <v>107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107</v>
      </c>
      <c r="BD26" t="s">
        <v>107</v>
      </c>
      <c r="BE26" t="s">
        <v>106</v>
      </c>
      <c r="BF26" t="s">
        <v>106</v>
      </c>
      <c r="BG26" t="s">
        <v>106</v>
      </c>
      <c r="BH26" t="s">
        <v>106</v>
      </c>
      <c r="BI26" t="s">
        <v>107</v>
      </c>
      <c r="BJ26" t="s">
        <v>107</v>
      </c>
      <c r="BK26" t="s">
        <v>106</v>
      </c>
      <c r="BL26" t="s">
        <v>106</v>
      </c>
      <c r="BM26" t="s">
        <v>106</v>
      </c>
      <c r="BN26" t="s">
        <v>106</v>
      </c>
      <c r="BO26" t="s">
        <v>107</v>
      </c>
      <c r="BP26" t="s">
        <v>107</v>
      </c>
    </row>
    <row r="27" spans="1:68" x14ac:dyDescent="0.25">
      <c r="A27">
        <v>2006</v>
      </c>
      <c r="B27" t="s">
        <v>20</v>
      </c>
      <c r="C27" t="s">
        <v>107</v>
      </c>
      <c r="D27" t="s">
        <v>107</v>
      </c>
      <c r="E27">
        <v>2</v>
      </c>
      <c r="F27">
        <v>3</v>
      </c>
      <c r="G27" t="s">
        <v>107</v>
      </c>
      <c r="H27" t="s">
        <v>107</v>
      </c>
      <c r="I27" t="s">
        <v>106</v>
      </c>
      <c r="J27" t="s">
        <v>106</v>
      </c>
      <c r="K27">
        <v>1</v>
      </c>
      <c r="L27">
        <v>2</v>
      </c>
      <c r="M27">
        <v>2</v>
      </c>
      <c r="N27">
        <v>2</v>
      </c>
      <c r="O27" t="s">
        <v>280</v>
      </c>
      <c r="P27" t="s">
        <v>280</v>
      </c>
      <c r="Q27">
        <v>1</v>
      </c>
      <c r="R27">
        <v>2</v>
      </c>
      <c r="S27">
        <v>2</v>
      </c>
      <c r="T27">
        <v>3</v>
      </c>
      <c r="U27">
        <v>1</v>
      </c>
      <c r="V27">
        <v>2</v>
      </c>
      <c r="W27">
        <v>1</v>
      </c>
      <c r="X27">
        <v>2</v>
      </c>
      <c r="Y27">
        <v>2</v>
      </c>
      <c r="Z27">
        <v>2</v>
      </c>
      <c r="AA27">
        <v>1</v>
      </c>
      <c r="AB27">
        <v>1</v>
      </c>
      <c r="AC27" t="s">
        <v>107</v>
      </c>
      <c r="AD27" t="s">
        <v>107</v>
      </c>
      <c r="AE27">
        <v>1</v>
      </c>
      <c r="AF27">
        <v>1</v>
      </c>
      <c r="AG27" t="s">
        <v>106</v>
      </c>
      <c r="AH27" t="s">
        <v>106</v>
      </c>
      <c r="AI27" t="s">
        <v>106</v>
      </c>
      <c r="AJ27" t="s">
        <v>106</v>
      </c>
      <c r="AK27">
        <v>1</v>
      </c>
      <c r="AL27">
        <v>1</v>
      </c>
      <c r="AM27">
        <v>2</v>
      </c>
      <c r="AN27">
        <v>2</v>
      </c>
      <c r="AO27">
        <v>1</v>
      </c>
      <c r="AP27">
        <v>1</v>
      </c>
      <c r="AQ27">
        <v>1</v>
      </c>
      <c r="AR27">
        <v>1</v>
      </c>
      <c r="AS27" t="s">
        <v>106</v>
      </c>
      <c r="AT27" t="s">
        <v>106</v>
      </c>
      <c r="AU27">
        <v>1</v>
      </c>
      <c r="AV27">
        <v>2</v>
      </c>
      <c r="AW27" t="s">
        <v>107</v>
      </c>
      <c r="AX27" t="s">
        <v>107</v>
      </c>
      <c r="AY27">
        <v>3</v>
      </c>
      <c r="AZ27">
        <v>2</v>
      </c>
      <c r="BA27" t="s">
        <v>106</v>
      </c>
      <c r="BB27" t="s">
        <v>106</v>
      </c>
      <c r="BC27">
        <v>0</v>
      </c>
      <c r="BD27">
        <v>1</v>
      </c>
      <c r="BE27">
        <v>2</v>
      </c>
      <c r="BF27">
        <v>2</v>
      </c>
      <c r="BG27">
        <v>1</v>
      </c>
      <c r="BH27">
        <v>1</v>
      </c>
      <c r="BI27">
        <v>3</v>
      </c>
      <c r="BJ27">
        <v>3</v>
      </c>
      <c r="BK27">
        <v>1</v>
      </c>
      <c r="BL27">
        <v>2</v>
      </c>
      <c r="BM27">
        <v>3</v>
      </c>
      <c r="BN27">
        <v>3</v>
      </c>
      <c r="BO27">
        <v>4</v>
      </c>
      <c r="BP27">
        <v>3</v>
      </c>
    </row>
    <row r="28" spans="1:68" x14ac:dyDescent="0.25">
      <c r="A28">
        <v>2006</v>
      </c>
      <c r="B28" t="s">
        <v>21</v>
      </c>
      <c r="C28">
        <v>1</v>
      </c>
      <c r="D28">
        <v>1</v>
      </c>
      <c r="E28" t="s">
        <v>107</v>
      </c>
      <c r="F28" t="s">
        <v>107</v>
      </c>
      <c r="G28" t="s">
        <v>107</v>
      </c>
      <c r="H28" t="s">
        <v>107</v>
      </c>
      <c r="I28" t="s">
        <v>106</v>
      </c>
      <c r="J28" t="s">
        <v>106</v>
      </c>
      <c r="K28" t="s">
        <v>107</v>
      </c>
      <c r="L28" t="s">
        <v>107</v>
      </c>
      <c r="M28">
        <v>1</v>
      </c>
      <c r="N28">
        <v>1</v>
      </c>
      <c r="O28" t="s">
        <v>280</v>
      </c>
      <c r="P28" t="s">
        <v>280</v>
      </c>
      <c r="Q28" t="s">
        <v>106</v>
      </c>
      <c r="R28" t="s">
        <v>106</v>
      </c>
      <c r="S28" t="s">
        <v>107</v>
      </c>
      <c r="T28" t="s">
        <v>107</v>
      </c>
      <c r="U28" t="s">
        <v>106</v>
      </c>
      <c r="V28" t="s">
        <v>106</v>
      </c>
      <c r="W28">
        <v>1</v>
      </c>
      <c r="X28">
        <v>2</v>
      </c>
      <c r="Y28">
        <v>1</v>
      </c>
      <c r="Z28">
        <v>2</v>
      </c>
      <c r="AA28" t="s">
        <v>107</v>
      </c>
      <c r="AB28" t="s">
        <v>107</v>
      </c>
      <c r="AC28">
        <v>2</v>
      </c>
      <c r="AD28">
        <v>2</v>
      </c>
      <c r="AE28" t="s">
        <v>107</v>
      </c>
      <c r="AF28" t="s">
        <v>107</v>
      </c>
      <c r="AG28" t="s">
        <v>106</v>
      </c>
      <c r="AH28" t="s">
        <v>106</v>
      </c>
      <c r="AI28" t="s">
        <v>106</v>
      </c>
      <c r="AJ28" t="s">
        <v>106</v>
      </c>
      <c r="AK28" t="s">
        <v>106</v>
      </c>
      <c r="AL28" t="s">
        <v>106</v>
      </c>
      <c r="AM28">
        <v>2</v>
      </c>
      <c r="AN28">
        <v>2</v>
      </c>
      <c r="AO28">
        <v>1</v>
      </c>
      <c r="AP28">
        <v>2</v>
      </c>
      <c r="AQ28" t="s">
        <v>107</v>
      </c>
      <c r="AR28" t="s">
        <v>107</v>
      </c>
      <c r="AS28">
        <v>1</v>
      </c>
      <c r="AT28">
        <v>2</v>
      </c>
      <c r="AU28" t="s">
        <v>107</v>
      </c>
      <c r="AV28" t="s">
        <v>107</v>
      </c>
      <c r="AW28" t="s">
        <v>107</v>
      </c>
      <c r="AX28" t="s">
        <v>107</v>
      </c>
      <c r="AY28">
        <v>1</v>
      </c>
      <c r="AZ28">
        <v>2</v>
      </c>
      <c r="BA28" t="s">
        <v>106</v>
      </c>
      <c r="BB28" t="s">
        <v>106</v>
      </c>
      <c r="BC28" t="s">
        <v>107</v>
      </c>
      <c r="BD28" t="s">
        <v>107</v>
      </c>
      <c r="BE28">
        <v>3</v>
      </c>
      <c r="BF28">
        <v>3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106</v>
      </c>
      <c r="BN28" t="s">
        <v>106</v>
      </c>
      <c r="BO28" t="s">
        <v>107</v>
      </c>
      <c r="BP28" t="s">
        <v>107</v>
      </c>
    </row>
    <row r="29" spans="1:68" x14ac:dyDescent="0.25">
      <c r="A29">
        <v>2006</v>
      </c>
      <c r="B29" t="s">
        <v>22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>
        <v>1</v>
      </c>
      <c r="J29">
        <v>2</v>
      </c>
      <c r="K29" t="s">
        <v>106</v>
      </c>
      <c r="L29" t="s">
        <v>106</v>
      </c>
      <c r="M29">
        <v>1</v>
      </c>
      <c r="N29">
        <v>1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 t="s">
        <v>106</v>
      </c>
      <c r="V29" t="s">
        <v>106</v>
      </c>
      <c r="W29" t="s">
        <v>106</v>
      </c>
      <c r="X29" t="s">
        <v>106</v>
      </c>
      <c r="Y29" t="s">
        <v>106</v>
      </c>
      <c r="Z29" t="s">
        <v>106</v>
      </c>
      <c r="AA29" t="s">
        <v>106</v>
      </c>
      <c r="AB29" t="s">
        <v>106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106</v>
      </c>
      <c r="AV29" t="s">
        <v>106</v>
      </c>
      <c r="AW29" t="s">
        <v>106</v>
      </c>
      <c r="AX29" t="s">
        <v>106</v>
      </c>
      <c r="AY29" t="s">
        <v>107</v>
      </c>
      <c r="AZ29" t="s">
        <v>107</v>
      </c>
      <c r="BA29" t="s">
        <v>106</v>
      </c>
      <c r="BB29" t="s">
        <v>106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 t="s">
        <v>106</v>
      </c>
      <c r="BN29" t="s">
        <v>106</v>
      </c>
      <c r="BO29" t="s">
        <v>106</v>
      </c>
      <c r="BP29" t="s">
        <v>106</v>
      </c>
    </row>
    <row r="30" spans="1:68" x14ac:dyDescent="0.25">
      <c r="A30">
        <v>2006</v>
      </c>
      <c r="B30" t="s">
        <v>23</v>
      </c>
      <c r="C30" t="s">
        <v>106</v>
      </c>
      <c r="D30" t="s">
        <v>106</v>
      </c>
      <c r="E30" t="s">
        <v>106</v>
      </c>
      <c r="F30" t="s">
        <v>106</v>
      </c>
      <c r="G30" t="s">
        <v>106</v>
      </c>
      <c r="H30" t="s">
        <v>106</v>
      </c>
      <c r="I30" t="s">
        <v>107</v>
      </c>
      <c r="J30" t="s">
        <v>107</v>
      </c>
      <c r="K30" t="s">
        <v>106</v>
      </c>
      <c r="L30" t="s">
        <v>106</v>
      </c>
      <c r="M30" t="s">
        <v>106</v>
      </c>
      <c r="N30" t="s">
        <v>106</v>
      </c>
      <c r="O30" t="s">
        <v>280</v>
      </c>
      <c r="P30" t="s">
        <v>280</v>
      </c>
      <c r="Q30" t="s">
        <v>106</v>
      </c>
      <c r="R30" t="s">
        <v>106</v>
      </c>
      <c r="S30" t="s">
        <v>106</v>
      </c>
      <c r="T30" t="s">
        <v>106</v>
      </c>
      <c r="U30" t="s">
        <v>106</v>
      </c>
      <c r="V30" t="s">
        <v>106</v>
      </c>
      <c r="W30" t="s">
        <v>106</v>
      </c>
      <c r="X30" t="s">
        <v>106</v>
      </c>
      <c r="Y30" t="s">
        <v>107</v>
      </c>
      <c r="Z30" t="s">
        <v>107</v>
      </c>
      <c r="AA30" t="s">
        <v>106</v>
      </c>
      <c r="AB30" t="s">
        <v>106</v>
      </c>
      <c r="AC30" t="s">
        <v>107</v>
      </c>
      <c r="AD30" t="s">
        <v>107</v>
      </c>
      <c r="AE30" t="s">
        <v>107</v>
      </c>
      <c r="AF30" t="s">
        <v>107</v>
      </c>
      <c r="AG30" t="s">
        <v>106</v>
      </c>
      <c r="AH30" t="s">
        <v>106</v>
      </c>
      <c r="AI30" t="s">
        <v>106</v>
      </c>
      <c r="AJ30" t="s">
        <v>106</v>
      </c>
      <c r="AK30" t="s">
        <v>107</v>
      </c>
      <c r="AL30" t="s">
        <v>107</v>
      </c>
      <c r="AM30" t="s">
        <v>106</v>
      </c>
      <c r="AN30" t="s">
        <v>106</v>
      </c>
      <c r="AO30" t="s">
        <v>106</v>
      </c>
      <c r="AP30" t="s">
        <v>106</v>
      </c>
      <c r="AQ30" t="s">
        <v>106</v>
      </c>
      <c r="AR30" t="s">
        <v>106</v>
      </c>
      <c r="AS30" t="s">
        <v>106</v>
      </c>
      <c r="AT30" t="s">
        <v>106</v>
      </c>
      <c r="AU30" t="s">
        <v>106</v>
      </c>
      <c r="AV30" t="s">
        <v>106</v>
      </c>
      <c r="AW30">
        <v>1</v>
      </c>
      <c r="AX30">
        <v>1</v>
      </c>
      <c r="AY30" t="s">
        <v>106</v>
      </c>
      <c r="AZ30" t="s">
        <v>106</v>
      </c>
      <c r="BA30" t="s">
        <v>106</v>
      </c>
      <c r="BB30" t="s">
        <v>106</v>
      </c>
      <c r="BC30" t="s">
        <v>107</v>
      </c>
      <c r="BD30" t="s">
        <v>107</v>
      </c>
      <c r="BE30" t="s">
        <v>106</v>
      </c>
      <c r="BF30" t="s">
        <v>106</v>
      </c>
      <c r="BG30" t="s">
        <v>106</v>
      </c>
      <c r="BH30" t="s">
        <v>106</v>
      </c>
      <c r="BI30" t="s">
        <v>107</v>
      </c>
      <c r="BJ30" t="s">
        <v>107</v>
      </c>
      <c r="BK30" t="s">
        <v>106</v>
      </c>
      <c r="BL30" t="s">
        <v>106</v>
      </c>
      <c r="BM30" t="s">
        <v>106</v>
      </c>
      <c r="BN30" t="s">
        <v>106</v>
      </c>
      <c r="BO30" t="s">
        <v>106</v>
      </c>
      <c r="BP30" t="s">
        <v>106</v>
      </c>
    </row>
    <row r="31" spans="1:68" x14ac:dyDescent="0.25">
      <c r="A31">
        <v>2006</v>
      </c>
      <c r="B31" t="s">
        <v>24</v>
      </c>
      <c r="C31" t="s">
        <v>106</v>
      </c>
      <c r="D31" t="s">
        <v>106</v>
      </c>
      <c r="E31" t="s">
        <v>106</v>
      </c>
      <c r="F31" t="s">
        <v>106</v>
      </c>
      <c r="G31" t="s">
        <v>106</v>
      </c>
      <c r="H31" t="s">
        <v>106</v>
      </c>
      <c r="I31" t="s">
        <v>106</v>
      </c>
      <c r="J31" t="s">
        <v>106</v>
      </c>
      <c r="K31" t="s">
        <v>106</v>
      </c>
      <c r="L31" t="s">
        <v>106</v>
      </c>
      <c r="M31" t="s">
        <v>106</v>
      </c>
      <c r="N31" t="s">
        <v>106</v>
      </c>
      <c r="O31" t="s">
        <v>280</v>
      </c>
      <c r="P31" t="s">
        <v>280</v>
      </c>
      <c r="Q31" t="s">
        <v>106</v>
      </c>
      <c r="R31" t="s">
        <v>106</v>
      </c>
      <c r="S31" t="s">
        <v>106</v>
      </c>
      <c r="T31" t="s">
        <v>106</v>
      </c>
      <c r="U31" t="s">
        <v>106</v>
      </c>
      <c r="V31" t="s">
        <v>106</v>
      </c>
      <c r="W31" t="s">
        <v>106</v>
      </c>
      <c r="X31" t="s">
        <v>106</v>
      </c>
      <c r="Y31" t="s">
        <v>106</v>
      </c>
      <c r="Z31" t="s">
        <v>106</v>
      </c>
      <c r="AA31" t="s">
        <v>106</v>
      </c>
      <c r="AB31" t="s">
        <v>106</v>
      </c>
      <c r="AC31" t="s">
        <v>106</v>
      </c>
      <c r="AD31" t="s">
        <v>106</v>
      </c>
      <c r="AE31" t="s">
        <v>106</v>
      </c>
      <c r="AF31" t="s">
        <v>106</v>
      </c>
      <c r="AG31" t="s">
        <v>106</v>
      </c>
      <c r="AH31" t="s">
        <v>106</v>
      </c>
      <c r="AI31" t="s">
        <v>106</v>
      </c>
      <c r="AJ31" t="s">
        <v>106</v>
      </c>
      <c r="AK31" t="s">
        <v>106</v>
      </c>
      <c r="AL31" t="s">
        <v>106</v>
      </c>
      <c r="AM31" t="s">
        <v>107</v>
      </c>
      <c r="AN31" t="s">
        <v>107</v>
      </c>
      <c r="AO31" t="s">
        <v>107</v>
      </c>
      <c r="AP31" t="s">
        <v>107</v>
      </c>
      <c r="AQ31" t="s">
        <v>106</v>
      </c>
      <c r="AR31" t="s">
        <v>106</v>
      </c>
      <c r="AS31" t="s">
        <v>106</v>
      </c>
      <c r="AT31" t="s">
        <v>106</v>
      </c>
      <c r="AU31" t="s">
        <v>106</v>
      </c>
      <c r="AV31" t="s">
        <v>106</v>
      </c>
      <c r="AW31" t="s">
        <v>106</v>
      </c>
      <c r="AX31" t="s">
        <v>106</v>
      </c>
      <c r="AY31" t="s">
        <v>106</v>
      </c>
      <c r="AZ31" t="s">
        <v>106</v>
      </c>
      <c r="BA31" t="s">
        <v>106</v>
      </c>
      <c r="BB31" t="s">
        <v>106</v>
      </c>
      <c r="BC31" t="s">
        <v>106</v>
      </c>
      <c r="BD31" t="s">
        <v>106</v>
      </c>
      <c r="BE31" t="s">
        <v>106</v>
      </c>
      <c r="BF31" t="s">
        <v>106</v>
      </c>
      <c r="BG31" t="s">
        <v>106</v>
      </c>
      <c r="BH31" t="s">
        <v>106</v>
      </c>
      <c r="BI31" t="s">
        <v>106</v>
      </c>
      <c r="BJ31" t="s">
        <v>106</v>
      </c>
      <c r="BK31" t="s">
        <v>106</v>
      </c>
      <c r="BL31" t="s">
        <v>106</v>
      </c>
      <c r="BM31" t="s">
        <v>106</v>
      </c>
      <c r="BN31" t="s">
        <v>106</v>
      </c>
      <c r="BO31" t="s">
        <v>107</v>
      </c>
      <c r="BP31" t="s">
        <v>107</v>
      </c>
    </row>
    <row r="32" spans="1:68" x14ac:dyDescent="0.25">
      <c r="A32">
        <v>2006</v>
      </c>
      <c r="B32" t="s">
        <v>25</v>
      </c>
      <c r="C32">
        <v>0</v>
      </c>
      <c r="D32">
        <v>1</v>
      </c>
      <c r="E32">
        <v>4</v>
      </c>
      <c r="F32">
        <v>4</v>
      </c>
      <c r="G32" t="s">
        <v>107</v>
      </c>
      <c r="H32" t="s">
        <v>107</v>
      </c>
      <c r="I32">
        <v>2</v>
      </c>
      <c r="J32">
        <v>2</v>
      </c>
      <c r="K32" t="s">
        <v>107</v>
      </c>
      <c r="L32" t="s">
        <v>107</v>
      </c>
      <c r="M32" t="s">
        <v>107</v>
      </c>
      <c r="N32" t="s">
        <v>107</v>
      </c>
      <c r="O32" t="s">
        <v>280</v>
      </c>
      <c r="P32" t="s">
        <v>280</v>
      </c>
      <c r="Q32" t="s">
        <v>107</v>
      </c>
      <c r="R32" t="s">
        <v>107</v>
      </c>
      <c r="S32" t="s">
        <v>107</v>
      </c>
      <c r="T32" t="s">
        <v>107</v>
      </c>
      <c r="U32">
        <v>9</v>
      </c>
      <c r="V32">
        <v>5</v>
      </c>
      <c r="W32">
        <v>2</v>
      </c>
      <c r="X32">
        <v>2</v>
      </c>
      <c r="Y32">
        <v>2</v>
      </c>
      <c r="Z32">
        <v>2</v>
      </c>
      <c r="AA32" t="s">
        <v>107</v>
      </c>
      <c r="AB32" t="s">
        <v>107</v>
      </c>
      <c r="AC32">
        <v>3</v>
      </c>
      <c r="AD32">
        <v>3</v>
      </c>
      <c r="AE32" t="s">
        <v>107</v>
      </c>
      <c r="AF32" t="s">
        <v>107</v>
      </c>
      <c r="AG32" t="s">
        <v>106</v>
      </c>
      <c r="AH32" t="s">
        <v>106</v>
      </c>
      <c r="AI32">
        <v>1</v>
      </c>
      <c r="AJ32">
        <v>2</v>
      </c>
      <c r="AK32" t="s">
        <v>107</v>
      </c>
      <c r="AL32" t="s">
        <v>107</v>
      </c>
      <c r="AM32">
        <v>2</v>
      </c>
      <c r="AN32">
        <v>2</v>
      </c>
      <c r="AO32" t="s">
        <v>107</v>
      </c>
      <c r="AP32" t="s">
        <v>107</v>
      </c>
      <c r="AQ32" t="s">
        <v>107</v>
      </c>
      <c r="AR32" t="s">
        <v>107</v>
      </c>
      <c r="AS32" t="s">
        <v>107</v>
      </c>
      <c r="AT32" t="s">
        <v>107</v>
      </c>
      <c r="AU32">
        <v>2</v>
      </c>
      <c r="AV32">
        <v>2</v>
      </c>
      <c r="AW32" t="s">
        <v>107</v>
      </c>
      <c r="AX32" t="s">
        <v>107</v>
      </c>
      <c r="AY32">
        <v>1</v>
      </c>
      <c r="AZ32">
        <v>2</v>
      </c>
      <c r="BA32">
        <v>1</v>
      </c>
      <c r="BB32">
        <v>2</v>
      </c>
      <c r="BC32" t="s">
        <v>106</v>
      </c>
      <c r="BD32" t="s">
        <v>106</v>
      </c>
      <c r="BE32">
        <v>2</v>
      </c>
      <c r="BF32">
        <v>2</v>
      </c>
      <c r="BG32" t="s">
        <v>106</v>
      </c>
      <c r="BH32" t="s">
        <v>106</v>
      </c>
      <c r="BI32" t="s">
        <v>106</v>
      </c>
      <c r="BJ32" t="s">
        <v>106</v>
      </c>
      <c r="BK32" t="s">
        <v>107</v>
      </c>
      <c r="BL32" t="s">
        <v>107</v>
      </c>
      <c r="BM32">
        <v>1</v>
      </c>
      <c r="BN32">
        <v>2</v>
      </c>
      <c r="BO32" t="s">
        <v>107</v>
      </c>
      <c r="BP32" t="s">
        <v>107</v>
      </c>
    </row>
    <row r="33" spans="1:68" x14ac:dyDescent="0.25">
      <c r="A33">
        <v>2006</v>
      </c>
      <c r="B33" t="s">
        <v>26</v>
      </c>
      <c r="C33" t="s">
        <v>106</v>
      </c>
      <c r="D33" t="s">
        <v>106</v>
      </c>
      <c r="E33">
        <v>1</v>
      </c>
      <c r="F33">
        <v>2</v>
      </c>
      <c r="G33" t="s">
        <v>106</v>
      </c>
      <c r="H33" t="s">
        <v>106</v>
      </c>
      <c r="I33" t="s">
        <v>107</v>
      </c>
      <c r="J33" t="s">
        <v>107</v>
      </c>
      <c r="K33" t="s">
        <v>106</v>
      </c>
      <c r="L33" t="s">
        <v>106</v>
      </c>
      <c r="M33" t="s">
        <v>106</v>
      </c>
      <c r="N33" t="s">
        <v>106</v>
      </c>
      <c r="O33" t="s">
        <v>280</v>
      </c>
      <c r="P33" t="s">
        <v>280</v>
      </c>
      <c r="Q33" t="s">
        <v>106</v>
      </c>
      <c r="R33" t="s">
        <v>106</v>
      </c>
      <c r="S33" t="s">
        <v>107</v>
      </c>
      <c r="T33" t="s">
        <v>107</v>
      </c>
      <c r="U33">
        <v>2</v>
      </c>
      <c r="V33">
        <v>2</v>
      </c>
      <c r="W33" t="s">
        <v>106</v>
      </c>
      <c r="X33" t="s">
        <v>106</v>
      </c>
      <c r="Y33" t="s">
        <v>106</v>
      </c>
      <c r="Z33" t="s">
        <v>106</v>
      </c>
      <c r="AA33" t="s">
        <v>106</v>
      </c>
      <c r="AB33" t="s">
        <v>106</v>
      </c>
      <c r="AC33" t="s">
        <v>107</v>
      </c>
      <c r="AD33" t="s">
        <v>107</v>
      </c>
      <c r="AE33" t="s">
        <v>106</v>
      </c>
      <c r="AF33" t="s">
        <v>106</v>
      </c>
      <c r="AG33" t="s">
        <v>106</v>
      </c>
      <c r="AH33" t="s">
        <v>106</v>
      </c>
      <c r="AI33" t="s">
        <v>106</v>
      </c>
      <c r="AJ33" t="s">
        <v>106</v>
      </c>
      <c r="AK33">
        <v>2</v>
      </c>
      <c r="AL33">
        <v>2</v>
      </c>
      <c r="AM33" t="s">
        <v>106</v>
      </c>
      <c r="AN33" t="s">
        <v>106</v>
      </c>
      <c r="AO33" t="s">
        <v>107</v>
      </c>
      <c r="AP33" t="s">
        <v>107</v>
      </c>
      <c r="AQ33" t="s">
        <v>106</v>
      </c>
      <c r="AR33" t="s">
        <v>106</v>
      </c>
      <c r="AS33" t="s">
        <v>106</v>
      </c>
      <c r="AT33" t="s">
        <v>106</v>
      </c>
      <c r="AU33">
        <v>1</v>
      </c>
      <c r="AV33">
        <v>2</v>
      </c>
      <c r="AW33" t="s">
        <v>106</v>
      </c>
      <c r="AX33" t="s">
        <v>106</v>
      </c>
      <c r="AY33" t="s">
        <v>106</v>
      </c>
      <c r="AZ33" t="s">
        <v>106</v>
      </c>
      <c r="BA33" t="s">
        <v>106</v>
      </c>
      <c r="BB33" t="s">
        <v>106</v>
      </c>
      <c r="BC33" t="s">
        <v>106</v>
      </c>
      <c r="BD33" t="s">
        <v>106</v>
      </c>
      <c r="BE33" t="s">
        <v>107</v>
      </c>
      <c r="BF33" t="s">
        <v>107</v>
      </c>
      <c r="BG33" t="s">
        <v>106</v>
      </c>
      <c r="BH33" t="s">
        <v>106</v>
      </c>
      <c r="BI33" t="s">
        <v>106</v>
      </c>
      <c r="BJ33" t="s">
        <v>106</v>
      </c>
      <c r="BK33" t="s">
        <v>107</v>
      </c>
      <c r="BL33" t="s">
        <v>107</v>
      </c>
      <c r="BM33" t="s">
        <v>107</v>
      </c>
      <c r="BN33" t="s">
        <v>107</v>
      </c>
      <c r="BO33" t="s">
        <v>107</v>
      </c>
      <c r="BP33" t="s">
        <v>107</v>
      </c>
    </row>
    <row r="34" spans="1:68" x14ac:dyDescent="0.25">
      <c r="A34">
        <v>2006</v>
      </c>
      <c r="B34" t="s">
        <v>27</v>
      </c>
      <c r="C34" t="s">
        <v>106</v>
      </c>
      <c r="D34" t="s">
        <v>106</v>
      </c>
      <c r="E34" t="s">
        <v>106</v>
      </c>
      <c r="F34" t="s">
        <v>106</v>
      </c>
      <c r="G34" t="s">
        <v>106</v>
      </c>
      <c r="H34" t="s">
        <v>106</v>
      </c>
      <c r="I34" t="s">
        <v>107</v>
      </c>
      <c r="J34" t="s">
        <v>107</v>
      </c>
      <c r="K34" t="s">
        <v>106</v>
      </c>
      <c r="L34" t="s">
        <v>106</v>
      </c>
      <c r="M34" t="s">
        <v>107</v>
      </c>
      <c r="N34" t="s">
        <v>107</v>
      </c>
      <c r="O34" t="s">
        <v>280</v>
      </c>
      <c r="P34" t="s">
        <v>280</v>
      </c>
      <c r="Q34" t="s">
        <v>106</v>
      </c>
      <c r="R34" t="s">
        <v>106</v>
      </c>
      <c r="S34" t="s">
        <v>107</v>
      </c>
      <c r="T34" t="s">
        <v>107</v>
      </c>
      <c r="U34" t="s">
        <v>106</v>
      </c>
      <c r="V34" t="s">
        <v>106</v>
      </c>
      <c r="W34" t="s">
        <v>106</v>
      </c>
      <c r="X34" t="s">
        <v>106</v>
      </c>
      <c r="Y34" t="s">
        <v>106</v>
      </c>
      <c r="Z34" t="s">
        <v>106</v>
      </c>
      <c r="AA34" t="s">
        <v>107</v>
      </c>
      <c r="AB34" t="s">
        <v>107</v>
      </c>
      <c r="AC34" t="s">
        <v>107</v>
      </c>
      <c r="AD34" t="s">
        <v>107</v>
      </c>
      <c r="AE34" t="s">
        <v>106</v>
      </c>
      <c r="AF34" t="s">
        <v>106</v>
      </c>
      <c r="AG34" t="s">
        <v>106</v>
      </c>
      <c r="AH34" t="s">
        <v>106</v>
      </c>
      <c r="AI34" t="s">
        <v>107</v>
      </c>
      <c r="AJ34" t="s">
        <v>107</v>
      </c>
      <c r="AK34" t="s">
        <v>107</v>
      </c>
      <c r="AL34" t="s">
        <v>107</v>
      </c>
      <c r="AM34" t="s">
        <v>107</v>
      </c>
      <c r="AN34" t="s">
        <v>107</v>
      </c>
      <c r="AO34" t="s">
        <v>107</v>
      </c>
      <c r="AP34" t="s">
        <v>107</v>
      </c>
      <c r="AQ34">
        <v>1</v>
      </c>
      <c r="AR34">
        <v>1</v>
      </c>
      <c r="AS34" t="s">
        <v>106</v>
      </c>
      <c r="AT34" t="s">
        <v>106</v>
      </c>
      <c r="AU34" t="s">
        <v>107</v>
      </c>
      <c r="AV34" t="s">
        <v>107</v>
      </c>
      <c r="AW34" t="s">
        <v>106</v>
      </c>
      <c r="AX34" t="s">
        <v>106</v>
      </c>
      <c r="AY34" t="s">
        <v>106</v>
      </c>
      <c r="AZ34" t="s">
        <v>106</v>
      </c>
      <c r="BA34" t="s">
        <v>106</v>
      </c>
      <c r="BB34" t="s">
        <v>106</v>
      </c>
      <c r="BC34">
        <v>1</v>
      </c>
      <c r="BD34">
        <v>1</v>
      </c>
      <c r="BE34" t="s">
        <v>106</v>
      </c>
      <c r="BF34" t="s">
        <v>106</v>
      </c>
      <c r="BG34" t="s">
        <v>106</v>
      </c>
      <c r="BH34" t="s">
        <v>106</v>
      </c>
      <c r="BI34">
        <v>1</v>
      </c>
      <c r="BJ34">
        <v>1</v>
      </c>
      <c r="BK34" t="s">
        <v>106</v>
      </c>
      <c r="BL34" t="s">
        <v>106</v>
      </c>
      <c r="BM34" t="s">
        <v>107</v>
      </c>
      <c r="BN34" t="s">
        <v>107</v>
      </c>
      <c r="BO34">
        <v>1</v>
      </c>
      <c r="BP34">
        <v>2</v>
      </c>
    </row>
    <row r="35" spans="1:68" x14ac:dyDescent="0.25">
      <c r="A35">
        <v>2006</v>
      </c>
      <c r="B35" t="s">
        <v>28</v>
      </c>
      <c r="C35" t="s">
        <v>107</v>
      </c>
      <c r="D35" t="s">
        <v>107</v>
      </c>
      <c r="E35" t="s">
        <v>107</v>
      </c>
      <c r="F35" t="s">
        <v>107</v>
      </c>
      <c r="G35" t="s">
        <v>106</v>
      </c>
      <c r="H35" t="s">
        <v>106</v>
      </c>
      <c r="I35" t="s">
        <v>106</v>
      </c>
      <c r="J35" t="s">
        <v>106</v>
      </c>
      <c r="K35" t="s">
        <v>106</v>
      </c>
      <c r="L35" t="s">
        <v>106</v>
      </c>
      <c r="M35">
        <v>1</v>
      </c>
      <c r="N35">
        <v>1</v>
      </c>
      <c r="O35" t="s">
        <v>280</v>
      </c>
      <c r="P35" t="s">
        <v>280</v>
      </c>
      <c r="Q35" t="s">
        <v>106</v>
      </c>
      <c r="R35" t="s">
        <v>106</v>
      </c>
      <c r="S35" t="s">
        <v>107</v>
      </c>
      <c r="T35" t="s">
        <v>107</v>
      </c>
      <c r="U35" t="s">
        <v>107</v>
      </c>
      <c r="V35" t="s">
        <v>107</v>
      </c>
      <c r="W35" t="s">
        <v>106</v>
      </c>
      <c r="X35" t="s">
        <v>106</v>
      </c>
      <c r="Y35" t="s">
        <v>107</v>
      </c>
      <c r="Z35" t="s">
        <v>107</v>
      </c>
      <c r="AA35" t="s">
        <v>107</v>
      </c>
      <c r="AB35" t="s">
        <v>107</v>
      </c>
      <c r="AC35" t="s">
        <v>106</v>
      </c>
      <c r="AD35" t="s">
        <v>106</v>
      </c>
      <c r="AE35" t="s">
        <v>106</v>
      </c>
      <c r="AF35" t="s">
        <v>106</v>
      </c>
      <c r="AG35" t="s">
        <v>106</v>
      </c>
      <c r="AH35" t="s">
        <v>106</v>
      </c>
      <c r="AI35">
        <v>1</v>
      </c>
      <c r="AJ35">
        <v>2</v>
      </c>
      <c r="AK35">
        <v>1</v>
      </c>
      <c r="AL35">
        <v>2</v>
      </c>
      <c r="AM35" t="s">
        <v>107</v>
      </c>
      <c r="AN35" t="s">
        <v>107</v>
      </c>
      <c r="AO35">
        <v>1</v>
      </c>
      <c r="AP35">
        <v>1</v>
      </c>
      <c r="AQ35">
        <v>1</v>
      </c>
      <c r="AR35">
        <v>1</v>
      </c>
      <c r="AS35" t="s">
        <v>106</v>
      </c>
      <c r="AT35" t="s">
        <v>106</v>
      </c>
      <c r="AU35" t="s">
        <v>106</v>
      </c>
      <c r="AV35" t="s">
        <v>106</v>
      </c>
      <c r="AW35" t="s">
        <v>107</v>
      </c>
      <c r="AX35" t="s">
        <v>107</v>
      </c>
      <c r="AY35" t="s">
        <v>106</v>
      </c>
      <c r="AZ35" t="s">
        <v>106</v>
      </c>
      <c r="BA35" t="s">
        <v>107</v>
      </c>
      <c r="BB35" t="s">
        <v>107</v>
      </c>
      <c r="BC35" t="s">
        <v>106</v>
      </c>
      <c r="BD35" t="s">
        <v>106</v>
      </c>
      <c r="BE35" t="s">
        <v>107</v>
      </c>
      <c r="BF35" t="s">
        <v>107</v>
      </c>
      <c r="BG35" t="s">
        <v>106</v>
      </c>
      <c r="BH35" t="s">
        <v>106</v>
      </c>
      <c r="BI35" t="s">
        <v>106</v>
      </c>
      <c r="BJ35" t="s">
        <v>106</v>
      </c>
      <c r="BK35" t="s">
        <v>106</v>
      </c>
      <c r="BL35" t="s">
        <v>106</v>
      </c>
      <c r="BM35" t="s">
        <v>106</v>
      </c>
      <c r="BN35" t="s">
        <v>106</v>
      </c>
      <c r="BO35">
        <v>3</v>
      </c>
      <c r="BP35">
        <v>3</v>
      </c>
    </row>
    <row r="36" spans="1:68" x14ac:dyDescent="0.25">
      <c r="A36">
        <v>2006</v>
      </c>
      <c r="B36" t="s">
        <v>29</v>
      </c>
      <c r="C36" t="s">
        <v>106</v>
      </c>
      <c r="D36" t="s">
        <v>106</v>
      </c>
      <c r="E36" t="s">
        <v>106</v>
      </c>
      <c r="F36" t="s">
        <v>106</v>
      </c>
      <c r="G36" t="s">
        <v>106</v>
      </c>
      <c r="H36" t="s">
        <v>106</v>
      </c>
      <c r="I36" t="s">
        <v>107</v>
      </c>
      <c r="J36" t="s">
        <v>107</v>
      </c>
      <c r="K36" t="s">
        <v>106</v>
      </c>
      <c r="L36" t="s">
        <v>106</v>
      </c>
      <c r="M36" t="s">
        <v>106</v>
      </c>
      <c r="N36" t="s">
        <v>106</v>
      </c>
      <c r="O36" t="s">
        <v>280</v>
      </c>
      <c r="P36" t="s">
        <v>280</v>
      </c>
      <c r="Q36" t="s">
        <v>106</v>
      </c>
      <c r="R36" t="s">
        <v>106</v>
      </c>
      <c r="S36" t="s">
        <v>106</v>
      </c>
      <c r="T36" t="s">
        <v>106</v>
      </c>
      <c r="U36" t="s">
        <v>106</v>
      </c>
      <c r="V36" t="s">
        <v>106</v>
      </c>
      <c r="W36" t="s">
        <v>107</v>
      </c>
      <c r="X36" t="s">
        <v>107</v>
      </c>
      <c r="Y36" t="s">
        <v>106</v>
      </c>
      <c r="Z36" t="s">
        <v>106</v>
      </c>
      <c r="AA36" t="s">
        <v>106</v>
      </c>
      <c r="AB36" t="s">
        <v>106</v>
      </c>
      <c r="AC36" t="s">
        <v>106</v>
      </c>
      <c r="AD36" t="s">
        <v>106</v>
      </c>
      <c r="AE36" t="s">
        <v>106</v>
      </c>
      <c r="AF36" t="s">
        <v>106</v>
      </c>
      <c r="AG36" t="s">
        <v>106</v>
      </c>
      <c r="AH36" t="s">
        <v>106</v>
      </c>
      <c r="AI36" t="s">
        <v>106</v>
      </c>
      <c r="AJ36" t="s">
        <v>106</v>
      </c>
      <c r="AK36" t="s">
        <v>106</v>
      </c>
      <c r="AL36" t="s">
        <v>106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106</v>
      </c>
      <c r="AV36" t="s">
        <v>106</v>
      </c>
      <c r="AW36" t="s">
        <v>106</v>
      </c>
      <c r="AX36" t="s">
        <v>106</v>
      </c>
      <c r="AY36" t="s">
        <v>107</v>
      </c>
      <c r="AZ36" t="s">
        <v>107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106</v>
      </c>
      <c r="BH36" t="s">
        <v>106</v>
      </c>
      <c r="BI36" t="s">
        <v>106</v>
      </c>
      <c r="BJ36" t="s">
        <v>106</v>
      </c>
      <c r="BK36" t="s">
        <v>106</v>
      </c>
      <c r="BL36" t="s">
        <v>106</v>
      </c>
      <c r="BM36" t="s">
        <v>107</v>
      </c>
      <c r="BN36" t="s">
        <v>107</v>
      </c>
      <c r="BO36" t="s">
        <v>106</v>
      </c>
      <c r="BP36" t="s">
        <v>106</v>
      </c>
    </row>
    <row r="37" spans="1:68" x14ac:dyDescent="0.25">
      <c r="A37">
        <v>2006</v>
      </c>
      <c r="B37" t="s">
        <v>30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107</v>
      </c>
      <c r="J37" t="s">
        <v>107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107</v>
      </c>
      <c r="T37" t="s">
        <v>107</v>
      </c>
      <c r="U37" t="s">
        <v>107</v>
      </c>
      <c r="V37" t="s">
        <v>107</v>
      </c>
      <c r="W37" t="s">
        <v>107</v>
      </c>
      <c r="X37" t="s">
        <v>107</v>
      </c>
      <c r="Y37" t="s">
        <v>107</v>
      </c>
      <c r="Z37" t="s">
        <v>107</v>
      </c>
      <c r="AA37">
        <v>1</v>
      </c>
      <c r="AB37">
        <v>1</v>
      </c>
      <c r="AC37" t="s">
        <v>107</v>
      </c>
      <c r="AD37" t="s">
        <v>107</v>
      </c>
      <c r="AE37" t="s">
        <v>106</v>
      </c>
      <c r="AF37" t="s">
        <v>106</v>
      </c>
      <c r="AG37" t="s">
        <v>107</v>
      </c>
      <c r="AH37" t="s">
        <v>107</v>
      </c>
      <c r="AI37" t="s">
        <v>107</v>
      </c>
      <c r="AJ37" t="s">
        <v>107</v>
      </c>
      <c r="AK37" t="s">
        <v>106</v>
      </c>
      <c r="AL37" t="s">
        <v>106</v>
      </c>
      <c r="AM37" t="s">
        <v>107</v>
      </c>
      <c r="AN37" t="s">
        <v>107</v>
      </c>
      <c r="AO37" t="s">
        <v>107</v>
      </c>
      <c r="AP37" t="s">
        <v>107</v>
      </c>
      <c r="AQ37" t="s">
        <v>106</v>
      </c>
      <c r="AR37" t="s">
        <v>106</v>
      </c>
      <c r="AS37">
        <v>1</v>
      </c>
      <c r="AT37">
        <v>2</v>
      </c>
      <c r="AU37" t="s">
        <v>107</v>
      </c>
      <c r="AV37" t="s">
        <v>107</v>
      </c>
      <c r="AW37" t="s">
        <v>107</v>
      </c>
      <c r="AX37" t="s">
        <v>107</v>
      </c>
      <c r="AY37" t="s">
        <v>107</v>
      </c>
      <c r="AZ37" t="s">
        <v>107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107</v>
      </c>
      <c r="BJ37" t="s">
        <v>107</v>
      </c>
      <c r="BK37" t="s">
        <v>106</v>
      </c>
      <c r="BL37" t="s">
        <v>106</v>
      </c>
      <c r="BM37" t="s">
        <v>106</v>
      </c>
      <c r="BN37" t="s">
        <v>106</v>
      </c>
      <c r="BO37">
        <v>1</v>
      </c>
      <c r="BP37">
        <v>2</v>
      </c>
    </row>
    <row r="38" spans="1:68" x14ac:dyDescent="0.25">
      <c r="A38">
        <v>2006</v>
      </c>
      <c r="B38" t="s">
        <v>31</v>
      </c>
      <c r="C38" t="s">
        <v>107</v>
      </c>
      <c r="D38" t="s">
        <v>107</v>
      </c>
      <c r="E38" t="s">
        <v>107</v>
      </c>
      <c r="F38" t="s">
        <v>107</v>
      </c>
      <c r="G38" t="s">
        <v>106</v>
      </c>
      <c r="H38" t="s">
        <v>106</v>
      </c>
      <c r="I38" t="s">
        <v>106</v>
      </c>
      <c r="J38" t="s">
        <v>106</v>
      </c>
      <c r="K38" t="s">
        <v>106</v>
      </c>
      <c r="L38" t="s">
        <v>106</v>
      </c>
      <c r="M38" t="s">
        <v>106</v>
      </c>
      <c r="N38" t="s">
        <v>106</v>
      </c>
      <c r="O38" t="s">
        <v>280</v>
      </c>
      <c r="P38" t="s">
        <v>280</v>
      </c>
      <c r="Q38" t="s">
        <v>106</v>
      </c>
      <c r="R38" t="s">
        <v>106</v>
      </c>
      <c r="S38" t="s">
        <v>107</v>
      </c>
      <c r="T38" t="s">
        <v>107</v>
      </c>
      <c r="U38" t="s">
        <v>106</v>
      </c>
      <c r="V38" t="s">
        <v>106</v>
      </c>
      <c r="W38">
        <v>1</v>
      </c>
      <c r="X38">
        <v>1</v>
      </c>
      <c r="Y38" t="s">
        <v>106</v>
      </c>
      <c r="Z38" t="s">
        <v>106</v>
      </c>
      <c r="AA38" t="s">
        <v>106</v>
      </c>
      <c r="AB38" t="s">
        <v>106</v>
      </c>
      <c r="AC38" t="s">
        <v>106</v>
      </c>
      <c r="AD38" t="s">
        <v>106</v>
      </c>
      <c r="AE38" t="s">
        <v>106</v>
      </c>
      <c r="AF38" t="s">
        <v>106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106</v>
      </c>
      <c r="AN38" t="s">
        <v>106</v>
      </c>
      <c r="AO38" t="s">
        <v>106</v>
      </c>
      <c r="AP38" t="s">
        <v>106</v>
      </c>
      <c r="AQ38" t="s">
        <v>107</v>
      </c>
      <c r="AR38" t="s">
        <v>107</v>
      </c>
      <c r="AS38" t="s">
        <v>106</v>
      </c>
      <c r="AT38" t="s">
        <v>106</v>
      </c>
      <c r="AU38" t="s">
        <v>106</v>
      </c>
      <c r="AV38" t="s">
        <v>106</v>
      </c>
      <c r="AW38" t="s">
        <v>107</v>
      </c>
      <c r="AX38" t="s">
        <v>107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107</v>
      </c>
      <c r="BF38" t="s">
        <v>107</v>
      </c>
      <c r="BG38" t="s">
        <v>106</v>
      </c>
      <c r="BH38" t="s">
        <v>106</v>
      </c>
      <c r="BI38" t="s">
        <v>106</v>
      </c>
      <c r="BJ38" t="s">
        <v>106</v>
      </c>
      <c r="BK38" t="s">
        <v>106</v>
      </c>
      <c r="BL38" t="s">
        <v>106</v>
      </c>
      <c r="BM38">
        <v>2</v>
      </c>
      <c r="BN38">
        <v>3</v>
      </c>
      <c r="BO38" t="s">
        <v>106</v>
      </c>
      <c r="BP38" t="s">
        <v>106</v>
      </c>
    </row>
    <row r="39" spans="1:68" x14ac:dyDescent="0.25">
      <c r="A39">
        <v>2006</v>
      </c>
      <c r="B39" t="s">
        <v>32</v>
      </c>
      <c r="C39" t="s">
        <v>107</v>
      </c>
      <c r="D39" t="s">
        <v>107</v>
      </c>
      <c r="E39">
        <v>2</v>
      </c>
      <c r="F39">
        <v>3</v>
      </c>
      <c r="G39">
        <v>1</v>
      </c>
      <c r="H39">
        <v>2</v>
      </c>
      <c r="I39" t="s">
        <v>107</v>
      </c>
      <c r="J39" t="s">
        <v>107</v>
      </c>
      <c r="K39">
        <v>1</v>
      </c>
      <c r="L39">
        <v>2</v>
      </c>
      <c r="M39">
        <v>3</v>
      </c>
      <c r="N39">
        <v>2</v>
      </c>
      <c r="O39" t="s">
        <v>280</v>
      </c>
      <c r="P39" t="s">
        <v>280</v>
      </c>
      <c r="Q39" t="s">
        <v>107</v>
      </c>
      <c r="R39" t="s">
        <v>107</v>
      </c>
      <c r="S39">
        <v>4</v>
      </c>
      <c r="T39">
        <v>4</v>
      </c>
      <c r="U39" t="s">
        <v>107</v>
      </c>
      <c r="V39" t="s">
        <v>107</v>
      </c>
      <c r="W39" t="s">
        <v>107</v>
      </c>
      <c r="X39" t="s">
        <v>107</v>
      </c>
      <c r="Y39">
        <v>1</v>
      </c>
      <c r="Z39">
        <v>2</v>
      </c>
      <c r="AA39">
        <v>3</v>
      </c>
      <c r="AB39">
        <v>2</v>
      </c>
      <c r="AC39">
        <v>2</v>
      </c>
      <c r="AD39">
        <v>2</v>
      </c>
      <c r="AE39">
        <v>1</v>
      </c>
      <c r="AF39">
        <v>1</v>
      </c>
      <c r="AG39" t="s">
        <v>107</v>
      </c>
      <c r="AH39" t="s">
        <v>107</v>
      </c>
      <c r="AI39">
        <v>1</v>
      </c>
      <c r="AJ39">
        <v>2</v>
      </c>
      <c r="AK39">
        <v>1</v>
      </c>
      <c r="AL39">
        <v>1</v>
      </c>
      <c r="AM39">
        <v>4</v>
      </c>
      <c r="AN39">
        <v>3</v>
      </c>
      <c r="AO39">
        <v>6</v>
      </c>
      <c r="AP39">
        <v>3</v>
      </c>
      <c r="AQ39" t="s">
        <v>107</v>
      </c>
      <c r="AR39" t="s">
        <v>107</v>
      </c>
      <c r="AS39">
        <v>3</v>
      </c>
      <c r="AT39">
        <v>3</v>
      </c>
      <c r="AU39">
        <v>4</v>
      </c>
      <c r="AV39">
        <v>3</v>
      </c>
      <c r="AW39">
        <v>1</v>
      </c>
      <c r="AX39">
        <v>2</v>
      </c>
      <c r="AY39">
        <v>1</v>
      </c>
      <c r="AZ39">
        <v>1</v>
      </c>
      <c r="BA39">
        <v>1</v>
      </c>
      <c r="BB39">
        <v>2</v>
      </c>
      <c r="BC39">
        <v>1</v>
      </c>
      <c r="BD39">
        <v>1</v>
      </c>
      <c r="BE39">
        <v>1</v>
      </c>
      <c r="BF39">
        <v>2</v>
      </c>
      <c r="BG39" t="s">
        <v>107</v>
      </c>
      <c r="BH39" t="s">
        <v>107</v>
      </c>
      <c r="BI39">
        <v>1</v>
      </c>
      <c r="BJ39">
        <v>1</v>
      </c>
      <c r="BK39">
        <v>1</v>
      </c>
      <c r="BL39">
        <v>2</v>
      </c>
      <c r="BM39" t="s">
        <v>107</v>
      </c>
      <c r="BN39" t="s">
        <v>107</v>
      </c>
      <c r="BO39">
        <v>4</v>
      </c>
      <c r="BP39">
        <v>3</v>
      </c>
    </row>
    <row r="40" spans="1:68" x14ac:dyDescent="0.25">
      <c r="A40">
        <v>2006</v>
      </c>
      <c r="B40" t="s">
        <v>33</v>
      </c>
      <c r="C40" t="s">
        <v>107</v>
      </c>
      <c r="D40" t="s">
        <v>107</v>
      </c>
      <c r="E40" t="s">
        <v>106</v>
      </c>
      <c r="F40" t="s">
        <v>106</v>
      </c>
      <c r="G40" t="s">
        <v>106</v>
      </c>
      <c r="H40" t="s">
        <v>106</v>
      </c>
      <c r="I40" t="s">
        <v>106</v>
      </c>
      <c r="J40" t="s">
        <v>106</v>
      </c>
      <c r="K40" t="s">
        <v>106</v>
      </c>
      <c r="L40" t="s">
        <v>106</v>
      </c>
      <c r="M40" t="s">
        <v>106</v>
      </c>
      <c r="N40" t="s">
        <v>106</v>
      </c>
      <c r="O40" t="s">
        <v>280</v>
      </c>
      <c r="P40" t="s">
        <v>280</v>
      </c>
      <c r="Q40" t="s">
        <v>106</v>
      </c>
      <c r="R40" t="s">
        <v>106</v>
      </c>
      <c r="S40" t="s">
        <v>106</v>
      </c>
      <c r="T40" t="s">
        <v>106</v>
      </c>
      <c r="U40" t="s">
        <v>106</v>
      </c>
      <c r="V40" t="s">
        <v>106</v>
      </c>
      <c r="W40" t="s">
        <v>107</v>
      </c>
      <c r="X40" t="s">
        <v>107</v>
      </c>
      <c r="Y40" t="s">
        <v>107</v>
      </c>
      <c r="Z40" t="s">
        <v>107</v>
      </c>
      <c r="AA40" t="s">
        <v>106</v>
      </c>
      <c r="AB40" t="s">
        <v>106</v>
      </c>
      <c r="AC40" t="s">
        <v>106</v>
      </c>
      <c r="AD40" t="s">
        <v>106</v>
      </c>
      <c r="AE40" t="s">
        <v>106</v>
      </c>
      <c r="AF40" t="s">
        <v>106</v>
      </c>
      <c r="AG40" t="s">
        <v>106</v>
      </c>
      <c r="AH40" t="s">
        <v>106</v>
      </c>
      <c r="AI40" t="s">
        <v>106</v>
      </c>
      <c r="AJ40" t="s">
        <v>106</v>
      </c>
      <c r="AK40" t="s">
        <v>106</v>
      </c>
      <c r="AL40" t="s">
        <v>106</v>
      </c>
      <c r="AM40" t="s">
        <v>107</v>
      </c>
      <c r="AN40" t="s">
        <v>107</v>
      </c>
      <c r="AO40" t="s">
        <v>106</v>
      </c>
      <c r="AP40" t="s">
        <v>106</v>
      </c>
      <c r="AQ40" t="s">
        <v>106</v>
      </c>
      <c r="AR40" t="s">
        <v>106</v>
      </c>
      <c r="AS40" t="s">
        <v>106</v>
      </c>
      <c r="AT40" t="s">
        <v>106</v>
      </c>
      <c r="AU40" t="s">
        <v>106</v>
      </c>
      <c r="AV40" t="s">
        <v>106</v>
      </c>
      <c r="AW40" t="s">
        <v>106</v>
      </c>
      <c r="AX40" t="s">
        <v>106</v>
      </c>
      <c r="AY40" t="s">
        <v>106</v>
      </c>
      <c r="AZ40" t="s">
        <v>106</v>
      </c>
      <c r="BA40" t="s">
        <v>106</v>
      </c>
      <c r="BB40" t="s">
        <v>106</v>
      </c>
      <c r="BC40" t="s">
        <v>106</v>
      </c>
      <c r="BD40" t="s">
        <v>106</v>
      </c>
      <c r="BE40" t="s">
        <v>107</v>
      </c>
      <c r="BF40" t="s">
        <v>107</v>
      </c>
      <c r="BG40" t="s">
        <v>106</v>
      </c>
      <c r="BH40" t="s">
        <v>106</v>
      </c>
      <c r="BI40" t="s">
        <v>106</v>
      </c>
      <c r="BJ40" t="s">
        <v>106</v>
      </c>
      <c r="BK40" t="s">
        <v>106</v>
      </c>
      <c r="BL40" t="s">
        <v>106</v>
      </c>
      <c r="BM40" t="s">
        <v>106</v>
      </c>
      <c r="BN40" t="s">
        <v>106</v>
      </c>
      <c r="BO40" t="s">
        <v>106</v>
      </c>
      <c r="BP40" t="s">
        <v>106</v>
      </c>
    </row>
    <row r="41" spans="1:68" x14ac:dyDescent="0.25">
      <c r="A41">
        <v>2006</v>
      </c>
      <c r="B41" t="s">
        <v>34</v>
      </c>
      <c r="C41" t="s">
        <v>107</v>
      </c>
      <c r="D41" t="s">
        <v>107</v>
      </c>
      <c r="E41">
        <v>3</v>
      </c>
      <c r="F41">
        <v>3</v>
      </c>
      <c r="G41" t="s">
        <v>107</v>
      </c>
      <c r="H41" t="s">
        <v>107</v>
      </c>
      <c r="I41">
        <v>1</v>
      </c>
      <c r="J41">
        <v>2</v>
      </c>
      <c r="K41">
        <v>1</v>
      </c>
      <c r="L41">
        <v>2</v>
      </c>
      <c r="M41">
        <v>2</v>
      </c>
      <c r="N41">
        <v>2</v>
      </c>
      <c r="O41" t="s">
        <v>280</v>
      </c>
      <c r="P41" t="s">
        <v>280</v>
      </c>
      <c r="Q41">
        <v>1</v>
      </c>
      <c r="R41">
        <v>2</v>
      </c>
      <c r="S41">
        <v>2</v>
      </c>
      <c r="T41">
        <v>2</v>
      </c>
      <c r="U41">
        <v>1</v>
      </c>
      <c r="V41">
        <v>2</v>
      </c>
      <c r="W41">
        <v>1</v>
      </c>
      <c r="X41">
        <v>1</v>
      </c>
      <c r="Y41">
        <v>3</v>
      </c>
      <c r="Z41">
        <v>2</v>
      </c>
      <c r="AA41">
        <v>2</v>
      </c>
      <c r="AB41">
        <v>2</v>
      </c>
      <c r="AC41">
        <v>1</v>
      </c>
      <c r="AD41">
        <v>1</v>
      </c>
      <c r="AE41">
        <v>2</v>
      </c>
      <c r="AF41">
        <v>2</v>
      </c>
      <c r="AG41" t="s">
        <v>107</v>
      </c>
      <c r="AH41" t="s">
        <v>107</v>
      </c>
      <c r="AI41">
        <v>1</v>
      </c>
      <c r="AJ41">
        <v>1</v>
      </c>
      <c r="AK41">
        <v>3</v>
      </c>
      <c r="AL41">
        <v>2</v>
      </c>
      <c r="AM41">
        <v>2</v>
      </c>
      <c r="AN41">
        <v>2</v>
      </c>
      <c r="AO41">
        <v>3</v>
      </c>
      <c r="AP41">
        <v>2</v>
      </c>
      <c r="AQ41">
        <v>1</v>
      </c>
      <c r="AR41">
        <v>1</v>
      </c>
      <c r="AS41">
        <v>1</v>
      </c>
      <c r="AT41">
        <v>2</v>
      </c>
      <c r="AU41" t="s">
        <v>107</v>
      </c>
      <c r="AV41" t="s">
        <v>107</v>
      </c>
      <c r="AW41">
        <v>2</v>
      </c>
      <c r="AX41">
        <v>2</v>
      </c>
      <c r="AY41" t="s">
        <v>107</v>
      </c>
      <c r="AZ41" t="s">
        <v>107</v>
      </c>
      <c r="BA41">
        <v>1</v>
      </c>
      <c r="BB41">
        <v>2</v>
      </c>
      <c r="BC41">
        <v>1</v>
      </c>
      <c r="BD41">
        <v>1</v>
      </c>
      <c r="BE41" t="s">
        <v>106</v>
      </c>
      <c r="BF41" t="s">
        <v>106</v>
      </c>
      <c r="BG41">
        <v>1</v>
      </c>
      <c r="BH41">
        <v>2</v>
      </c>
      <c r="BI41" t="s">
        <v>107</v>
      </c>
      <c r="BJ41" t="s">
        <v>107</v>
      </c>
      <c r="BK41">
        <v>1</v>
      </c>
      <c r="BL41">
        <v>2</v>
      </c>
      <c r="BM41">
        <v>4</v>
      </c>
      <c r="BN41">
        <v>4</v>
      </c>
      <c r="BO41">
        <v>3</v>
      </c>
      <c r="BP41">
        <v>3</v>
      </c>
    </row>
    <row r="42" spans="1:68" x14ac:dyDescent="0.25">
      <c r="A42">
        <v>2006</v>
      </c>
      <c r="B42" t="s">
        <v>35</v>
      </c>
      <c r="C42">
        <v>1</v>
      </c>
      <c r="D42">
        <v>1</v>
      </c>
      <c r="E42" t="s">
        <v>107</v>
      </c>
      <c r="F42" t="s">
        <v>107</v>
      </c>
      <c r="G42">
        <v>1</v>
      </c>
      <c r="H42">
        <v>2</v>
      </c>
      <c r="I42">
        <v>1</v>
      </c>
      <c r="J42">
        <v>2</v>
      </c>
      <c r="K42" t="s">
        <v>107</v>
      </c>
      <c r="L42" t="s">
        <v>107</v>
      </c>
      <c r="M42" t="s">
        <v>107</v>
      </c>
      <c r="N42" t="s">
        <v>107</v>
      </c>
      <c r="O42" t="s">
        <v>280</v>
      </c>
      <c r="P42" t="s">
        <v>280</v>
      </c>
      <c r="Q42">
        <v>6</v>
      </c>
      <c r="R42">
        <v>5</v>
      </c>
      <c r="S42">
        <v>1</v>
      </c>
      <c r="T42">
        <v>2</v>
      </c>
      <c r="U42">
        <v>7</v>
      </c>
      <c r="V42">
        <v>5</v>
      </c>
      <c r="W42">
        <v>2</v>
      </c>
      <c r="X42">
        <v>2</v>
      </c>
      <c r="Y42">
        <v>5</v>
      </c>
      <c r="Z42">
        <v>3</v>
      </c>
      <c r="AA42">
        <v>1</v>
      </c>
      <c r="AB42">
        <v>1</v>
      </c>
      <c r="AC42">
        <v>4</v>
      </c>
      <c r="AD42">
        <v>3</v>
      </c>
      <c r="AE42" t="s">
        <v>106</v>
      </c>
      <c r="AF42" t="s">
        <v>106</v>
      </c>
      <c r="AG42" t="s">
        <v>106</v>
      </c>
      <c r="AH42" t="s">
        <v>106</v>
      </c>
      <c r="AI42" t="s">
        <v>107</v>
      </c>
      <c r="AJ42" t="s">
        <v>107</v>
      </c>
      <c r="AK42">
        <v>1</v>
      </c>
      <c r="AL42">
        <v>1</v>
      </c>
      <c r="AM42">
        <v>2</v>
      </c>
      <c r="AN42">
        <v>2</v>
      </c>
      <c r="AO42">
        <v>1</v>
      </c>
      <c r="AP42">
        <v>1</v>
      </c>
      <c r="AQ42">
        <v>1</v>
      </c>
      <c r="AR42">
        <v>1</v>
      </c>
      <c r="AS42">
        <v>9</v>
      </c>
      <c r="AT42">
        <v>5</v>
      </c>
      <c r="AU42">
        <v>2</v>
      </c>
      <c r="AV42">
        <v>2</v>
      </c>
      <c r="AW42">
        <v>2</v>
      </c>
      <c r="AX42">
        <v>2</v>
      </c>
      <c r="AY42">
        <v>4</v>
      </c>
      <c r="AZ42">
        <v>3</v>
      </c>
      <c r="BA42" t="s">
        <v>107</v>
      </c>
      <c r="BB42" t="s">
        <v>107</v>
      </c>
      <c r="BC42" t="s">
        <v>106</v>
      </c>
      <c r="BD42" t="s">
        <v>106</v>
      </c>
      <c r="BE42">
        <v>4</v>
      </c>
      <c r="BF42">
        <v>3</v>
      </c>
      <c r="BG42" t="s">
        <v>107</v>
      </c>
      <c r="BH42" t="s">
        <v>107</v>
      </c>
      <c r="BI42">
        <v>1</v>
      </c>
      <c r="BJ42">
        <v>2</v>
      </c>
      <c r="BK42">
        <v>2</v>
      </c>
      <c r="BL42">
        <v>2</v>
      </c>
      <c r="BM42">
        <v>2</v>
      </c>
      <c r="BN42">
        <v>3</v>
      </c>
      <c r="BO42" t="s">
        <v>107</v>
      </c>
      <c r="BP42" t="s">
        <v>107</v>
      </c>
    </row>
    <row r="43" spans="1:68" x14ac:dyDescent="0.25">
      <c r="A43">
        <v>2006</v>
      </c>
      <c r="B43" t="s">
        <v>36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107</v>
      </c>
      <c r="AB43" t="s">
        <v>107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>
        <v>1</v>
      </c>
      <c r="AP43">
        <v>1</v>
      </c>
      <c r="AQ43" t="s">
        <v>106</v>
      </c>
      <c r="AR43" t="s">
        <v>106</v>
      </c>
      <c r="AS43" t="s">
        <v>106</v>
      </c>
      <c r="AT43" t="s">
        <v>106</v>
      </c>
      <c r="AU43" t="s">
        <v>106</v>
      </c>
      <c r="AV43" t="s">
        <v>106</v>
      </c>
      <c r="AW43" t="s">
        <v>106</v>
      </c>
      <c r="AX43" t="s">
        <v>106</v>
      </c>
      <c r="AY43" t="s">
        <v>106</v>
      </c>
      <c r="AZ43" t="s">
        <v>106</v>
      </c>
      <c r="BA43" t="s">
        <v>106</v>
      </c>
      <c r="BB43" t="s">
        <v>106</v>
      </c>
      <c r="BC43" t="s">
        <v>106</v>
      </c>
      <c r="BD43" t="s">
        <v>106</v>
      </c>
      <c r="BE43" t="s">
        <v>106</v>
      </c>
      <c r="BF43" t="s">
        <v>106</v>
      </c>
      <c r="BG43" t="s">
        <v>106</v>
      </c>
      <c r="BH43" t="s">
        <v>106</v>
      </c>
      <c r="BI43" t="s">
        <v>106</v>
      </c>
      <c r="BJ43" t="s">
        <v>106</v>
      </c>
      <c r="BK43" t="s">
        <v>106</v>
      </c>
      <c r="BL43" t="s">
        <v>106</v>
      </c>
      <c r="BM43" t="s">
        <v>106</v>
      </c>
      <c r="BN43" t="s">
        <v>106</v>
      </c>
      <c r="BO43" t="s">
        <v>106</v>
      </c>
      <c r="BP43" t="s">
        <v>106</v>
      </c>
    </row>
    <row r="44" spans="1:68" x14ac:dyDescent="0.25">
      <c r="A44">
        <v>2006</v>
      </c>
      <c r="B44" t="s">
        <v>37</v>
      </c>
      <c r="C44" t="s">
        <v>106</v>
      </c>
      <c r="D44" t="s">
        <v>106</v>
      </c>
      <c r="E44" t="s">
        <v>107</v>
      </c>
      <c r="F44" t="s">
        <v>107</v>
      </c>
      <c r="G44" t="s">
        <v>106</v>
      </c>
      <c r="H44" t="s">
        <v>106</v>
      </c>
      <c r="I44" t="s">
        <v>106</v>
      </c>
      <c r="J44" t="s">
        <v>106</v>
      </c>
      <c r="K44" t="s">
        <v>107</v>
      </c>
      <c r="L44" t="s">
        <v>107</v>
      </c>
      <c r="M44">
        <v>1</v>
      </c>
      <c r="N44">
        <v>2</v>
      </c>
      <c r="O44" t="s">
        <v>280</v>
      </c>
      <c r="P44" t="s">
        <v>280</v>
      </c>
      <c r="Q44" t="s">
        <v>106</v>
      </c>
      <c r="R44" t="s">
        <v>106</v>
      </c>
      <c r="S44">
        <v>2</v>
      </c>
      <c r="T44">
        <v>2</v>
      </c>
      <c r="U44">
        <v>2</v>
      </c>
      <c r="V44">
        <v>3</v>
      </c>
      <c r="W44" t="s">
        <v>106</v>
      </c>
      <c r="X44" t="s">
        <v>106</v>
      </c>
      <c r="Y44" t="s">
        <v>106</v>
      </c>
      <c r="Z44" t="s">
        <v>106</v>
      </c>
      <c r="AA44">
        <v>0</v>
      </c>
      <c r="AB44">
        <v>1</v>
      </c>
      <c r="AC44" t="s">
        <v>107</v>
      </c>
      <c r="AD44" t="s">
        <v>107</v>
      </c>
      <c r="AE44" t="s">
        <v>107</v>
      </c>
      <c r="AF44" t="s">
        <v>107</v>
      </c>
      <c r="AG44" t="s">
        <v>106</v>
      </c>
      <c r="AH44" t="s">
        <v>106</v>
      </c>
      <c r="AI44" t="s">
        <v>106</v>
      </c>
      <c r="AJ44" t="s">
        <v>106</v>
      </c>
      <c r="AK44" t="s">
        <v>107</v>
      </c>
      <c r="AL44" t="s">
        <v>107</v>
      </c>
      <c r="AM44">
        <v>1</v>
      </c>
      <c r="AN44">
        <v>1</v>
      </c>
      <c r="AO44" t="s">
        <v>107</v>
      </c>
      <c r="AP44" t="s">
        <v>107</v>
      </c>
      <c r="AQ44" t="s">
        <v>107</v>
      </c>
      <c r="AR44" t="s">
        <v>107</v>
      </c>
      <c r="AS44" t="s">
        <v>106</v>
      </c>
      <c r="AT44" t="s">
        <v>106</v>
      </c>
      <c r="AU44" t="s">
        <v>106</v>
      </c>
      <c r="AV44" t="s">
        <v>106</v>
      </c>
      <c r="AW44" t="s">
        <v>107</v>
      </c>
      <c r="AX44" t="s">
        <v>107</v>
      </c>
      <c r="AY44" t="s">
        <v>106</v>
      </c>
      <c r="AZ44" t="s">
        <v>106</v>
      </c>
      <c r="BA44" t="s">
        <v>106</v>
      </c>
      <c r="BB44" t="s">
        <v>106</v>
      </c>
      <c r="BC44" t="s">
        <v>107</v>
      </c>
      <c r="BD44" t="s">
        <v>107</v>
      </c>
      <c r="BE44" t="s">
        <v>107</v>
      </c>
      <c r="BF44" t="s">
        <v>107</v>
      </c>
      <c r="BG44" t="s">
        <v>106</v>
      </c>
      <c r="BH44" t="s">
        <v>106</v>
      </c>
      <c r="BI44" t="s">
        <v>107</v>
      </c>
      <c r="BJ44" t="s">
        <v>107</v>
      </c>
      <c r="BK44" t="s">
        <v>106</v>
      </c>
      <c r="BL44" t="s">
        <v>106</v>
      </c>
      <c r="BM44" t="s">
        <v>107</v>
      </c>
      <c r="BN44" t="s">
        <v>107</v>
      </c>
      <c r="BO44">
        <v>2</v>
      </c>
      <c r="BP44">
        <v>2</v>
      </c>
    </row>
    <row r="45" spans="1:68" x14ac:dyDescent="0.25">
      <c r="A45">
        <v>2006</v>
      </c>
      <c r="B45" t="s">
        <v>205</v>
      </c>
      <c r="C45" t="s">
        <v>107</v>
      </c>
      <c r="D45" t="s">
        <v>107</v>
      </c>
      <c r="E45" t="s">
        <v>106</v>
      </c>
      <c r="F45" t="s">
        <v>106</v>
      </c>
      <c r="G45" t="s">
        <v>106</v>
      </c>
      <c r="H45" t="s">
        <v>106</v>
      </c>
      <c r="I45" t="s">
        <v>106</v>
      </c>
      <c r="J45" t="s">
        <v>106</v>
      </c>
      <c r="K45" t="s">
        <v>106</v>
      </c>
      <c r="L45" t="s">
        <v>106</v>
      </c>
      <c r="M45" t="s">
        <v>106</v>
      </c>
      <c r="N45" t="s">
        <v>106</v>
      </c>
      <c r="O45" t="s">
        <v>280</v>
      </c>
      <c r="P45" t="s">
        <v>280</v>
      </c>
      <c r="Q45" t="s">
        <v>106</v>
      </c>
      <c r="R45" t="s">
        <v>106</v>
      </c>
      <c r="S45" t="s">
        <v>106</v>
      </c>
      <c r="T45" t="s">
        <v>106</v>
      </c>
      <c r="U45" t="s">
        <v>106</v>
      </c>
      <c r="V45" t="s">
        <v>106</v>
      </c>
      <c r="W45" t="s">
        <v>106</v>
      </c>
      <c r="X45" t="s">
        <v>106</v>
      </c>
      <c r="Y45" t="s">
        <v>106</v>
      </c>
      <c r="Z45" t="s">
        <v>106</v>
      </c>
      <c r="AA45" t="s">
        <v>106</v>
      </c>
      <c r="AB45" t="s">
        <v>106</v>
      </c>
      <c r="AC45" t="s">
        <v>106</v>
      </c>
      <c r="AD45" t="s">
        <v>106</v>
      </c>
      <c r="AE45" t="s">
        <v>106</v>
      </c>
      <c r="AF45" t="s">
        <v>106</v>
      </c>
      <c r="AG45" t="s">
        <v>106</v>
      </c>
      <c r="AH45" t="s">
        <v>106</v>
      </c>
      <c r="AI45" t="s">
        <v>106</v>
      </c>
      <c r="AJ45" t="s">
        <v>106</v>
      </c>
      <c r="AK45" t="s">
        <v>106</v>
      </c>
      <c r="AL45" t="s">
        <v>106</v>
      </c>
      <c r="AM45" t="s">
        <v>106</v>
      </c>
      <c r="AN45" t="s">
        <v>106</v>
      </c>
      <c r="AO45" t="s">
        <v>106</v>
      </c>
      <c r="AP45" t="s">
        <v>106</v>
      </c>
      <c r="AQ45" t="s">
        <v>106</v>
      </c>
      <c r="AR45" t="s">
        <v>106</v>
      </c>
      <c r="AS45" t="s">
        <v>106</v>
      </c>
      <c r="AT45" t="s">
        <v>106</v>
      </c>
      <c r="AU45" t="s">
        <v>106</v>
      </c>
      <c r="AV45" t="s">
        <v>106</v>
      </c>
      <c r="AW45" t="s">
        <v>106</v>
      </c>
      <c r="AX45" t="s">
        <v>106</v>
      </c>
      <c r="AY45" t="s">
        <v>106</v>
      </c>
      <c r="AZ45" t="s">
        <v>106</v>
      </c>
      <c r="BA45" t="s">
        <v>106</v>
      </c>
      <c r="BB45" t="s">
        <v>106</v>
      </c>
      <c r="BC45" t="s">
        <v>106</v>
      </c>
      <c r="BD45" t="s">
        <v>106</v>
      </c>
      <c r="BE45" t="s">
        <v>106</v>
      </c>
      <c r="BF45" t="s">
        <v>106</v>
      </c>
      <c r="BG45" t="s">
        <v>106</v>
      </c>
      <c r="BH45" t="s">
        <v>106</v>
      </c>
      <c r="BI45" t="s">
        <v>106</v>
      </c>
      <c r="BJ45" t="s">
        <v>106</v>
      </c>
      <c r="BK45" t="s">
        <v>106</v>
      </c>
      <c r="BL45" t="s">
        <v>106</v>
      </c>
      <c r="BM45" t="s">
        <v>106</v>
      </c>
      <c r="BN45" t="s">
        <v>106</v>
      </c>
      <c r="BO45" t="s">
        <v>106</v>
      </c>
      <c r="BP45" t="s">
        <v>106</v>
      </c>
    </row>
    <row r="46" spans="1:68" x14ac:dyDescent="0.25">
      <c r="A46">
        <v>2006</v>
      </c>
      <c r="B46" t="s">
        <v>38</v>
      </c>
      <c r="C46" t="s">
        <v>107</v>
      </c>
      <c r="D46" t="s">
        <v>107</v>
      </c>
      <c r="E46" t="s">
        <v>106</v>
      </c>
      <c r="F46" t="s">
        <v>106</v>
      </c>
      <c r="G46" t="s">
        <v>106</v>
      </c>
      <c r="H46" t="s">
        <v>106</v>
      </c>
      <c r="I46" t="s">
        <v>107</v>
      </c>
      <c r="J46" t="s">
        <v>107</v>
      </c>
      <c r="K46" t="s">
        <v>107</v>
      </c>
      <c r="L46" t="s">
        <v>107</v>
      </c>
      <c r="M46" t="s">
        <v>106</v>
      </c>
      <c r="N46" t="s">
        <v>106</v>
      </c>
      <c r="O46" t="s">
        <v>280</v>
      </c>
      <c r="P46" t="s">
        <v>280</v>
      </c>
      <c r="Q46">
        <v>3</v>
      </c>
      <c r="R46">
        <v>3</v>
      </c>
      <c r="S46" t="s">
        <v>107</v>
      </c>
      <c r="T46" t="s">
        <v>107</v>
      </c>
      <c r="U46" t="s">
        <v>107</v>
      </c>
      <c r="V46" t="s">
        <v>107</v>
      </c>
      <c r="W46" t="s">
        <v>107</v>
      </c>
      <c r="X46" t="s">
        <v>107</v>
      </c>
      <c r="Y46">
        <v>1</v>
      </c>
      <c r="Z46">
        <v>1</v>
      </c>
      <c r="AA46">
        <v>1</v>
      </c>
      <c r="AB46">
        <v>1</v>
      </c>
      <c r="AC46" t="s">
        <v>107</v>
      </c>
      <c r="AD46" t="s">
        <v>107</v>
      </c>
      <c r="AE46" t="s">
        <v>107</v>
      </c>
      <c r="AF46" t="s">
        <v>107</v>
      </c>
      <c r="AG46" t="s">
        <v>107</v>
      </c>
      <c r="AH46" t="s">
        <v>107</v>
      </c>
      <c r="AI46" t="s">
        <v>106</v>
      </c>
      <c r="AJ46" t="s">
        <v>106</v>
      </c>
      <c r="AK46" t="s">
        <v>107</v>
      </c>
      <c r="AL46" t="s">
        <v>107</v>
      </c>
      <c r="AM46" t="s">
        <v>107</v>
      </c>
      <c r="AN46" t="s">
        <v>107</v>
      </c>
      <c r="AO46" t="s">
        <v>107</v>
      </c>
      <c r="AP46" t="s">
        <v>107</v>
      </c>
      <c r="AQ46" t="s">
        <v>106</v>
      </c>
      <c r="AR46" t="s">
        <v>106</v>
      </c>
      <c r="AS46" t="s">
        <v>107</v>
      </c>
      <c r="AT46" t="s">
        <v>107</v>
      </c>
      <c r="AU46" t="s">
        <v>107</v>
      </c>
      <c r="AV46" t="s">
        <v>107</v>
      </c>
      <c r="AW46">
        <v>1</v>
      </c>
      <c r="AX46">
        <v>1</v>
      </c>
      <c r="AY46">
        <v>1</v>
      </c>
      <c r="AZ46">
        <v>1</v>
      </c>
      <c r="BA46" t="s">
        <v>107</v>
      </c>
      <c r="BB46" t="s">
        <v>107</v>
      </c>
      <c r="BC46" t="s">
        <v>106</v>
      </c>
      <c r="BD46" t="s">
        <v>106</v>
      </c>
      <c r="BE46">
        <v>2</v>
      </c>
      <c r="BF46">
        <v>2</v>
      </c>
      <c r="BG46" t="s">
        <v>106</v>
      </c>
      <c r="BH46" t="s">
        <v>106</v>
      </c>
      <c r="BI46" t="s">
        <v>107</v>
      </c>
      <c r="BJ46" t="s">
        <v>107</v>
      </c>
      <c r="BK46" t="s">
        <v>107</v>
      </c>
      <c r="BL46" t="s">
        <v>107</v>
      </c>
      <c r="BM46" t="s">
        <v>107</v>
      </c>
      <c r="BN46" t="s">
        <v>107</v>
      </c>
      <c r="BO46" t="s">
        <v>106</v>
      </c>
      <c r="BP46" t="s">
        <v>106</v>
      </c>
    </row>
    <row r="47" spans="1:68" x14ac:dyDescent="0.25">
      <c r="A47">
        <v>2006</v>
      </c>
      <c r="B47" t="s">
        <v>39</v>
      </c>
      <c r="C47" t="s">
        <v>106</v>
      </c>
      <c r="D47" t="s">
        <v>106</v>
      </c>
      <c r="E47">
        <v>1</v>
      </c>
      <c r="F47">
        <v>2</v>
      </c>
      <c r="G47" t="s">
        <v>106</v>
      </c>
      <c r="H47" t="s">
        <v>106</v>
      </c>
      <c r="I47" t="s">
        <v>106</v>
      </c>
      <c r="J47" t="s">
        <v>106</v>
      </c>
      <c r="K47" t="s">
        <v>106</v>
      </c>
      <c r="L47" t="s">
        <v>106</v>
      </c>
      <c r="M47" t="s">
        <v>106</v>
      </c>
      <c r="N47" t="s">
        <v>106</v>
      </c>
      <c r="O47" t="s">
        <v>280</v>
      </c>
      <c r="P47" t="s">
        <v>280</v>
      </c>
      <c r="Q47">
        <v>1</v>
      </c>
      <c r="R47">
        <v>2</v>
      </c>
      <c r="S47" t="s">
        <v>106</v>
      </c>
      <c r="T47" t="s">
        <v>106</v>
      </c>
      <c r="U47" t="s">
        <v>106</v>
      </c>
      <c r="V47" t="s">
        <v>106</v>
      </c>
      <c r="W47" t="s">
        <v>106</v>
      </c>
      <c r="X47" t="s">
        <v>106</v>
      </c>
      <c r="Y47" t="s">
        <v>106</v>
      </c>
      <c r="Z47" t="s">
        <v>106</v>
      </c>
      <c r="AA47" t="s">
        <v>107</v>
      </c>
      <c r="AB47" t="s">
        <v>107</v>
      </c>
      <c r="AC47" t="s">
        <v>106</v>
      </c>
      <c r="AD47" t="s">
        <v>106</v>
      </c>
      <c r="AE47" t="s">
        <v>106</v>
      </c>
      <c r="AF47" t="s">
        <v>106</v>
      </c>
      <c r="AG47" t="s">
        <v>106</v>
      </c>
      <c r="AH47" t="s">
        <v>106</v>
      </c>
      <c r="AI47" t="s">
        <v>107</v>
      </c>
      <c r="AJ47" t="s">
        <v>107</v>
      </c>
      <c r="AK47" t="s">
        <v>106</v>
      </c>
      <c r="AL47" t="s">
        <v>106</v>
      </c>
      <c r="AM47" t="s">
        <v>106</v>
      </c>
      <c r="AN47" t="s">
        <v>106</v>
      </c>
      <c r="AO47" t="s">
        <v>106</v>
      </c>
      <c r="AP47" t="s">
        <v>106</v>
      </c>
      <c r="AQ47" t="s">
        <v>106</v>
      </c>
      <c r="AR47" t="s">
        <v>106</v>
      </c>
      <c r="AS47" t="s">
        <v>106</v>
      </c>
      <c r="AT47" t="s">
        <v>106</v>
      </c>
      <c r="AU47" t="s">
        <v>107</v>
      </c>
      <c r="AV47" t="s">
        <v>107</v>
      </c>
      <c r="AW47" t="s">
        <v>106</v>
      </c>
      <c r="AX47" t="s">
        <v>106</v>
      </c>
      <c r="AY47" t="s">
        <v>107</v>
      </c>
      <c r="AZ47" t="s">
        <v>107</v>
      </c>
      <c r="BA47" t="s">
        <v>106</v>
      </c>
      <c r="BB47" t="s">
        <v>106</v>
      </c>
      <c r="BC47" t="s">
        <v>107</v>
      </c>
      <c r="BD47" t="s">
        <v>107</v>
      </c>
      <c r="BE47" t="s">
        <v>107</v>
      </c>
      <c r="BF47" t="s">
        <v>107</v>
      </c>
      <c r="BG47" t="s">
        <v>107</v>
      </c>
      <c r="BH47" t="s">
        <v>107</v>
      </c>
      <c r="BI47" t="s">
        <v>106</v>
      </c>
      <c r="BJ47" t="s">
        <v>106</v>
      </c>
      <c r="BK47" t="s">
        <v>107</v>
      </c>
      <c r="BL47" t="s">
        <v>107</v>
      </c>
      <c r="BM47" t="s">
        <v>106</v>
      </c>
      <c r="BN47" t="s">
        <v>106</v>
      </c>
      <c r="BO47" t="s">
        <v>106</v>
      </c>
      <c r="BP47" t="s">
        <v>106</v>
      </c>
    </row>
    <row r="48" spans="1:68" x14ac:dyDescent="0.25">
      <c r="A48">
        <v>2006</v>
      </c>
      <c r="B48" t="s">
        <v>40</v>
      </c>
      <c r="C48" t="s">
        <v>106</v>
      </c>
      <c r="D48" t="s">
        <v>106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106</v>
      </c>
      <c r="L48" t="s">
        <v>106</v>
      </c>
      <c r="M48" t="s">
        <v>106</v>
      </c>
      <c r="N48" t="s">
        <v>106</v>
      </c>
      <c r="O48" t="s">
        <v>280</v>
      </c>
      <c r="P48" t="s">
        <v>280</v>
      </c>
      <c r="Q48" t="s">
        <v>106</v>
      </c>
      <c r="R48" t="s">
        <v>106</v>
      </c>
      <c r="S48" t="s">
        <v>106</v>
      </c>
      <c r="T48" t="s">
        <v>106</v>
      </c>
      <c r="U48" t="s">
        <v>106</v>
      </c>
      <c r="V48" t="s">
        <v>106</v>
      </c>
      <c r="W48" t="s">
        <v>106</v>
      </c>
      <c r="X48" t="s">
        <v>106</v>
      </c>
      <c r="Y48" t="s">
        <v>106</v>
      </c>
      <c r="Z48" t="s">
        <v>106</v>
      </c>
      <c r="AA48" t="s">
        <v>106</v>
      </c>
      <c r="AB48" t="s">
        <v>106</v>
      </c>
      <c r="AC48" t="s">
        <v>106</v>
      </c>
      <c r="AD48" t="s">
        <v>106</v>
      </c>
      <c r="AE48" t="s">
        <v>106</v>
      </c>
      <c r="AF48" t="s">
        <v>106</v>
      </c>
      <c r="AG48" t="s">
        <v>106</v>
      </c>
      <c r="AH48" t="s">
        <v>106</v>
      </c>
      <c r="AI48" t="s">
        <v>106</v>
      </c>
      <c r="AJ48" t="s">
        <v>106</v>
      </c>
      <c r="AK48" t="s">
        <v>106</v>
      </c>
      <c r="AL48" t="s">
        <v>106</v>
      </c>
      <c r="AM48" t="s">
        <v>106</v>
      </c>
      <c r="AN48" t="s">
        <v>106</v>
      </c>
      <c r="AO48" t="s">
        <v>106</v>
      </c>
      <c r="AP48" t="s">
        <v>106</v>
      </c>
      <c r="AQ48" t="s">
        <v>106</v>
      </c>
      <c r="AR48" t="s">
        <v>106</v>
      </c>
      <c r="AS48" t="s">
        <v>106</v>
      </c>
      <c r="AT48" t="s">
        <v>106</v>
      </c>
      <c r="AU48" t="s">
        <v>106</v>
      </c>
      <c r="AV48" t="s">
        <v>106</v>
      </c>
      <c r="AW48" t="s">
        <v>106</v>
      </c>
      <c r="AX48" t="s">
        <v>106</v>
      </c>
      <c r="AY48" t="s">
        <v>106</v>
      </c>
      <c r="AZ48" t="s">
        <v>106</v>
      </c>
      <c r="BA48" t="s">
        <v>106</v>
      </c>
      <c r="BB48" t="s">
        <v>106</v>
      </c>
      <c r="BC48" t="s">
        <v>106</v>
      </c>
      <c r="BD48" t="s">
        <v>106</v>
      </c>
      <c r="BE48" t="s">
        <v>106</v>
      </c>
      <c r="BF48" t="s">
        <v>106</v>
      </c>
      <c r="BG48" t="s">
        <v>106</v>
      </c>
      <c r="BH48" t="s">
        <v>106</v>
      </c>
      <c r="BI48" t="s">
        <v>106</v>
      </c>
      <c r="BJ48" t="s">
        <v>106</v>
      </c>
      <c r="BK48" t="s">
        <v>106</v>
      </c>
      <c r="BL48" t="s">
        <v>106</v>
      </c>
      <c r="BM48" t="s">
        <v>106</v>
      </c>
      <c r="BN48" t="s">
        <v>106</v>
      </c>
      <c r="BO48" t="s">
        <v>106</v>
      </c>
      <c r="BP48" t="s">
        <v>106</v>
      </c>
    </row>
    <row r="49" spans="1:68" x14ac:dyDescent="0.25">
      <c r="A49">
        <v>2006</v>
      </c>
      <c r="B49" t="s">
        <v>41</v>
      </c>
      <c r="C49">
        <v>4</v>
      </c>
      <c r="D49">
        <v>3</v>
      </c>
      <c r="E49">
        <v>10</v>
      </c>
      <c r="F49">
        <v>6</v>
      </c>
      <c r="G49">
        <v>5</v>
      </c>
      <c r="H49">
        <v>3</v>
      </c>
      <c r="I49">
        <v>20</v>
      </c>
      <c r="J49">
        <v>9</v>
      </c>
      <c r="K49">
        <v>1</v>
      </c>
      <c r="L49">
        <v>2</v>
      </c>
      <c r="M49">
        <v>1</v>
      </c>
      <c r="N49">
        <v>1</v>
      </c>
      <c r="O49" t="s">
        <v>280</v>
      </c>
      <c r="P49" t="s">
        <v>280</v>
      </c>
      <c r="Q49">
        <v>12</v>
      </c>
      <c r="R49">
        <v>6</v>
      </c>
      <c r="S49">
        <v>24</v>
      </c>
      <c r="T49">
        <v>9</v>
      </c>
      <c r="U49">
        <v>4</v>
      </c>
      <c r="V49">
        <v>3</v>
      </c>
      <c r="W49">
        <v>1</v>
      </c>
      <c r="X49">
        <v>2</v>
      </c>
      <c r="Y49">
        <v>3</v>
      </c>
      <c r="Z49">
        <v>3</v>
      </c>
      <c r="AA49">
        <v>2</v>
      </c>
      <c r="AB49">
        <v>2</v>
      </c>
      <c r="AC49">
        <v>2</v>
      </c>
      <c r="AD49">
        <v>2</v>
      </c>
      <c r="AE49">
        <v>21</v>
      </c>
      <c r="AF49">
        <v>8</v>
      </c>
      <c r="AG49">
        <v>2</v>
      </c>
      <c r="AH49">
        <v>2</v>
      </c>
      <c r="AI49">
        <v>9</v>
      </c>
      <c r="AJ49">
        <v>5</v>
      </c>
      <c r="AK49">
        <v>17</v>
      </c>
      <c r="AL49">
        <v>6</v>
      </c>
      <c r="AM49">
        <v>1</v>
      </c>
      <c r="AN49">
        <v>2</v>
      </c>
      <c r="AO49">
        <v>2</v>
      </c>
      <c r="AP49">
        <v>2</v>
      </c>
      <c r="AQ49">
        <v>2</v>
      </c>
      <c r="AR49">
        <v>2</v>
      </c>
      <c r="AS49">
        <v>2</v>
      </c>
      <c r="AT49">
        <v>3</v>
      </c>
      <c r="AU49">
        <v>3</v>
      </c>
      <c r="AV49">
        <v>3</v>
      </c>
      <c r="AW49">
        <v>3</v>
      </c>
      <c r="AX49">
        <v>2</v>
      </c>
      <c r="AY49">
        <v>11</v>
      </c>
      <c r="AZ49">
        <v>5</v>
      </c>
      <c r="BA49">
        <v>23</v>
      </c>
      <c r="BB49">
        <v>8</v>
      </c>
      <c r="BC49">
        <v>2</v>
      </c>
      <c r="BD49">
        <v>2</v>
      </c>
      <c r="BE49">
        <v>1</v>
      </c>
      <c r="BF49">
        <v>2</v>
      </c>
      <c r="BG49">
        <v>1</v>
      </c>
      <c r="BH49">
        <v>2</v>
      </c>
      <c r="BI49">
        <v>2</v>
      </c>
      <c r="BJ49">
        <v>2</v>
      </c>
      <c r="BK49">
        <v>7</v>
      </c>
      <c r="BL49">
        <v>4</v>
      </c>
      <c r="BM49">
        <v>3</v>
      </c>
      <c r="BN49">
        <v>3</v>
      </c>
      <c r="BO49">
        <v>5</v>
      </c>
      <c r="BP49">
        <v>3</v>
      </c>
    </row>
    <row r="50" spans="1:68" x14ac:dyDescent="0.25">
      <c r="A50">
        <v>2006</v>
      </c>
      <c r="B50" t="s">
        <v>42</v>
      </c>
      <c r="C50" t="s">
        <v>106</v>
      </c>
      <c r="D50" t="s">
        <v>106</v>
      </c>
      <c r="E50" t="s">
        <v>106</v>
      </c>
      <c r="F50" t="s">
        <v>106</v>
      </c>
      <c r="G50" t="s">
        <v>106</v>
      </c>
      <c r="H50" t="s">
        <v>106</v>
      </c>
      <c r="I50" t="s">
        <v>106</v>
      </c>
      <c r="J50" t="s">
        <v>106</v>
      </c>
      <c r="K50" t="s">
        <v>107</v>
      </c>
      <c r="L50" t="s">
        <v>107</v>
      </c>
      <c r="M50" t="s">
        <v>106</v>
      </c>
      <c r="N50" t="s">
        <v>106</v>
      </c>
      <c r="O50" t="s">
        <v>280</v>
      </c>
      <c r="P50" t="s">
        <v>280</v>
      </c>
      <c r="Q50" t="s">
        <v>106</v>
      </c>
      <c r="R50" t="s">
        <v>106</v>
      </c>
      <c r="S50" t="s">
        <v>106</v>
      </c>
      <c r="T50" t="s">
        <v>106</v>
      </c>
      <c r="U50" t="s">
        <v>106</v>
      </c>
      <c r="V50" t="s">
        <v>106</v>
      </c>
      <c r="W50" t="s">
        <v>106</v>
      </c>
      <c r="X50" t="s">
        <v>106</v>
      </c>
      <c r="Y50" t="s">
        <v>106</v>
      </c>
      <c r="Z50" t="s">
        <v>106</v>
      </c>
      <c r="AA50" t="s">
        <v>106</v>
      </c>
      <c r="AB50" t="s">
        <v>106</v>
      </c>
      <c r="AC50" t="s">
        <v>106</v>
      </c>
      <c r="AD50" t="s">
        <v>106</v>
      </c>
      <c r="AE50" t="s">
        <v>106</v>
      </c>
      <c r="AF50" t="s">
        <v>106</v>
      </c>
      <c r="AG50" t="s">
        <v>106</v>
      </c>
      <c r="AH50" t="s">
        <v>106</v>
      </c>
      <c r="AI50" t="s">
        <v>106</v>
      </c>
      <c r="AJ50" t="s">
        <v>106</v>
      </c>
      <c r="AK50" t="s">
        <v>106</v>
      </c>
      <c r="AL50" t="s">
        <v>106</v>
      </c>
      <c r="AM50" t="s">
        <v>106</v>
      </c>
      <c r="AN50" t="s">
        <v>106</v>
      </c>
      <c r="AO50" t="s">
        <v>107</v>
      </c>
      <c r="AP50" t="s">
        <v>107</v>
      </c>
      <c r="AQ50" t="s">
        <v>106</v>
      </c>
      <c r="AR50" t="s">
        <v>106</v>
      </c>
      <c r="AS50" t="s">
        <v>106</v>
      </c>
      <c r="AT50" t="s">
        <v>106</v>
      </c>
      <c r="AU50" t="s">
        <v>106</v>
      </c>
      <c r="AV50" t="s">
        <v>106</v>
      </c>
      <c r="AW50" t="s">
        <v>106</v>
      </c>
      <c r="AX50" t="s">
        <v>106</v>
      </c>
      <c r="AY50" t="s">
        <v>106</v>
      </c>
      <c r="AZ50" t="s">
        <v>106</v>
      </c>
      <c r="BA50" t="s">
        <v>106</v>
      </c>
      <c r="BB50" t="s">
        <v>106</v>
      </c>
      <c r="BC50" t="s">
        <v>106</v>
      </c>
      <c r="BD50" t="s">
        <v>106</v>
      </c>
      <c r="BE50" t="s">
        <v>106</v>
      </c>
      <c r="BF50" t="s">
        <v>106</v>
      </c>
      <c r="BG50" t="s">
        <v>106</v>
      </c>
      <c r="BH50" t="s">
        <v>106</v>
      </c>
      <c r="BI50" t="s">
        <v>107</v>
      </c>
      <c r="BJ50" t="s">
        <v>107</v>
      </c>
      <c r="BK50" t="s">
        <v>106</v>
      </c>
      <c r="BL50" t="s">
        <v>106</v>
      </c>
      <c r="BM50" t="s">
        <v>107</v>
      </c>
      <c r="BN50" t="s">
        <v>107</v>
      </c>
      <c r="BO50" t="s">
        <v>107</v>
      </c>
      <c r="BP50" t="s">
        <v>107</v>
      </c>
    </row>
    <row r="51" spans="1:68" x14ac:dyDescent="0.25">
      <c r="A51">
        <v>2006</v>
      </c>
      <c r="B51" t="s">
        <v>43</v>
      </c>
      <c r="C51" t="s">
        <v>106</v>
      </c>
      <c r="D51" t="s">
        <v>106</v>
      </c>
      <c r="E51">
        <v>7</v>
      </c>
      <c r="F51">
        <v>5</v>
      </c>
      <c r="G51" t="s">
        <v>106</v>
      </c>
      <c r="H51" t="s">
        <v>106</v>
      </c>
      <c r="I51">
        <v>4</v>
      </c>
      <c r="J51">
        <v>4</v>
      </c>
      <c r="K51">
        <v>1</v>
      </c>
      <c r="L51">
        <v>2</v>
      </c>
      <c r="M51">
        <v>2</v>
      </c>
      <c r="N51">
        <v>2</v>
      </c>
      <c r="O51" t="s">
        <v>280</v>
      </c>
      <c r="P51" t="s">
        <v>280</v>
      </c>
      <c r="Q51" t="s">
        <v>106</v>
      </c>
      <c r="R51" t="s">
        <v>106</v>
      </c>
      <c r="S51">
        <v>3</v>
      </c>
      <c r="T51">
        <v>3</v>
      </c>
      <c r="U51">
        <v>2</v>
      </c>
      <c r="V51">
        <v>2</v>
      </c>
      <c r="W51">
        <v>1</v>
      </c>
      <c r="X51">
        <v>2</v>
      </c>
      <c r="Y51" t="s">
        <v>107</v>
      </c>
      <c r="Z51" t="s">
        <v>107</v>
      </c>
      <c r="AA51">
        <v>1</v>
      </c>
      <c r="AB51">
        <v>1</v>
      </c>
      <c r="AC51">
        <v>1</v>
      </c>
      <c r="AD51">
        <v>1</v>
      </c>
      <c r="AE51" t="s">
        <v>107</v>
      </c>
      <c r="AF51" t="s">
        <v>107</v>
      </c>
      <c r="AG51" t="s">
        <v>107</v>
      </c>
      <c r="AH51" t="s">
        <v>107</v>
      </c>
      <c r="AI51">
        <v>1</v>
      </c>
      <c r="AJ51">
        <v>2</v>
      </c>
      <c r="AK51" t="s">
        <v>107</v>
      </c>
      <c r="AL51" t="s">
        <v>107</v>
      </c>
      <c r="AM51" t="s">
        <v>106</v>
      </c>
      <c r="AN51" t="s">
        <v>106</v>
      </c>
      <c r="AO51">
        <v>3</v>
      </c>
      <c r="AP51">
        <v>2</v>
      </c>
      <c r="AQ51">
        <v>1</v>
      </c>
      <c r="AR51">
        <v>1</v>
      </c>
      <c r="AS51">
        <v>1</v>
      </c>
      <c r="AT51">
        <v>2</v>
      </c>
      <c r="AU51" t="s">
        <v>107</v>
      </c>
      <c r="AV51" t="s">
        <v>107</v>
      </c>
      <c r="AW51" t="s">
        <v>107</v>
      </c>
      <c r="AX51" t="s">
        <v>107</v>
      </c>
      <c r="AY51" t="s">
        <v>107</v>
      </c>
      <c r="AZ51" t="s">
        <v>107</v>
      </c>
      <c r="BA51" t="s">
        <v>107</v>
      </c>
      <c r="BB51" t="s">
        <v>107</v>
      </c>
      <c r="BC51">
        <v>1</v>
      </c>
      <c r="BD51">
        <v>1</v>
      </c>
      <c r="BE51">
        <v>1</v>
      </c>
      <c r="BF51">
        <v>2</v>
      </c>
      <c r="BG51" t="s">
        <v>106</v>
      </c>
      <c r="BH51" t="s">
        <v>106</v>
      </c>
      <c r="BI51" t="s">
        <v>106</v>
      </c>
      <c r="BJ51" t="s">
        <v>106</v>
      </c>
      <c r="BK51" t="s">
        <v>107</v>
      </c>
      <c r="BL51" t="s">
        <v>107</v>
      </c>
      <c r="BM51" t="s">
        <v>106</v>
      </c>
      <c r="BN51" t="s">
        <v>106</v>
      </c>
      <c r="BO51">
        <v>1</v>
      </c>
      <c r="BP51">
        <v>1</v>
      </c>
    </row>
    <row r="52" spans="1:68" x14ac:dyDescent="0.25">
      <c r="A52">
        <v>2006</v>
      </c>
      <c r="B52" t="s">
        <v>44</v>
      </c>
      <c r="C52">
        <v>1</v>
      </c>
      <c r="D52">
        <v>1</v>
      </c>
      <c r="E52" t="s">
        <v>106</v>
      </c>
      <c r="F52" t="s">
        <v>106</v>
      </c>
      <c r="G52" t="s">
        <v>106</v>
      </c>
      <c r="H52" t="s">
        <v>106</v>
      </c>
      <c r="I52">
        <v>4</v>
      </c>
      <c r="J52">
        <v>4</v>
      </c>
      <c r="K52" t="s">
        <v>106</v>
      </c>
      <c r="L52" t="s">
        <v>106</v>
      </c>
      <c r="M52">
        <v>1</v>
      </c>
      <c r="N52">
        <v>2</v>
      </c>
      <c r="O52" t="s">
        <v>280</v>
      </c>
      <c r="P52" t="s">
        <v>280</v>
      </c>
      <c r="Q52" t="s">
        <v>107</v>
      </c>
      <c r="R52" t="s">
        <v>107</v>
      </c>
      <c r="S52">
        <v>3</v>
      </c>
      <c r="T52">
        <v>3</v>
      </c>
      <c r="U52" t="s">
        <v>106</v>
      </c>
      <c r="V52" t="s">
        <v>106</v>
      </c>
      <c r="W52">
        <v>1</v>
      </c>
      <c r="X52">
        <v>2</v>
      </c>
      <c r="Y52">
        <v>2</v>
      </c>
      <c r="Z52">
        <v>2</v>
      </c>
      <c r="AA52">
        <v>1</v>
      </c>
      <c r="AB52">
        <v>1</v>
      </c>
      <c r="AC52" t="s">
        <v>106</v>
      </c>
      <c r="AD52" t="s">
        <v>106</v>
      </c>
      <c r="AE52" t="s">
        <v>106</v>
      </c>
      <c r="AF52" t="s">
        <v>106</v>
      </c>
      <c r="AG52" t="s">
        <v>106</v>
      </c>
      <c r="AH52" t="s">
        <v>106</v>
      </c>
      <c r="AI52" t="s">
        <v>107</v>
      </c>
      <c r="AJ52" t="s">
        <v>107</v>
      </c>
      <c r="AK52" t="s">
        <v>107</v>
      </c>
      <c r="AL52" t="s">
        <v>107</v>
      </c>
      <c r="AM52" t="s">
        <v>107</v>
      </c>
      <c r="AN52" t="s">
        <v>107</v>
      </c>
      <c r="AO52">
        <v>1</v>
      </c>
      <c r="AP52">
        <v>1</v>
      </c>
      <c r="AQ52" t="s">
        <v>106</v>
      </c>
      <c r="AR52" t="s">
        <v>106</v>
      </c>
      <c r="AS52" t="s">
        <v>107</v>
      </c>
      <c r="AT52" t="s">
        <v>107</v>
      </c>
      <c r="AU52" t="s">
        <v>107</v>
      </c>
      <c r="AV52" t="s">
        <v>107</v>
      </c>
      <c r="AW52" t="s">
        <v>107</v>
      </c>
      <c r="AX52" t="s">
        <v>107</v>
      </c>
      <c r="AY52" t="s">
        <v>107</v>
      </c>
      <c r="AZ52" t="s">
        <v>107</v>
      </c>
      <c r="BA52" t="s">
        <v>106</v>
      </c>
      <c r="BB52" t="s">
        <v>106</v>
      </c>
      <c r="BC52" t="s">
        <v>107</v>
      </c>
      <c r="BD52" t="s">
        <v>107</v>
      </c>
      <c r="BE52" t="s">
        <v>107</v>
      </c>
      <c r="BF52" t="s">
        <v>107</v>
      </c>
      <c r="BG52" t="s">
        <v>106</v>
      </c>
      <c r="BH52" t="s">
        <v>106</v>
      </c>
      <c r="BI52">
        <v>1</v>
      </c>
      <c r="BJ52">
        <v>1</v>
      </c>
      <c r="BK52" t="s">
        <v>106</v>
      </c>
      <c r="BL52" t="s">
        <v>106</v>
      </c>
      <c r="BM52" t="s">
        <v>107</v>
      </c>
      <c r="BN52" t="s">
        <v>107</v>
      </c>
      <c r="BO52">
        <v>3</v>
      </c>
      <c r="BP52">
        <v>3</v>
      </c>
    </row>
    <row r="53" spans="1:68" x14ac:dyDescent="0.25">
      <c r="A53">
        <v>2006</v>
      </c>
      <c r="B53" t="s">
        <v>45</v>
      </c>
      <c r="C53" t="s">
        <v>106</v>
      </c>
      <c r="D53" t="s">
        <v>106</v>
      </c>
      <c r="E53">
        <v>4</v>
      </c>
      <c r="F53">
        <v>4</v>
      </c>
      <c r="G53" t="s">
        <v>106</v>
      </c>
      <c r="H53" t="s">
        <v>106</v>
      </c>
      <c r="I53" t="s">
        <v>107</v>
      </c>
      <c r="J53" t="s">
        <v>107</v>
      </c>
      <c r="K53" t="s">
        <v>106</v>
      </c>
      <c r="L53" t="s">
        <v>106</v>
      </c>
      <c r="M53">
        <v>1</v>
      </c>
      <c r="N53">
        <v>2</v>
      </c>
      <c r="O53" t="s">
        <v>280</v>
      </c>
      <c r="P53" t="s">
        <v>280</v>
      </c>
      <c r="Q53" t="s">
        <v>106</v>
      </c>
      <c r="R53" t="s">
        <v>106</v>
      </c>
      <c r="S53" t="s">
        <v>106</v>
      </c>
      <c r="T53" t="s">
        <v>106</v>
      </c>
      <c r="U53" t="s">
        <v>106</v>
      </c>
      <c r="V53" t="s">
        <v>106</v>
      </c>
      <c r="W53" t="s">
        <v>106</v>
      </c>
      <c r="X53" t="s">
        <v>106</v>
      </c>
      <c r="Y53" t="s">
        <v>106</v>
      </c>
      <c r="Z53" t="s">
        <v>106</v>
      </c>
      <c r="AA53" t="s">
        <v>106</v>
      </c>
      <c r="AB53" t="s">
        <v>106</v>
      </c>
      <c r="AC53" t="s">
        <v>107</v>
      </c>
      <c r="AD53" t="s">
        <v>107</v>
      </c>
      <c r="AE53" t="s">
        <v>107</v>
      </c>
      <c r="AF53" t="s">
        <v>107</v>
      </c>
      <c r="AG53" t="s">
        <v>106</v>
      </c>
      <c r="AH53" t="s">
        <v>106</v>
      </c>
      <c r="AI53" t="s">
        <v>106</v>
      </c>
      <c r="AJ53" t="s">
        <v>106</v>
      </c>
      <c r="AK53" t="s">
        <v>107</v>
      </c>
      <c r="AL53" t="s">
        <v>107</v>
      </c>
      <c r="AM53" t="s">
        <v>106</v>
      </c>
      <c r="AN53" t="s">
        <v>106</v>
      </c>
      <c r="AO53" t="s">
        <v>106</v>
      </c>
      <c r="AP53" t="s">
        <v>106</v>
      </c>
      <c r="AQ53" t="s">
        <v>106</v>
      </c>
      <c r="AR53" t="s">
        <v>106</v>
      </c>
      <c r="AS53" t="s">
        <v>106</v>
      </c>
      <c r="AT53" t="s">
        <v>106</v>
      </c>
      <c r="AU53" t="s">
        <v>106</v>
      </c>
      <c r="AV53" t="s">
        <v>106</v>
      </c>
      <c r="AW53" t="s">
        <v>107</v>
      </c>
      <c r="AX53" t="s">
        <v>107</v>
      </c>
      <c r="AY53" t="s">
        <v>106</v>
      </c>
      <c r="AZ53" t="s">
        <v>106</v>
      </c>
      <c r="BA53" t="s">
        <v>106</v>
      </c>
      <c r="BB53" t="s">
        <v>106</v>
      </c>
      <c r="BC53" t="s">
        <v>107</v>
      </c>
      <c r="BD53" t="s">
        <v>107</v>
      </c>
      <c r="BE53" t="s">
        <v>106</v>
      </c>
      <c r="BF53" t="s">
        <v>106</v>
      </c>
      <c r="BG53" t="s">
        <v>106</v>
      </c>
      <c r="BH53" t="s">
        <v>106</v>
      </c>
      <c r="BI53" t="s">
        <v>106</v>
      </c>
      <c r="BJ53" t="s">
        <v>106</v>
      </c>
      <c r="BK53" t="s">
        <v>106</v>
      </c>
      <c r="BL53" t="s">
        <v>106</v>
      </c>
      <c r="BM53" t="s">
        <v>106</v>
      </c>
      <c r="BN53" t="s">
        <v>106</v>
      </c>
      <c r="BO53">
        <v>1</v>
      </c>
      <c r="BP53">
        <v>1</v>
      </c>
    </row>
    <row r="54" spans="1:68" x14ac:dyDescent="0.25">
      <c r="A54">
        <v>2006</v>
      </c>
      <c r="B54" t="s">
        <v>46</v>
      </c>
      <c r="C54" t="s">
        <v>107</v>
      </c>
      <c r="D54" t="s">
        <v>107</v>
      </c>
      <c r="E54">
        <v>4</v>
      </c>
      <c r="F54">
        <v>4</v>
      </c>
      <c r="G54" t="s">
        <v>107</v>
      </c>
      <c r="H54" t="s">
        <v>107</v>
      </c>
      <c r="I54" t="s">
        <v>107</v>
      </c>
      <c r="J54" t="s">
        <v>107</v>
      </c>
      <c r="K54" t="s">
        <v>106</v>
      </c>
      <c r="L54" t="s">
        <v>106</v>
      </c>
      <c r="M54">
        <v>3</v>
      </c>
      <c r="N54">
        <v>3</v>
      </c>
      <c r="O54" t="s">
        <v>280</v>
      </c>
      <c r="P54" t="s">
        <v>280</v>
      </c>
      <c r="Q54">
        <v>1</v>
      </c>
      <c r="R54">
        <v>2</v>
      </c>
      <c r="S54">
        <v>1</v>
      </c>
      <c r="T54">
        <v>2</v>
      </c>
      <c r="U54" t="s">
        <v>107</v>
      </c>
      <c r="V54" t="s">
        <v>107</v>
      </c>
      <c r="W54">
        <v>1</v>
      </c>
      <c r="X54">
        <v>2</v>
      </c>
      <c r="Y54">
        <v>3</v>
      </c>
      <c r="Z54">
        <v>2</v>
      </c>
      <c r="AA54">
        <v>3</v>
      </c>
      <c r="AB54">
        <v>2</v>
      </c>
      <c r="AC54">
        <v>2</v>
      </c>
      <c r="AD54">
        <v>2</v>
      </c>
      <c r="AE54" t="s">
        <v>106</v>
      </c>
      <c r="AF54" t="s">
        <v>106</v>
      </c>
      <c r="AG54" t="s">
        <v>106</v>
      </c>
      <c r="AH54" t="s">
        <v>106</v>
      </c>
      <c r="AI54">
        <v>1</v>
      </c>
      <c r="AJ54">
        <v>2</v>
      </c>
      <c r="AK54" t="s">
        <v>107</v>
      </c>
      <c r="AL54" t="s">
        <v>107</v>
      </c>
      <c r="AM54">
        <v>2</v>
      </c>
      <c r="AN54">
        <v>2</v>
      </c>
      <c r="AO54">
        <v>2</v>
      </c>
      <c r="AP54">
        <v>2</v>
      </c>
      <c r="AQ54" t="s">
        <v>107</v>
      </c>
      <c r="AR54" t="s">
        <v>107</v>
      </c>
      <c r="AS54">
        <v>4</v>
      </c>
      <c r="AT54">
        <v>4</v>
      </c>
      <c r="AU54">
        <v>2</v>
      </c>
      <c r="AV54">
        <v>2</v>
      </c>
      <c r="AW54">
        <v>1</v>
      </c>
      <c r="AX54">
        <v>1</v>
      </c>
      <c r="AY54">
        <v>1</v>
      </c>
      <c r="AZ54">
        <v>1</v>
      </c>
      <c r="BA54" t="s">
        <v>107</v>
      </c>
      <c r="BB54" t="s">
        <v>107</v>
      </c>
      <c r="BC54">
        <v>1</v>
      </c>
      <c r="BD54">
        <v>1</v>
      </c>
      <c r="BE54">
        <v>2</v>
      </c>
      <c r="BF54">
        <v>2</v>
      </c>
      <c r="BG54">
        <v>1</v>
      </c>
      <c r="BH54">
        <v>2</v>
      </c>
      <c r="BI54">
        <v>1</v>
      </c>
      <c r="BJ54">
        <v>1</v>
      </c>
      <c r="BK54" t="s">
        <v>107</v>
      </c>
      <c r="BL54" t="s">
        <v>107</v>
      </c>
      <c r="BM54">
        <v>1</v>
      </c>
      <c r="BN54">
        <v>2</v>
      </c>
      <c r="BO54">
        <v>2</v>
      </c>
      <c r="BP54">
        <v>2</v>
      </c>
    </row>
    <row r="55" spans="1:68" x14ac:dyDescent="0.25">
      <c r="A55">
        <v>2006</v>
      </c>
      <c r="B55" t="s">
        <v>47</v>
      </c>
      <c r="C55">
        <v>1</v>
      </c>
      <c r="D55">
        <v>2</v>
      </c>
      <c r="E55">
        <v>2</v>
      </c>
      <c r="F55">
        <v>3</v>
      </c>
      <c r="G55">
        <v>1</v>
      </c>
      <c r="H55">
        <v>1</v>
      </c>
      <c r="I55">
        <v>7</v>
      </c>
      <c r="J55">
        <v>5</v>
      </c>
      <c r="K55">
        <v>1</v>
      </c>
      <c r="L55">
        <v>2</v>
      </c>
      <c r="M55" t="s">
        <v>107</v>
      </c>
      <c r="N55" t="s">
        <v>107</v>
      </c>
      <c r="O55" t="s">
        <v>280</v>
      </c>
      <c r="P55" t="s">
        <v>280</v>
      </c>
      <c r="Q55">
        <v>5</v>
      </c>
      <c r="R55">
        <v>4</v>
      </c>
      <c r="S55">
        <v>4</v>
      </c>
      <c r="T55">
        <v>3</v>
      </c>
      <c r="U55">
        <v>5</v>
      </c>
      <c r="V55">
        <v>4</v>
      </c>
      <c r="W55" t="s">
        <v>107</v>
      </c>
      <c r="X55" t="s">
        <v>107</v>
      </c>
      <c r="Y55">
        <v>5</v>
      </c>
      <c r="Z55">
        <v>3</v>
      </c>
      <c r="AA55">
        <v>0</v>
      </c>
      <c r="AB55">
        <v>1</v>
      </c>
      <c r="AC55">
        <v>5</v>
      </c>
      <c r="AD55">
        <v>3</v>
      </c>
      <c r="AE55">
        <v>3</v>
      </c>
      <c r="AF55">
        <v>3</v>
      </c>
      <c r="AG55" t="s">
        <v>107</v>
      </c>
      <c r="AH55" t="s">
        <v>107</v>
      </c>
      <c r="AI55" t="s">
        <v>107</v>
      </c>
      <c r="AJ55" t="s">
        <v>107</v>
      </c>
      <c r="AK55" t="s">
        <v>106</v>
      </c>
      <c r="AL55" t="s">
        <v>106</v>
      </c>
      <c r="AM55">
        <v>1</v>
      </c>
      <c r="AN55">
        <v>2</v>
      </c>
      <c r="AO55" t="s">
        <v>107</v>
      </c>
      <c r="AP55" t="s">
        <v>107</v>
      </c>
      <c r="AQ55" t="s">
        <v>107</v>
      </c>
      <c r="AR55" t="s">
        <v>107</v>
      </c>
      <c r="AS55">
        <v>9</v>
      </c>
      <c r="AT55">
        <v>5</v>
      </c>
      <c r="AU55">
        <v>10</v>
      </c>
      <c r="AV55">
        <v>5</v>
      </c>
      <c r="AW55">
        <v>3</v>
      </c>
      <c r="AX55">
        <v>2</v>
      </c>
      <c r="AY55">
        <v>3</v>
      </c>
      <c r="AZ55">
        <v>3</v>
      </c>
      <c r="BA55">
        <v>2</v>
      </c>
      <c r="BB55">
        <v>2</v>
      </c>
      <c r="BC55" t="s">
        <v>106</v>
      </c>
      <c r="BD55" t="s">
        <v>106</v>
      </c>
      <c r="BE55">
        <v>5</v>
      </c>
      <c r="BF55">
        <v>4</v>
      </c>
      <c r="BG55" t="s">
        <v>107</v>
      </c>
      <c r="BH55" t="s">
        <v>107</v>
      </c>
      <c r="BI55">
        <v>1</v>
      </c>
      <c r="BJ55">
        <v>2</v>
      </c>
      <c r="BK55">
        <v>4</v>
      </c>
      <c r="BL55">
        <v>3</v>
      </c>
      <c r="BM55">
        <v>4</v>
      </c>
      <c r="BN55">
        <v>4</v>
      </c>
      <c r="BO55">
        <v>2</v>
      </c>
      <c r="BP55">
        <v>2</v>
      </c>
    </row>
    <row r="56" spans="1:68" x14ac:dyDescent="0.25">
      <c r="A56">
        <v>2006</v>
      </c>
      <c r="B56" t="s">
        <v>48</v>
      </c>
      <c r="C56" t="s">
        <v>106</v>
      </c>
      <c r="D56" t="s">
        <v>106</v>
      </c>
      <c r="E56">
        <v>2</v>
      </c>
      <c r="F56">
        <v>3</v>
      </c>
      <c r="G56" t="s">
        <v>106</v>
      </c>
      <c r="H56" t="s">
        <v>106</v>
      </c>
      <c r="I56" t="s">
        <v>107</v>
      </c>
      <c r="J56" t="s">
        <v>107</v>
      </c>
      <c r="K56" t="s">
        <v>106</v>
      </c>
      <c r="L56" t="s">
        <v>106</v>
      </c>
      <c r="M56">
        <v>1</v>
      </c>
      <c r="N56">
        <v>2</v>
      </c>
      <c r="O56" t="s">
        <v>280</v>
      </c>
      <c r="P56" t="s">
        <v>280</v>
      </c>
      <c r="Q56">
        <v>1</v>
      </c>
      <c r="R56">
        <v>2</v>
      </c>
      <c r="S56">
        <v>2</v>
      </c>
      <c r="T56">
        <v>3</v>
      </c>
      <c r="U56" t="s">
        <v>106</v>
      </c>
      <c r="V56" t="s">
        <v>106</v>
      </c>
      <c r="W56" t="s">
        <v>106</v>
      </c>
      <c r="X56" t="s">
        <v>106</v>
      </c>
      <c r="Y56" t="s">
        <v>107</v>
      </c>
      <c r="Z56" t="s">
        <v>107</v>
      </c>
      <c r="AA56" t="s">
        <v>106</v>
      </c>
      <c r="AB56" t="s">
        <v>106</v>
      </c>
      <c r="AC56" t="s">
        <v>107</v>
      </c>
      <c r="AD56" t="s">
        <v>107</v>
      </c>
      <c r="AE56" t="s">
        <v>107</v>
      </c>
      <c r="AF56" t="s">
        <v>107</v>
      </c>
      <c r="AG56" t="s">
        <v>106</v>
      </c>
      <c r="AH56" t="s">
        <v>106</v>
      </c>
      <c r="AI56" t="s">
        <v>107</v>
      </c>
      <c r="AJ56" t="s">
        <v>107</v>
      </c>
      <c r="AK56">
        <v>1</v>
      </c>
      <c r="AL56">
        <v>2</v>
      </c>
      <c r="AM56" t="s">
        <v>107</v>
      </c>
      <c r="AN56" t="s">
        <v>107</v>
      </c>
      <c r="AO56">
        <v>1</v>
      </c>
      <c r="AP56">
        <v>1</v>
      </c>
      <c r="AQ56" t="s">
        <v>107</v>
      </c>
      <c r="AR56" t="s">
        <v>107</v>
      </c>
      <c r="AS56" t="s">
        <v>106</v>
      </c>
      <c r="AT56" t="s">
        <v>106</v>
      </c>
      <c r="AU56" t="s">
        <v>107</v>
      </c>
      <c r="AV56" t="s">
        <v>107</v>
      </c>
      <c r="AW56" t="s">
        <v>107</v>
      </c>
      <c r="AX56" t="s">
        <v>107</v>
      </c>
      <c r="AY56" t="s">
        <v>106</v>
      </c>
      <c r="AZ56" t="s">
        <v>106</v>
      </c>
      <c r="BA56" t="s">
        <v>106</v>
      </c>
      <c r="BB56" t="s">
        <v>106</v>
      </c>
      <c r="BC56" t="s">
        <v>107</v>
      </c>
      <c r="BD56" t="s">
        <v>107</v>
      </c>
      <c r="BE56" t="s">
        <v>107</v>
      </c>
      <c r="BF56" t="s">
        <v>107</v>
      </c>
      <c r="BG56" t="s">
        <v>106</v>
      </c>
      <c r="BH56" t="s">
        <v>106</v>
      </c>
      <c r="BI56" t="s">
        <v>107</v>
      </c>
      <c r="BJ56" t="s">
        <v>107</v>
      </c>
      <c r="BK56" t="s">
        <v>107</v>
      </c>
      <c r="BL56" t="s">
        <v>107</v>
      </c>
      <c r="BM56" t="s">
        <v>107</v>
      </c>
      <c r="BN56" t="s">
        <v>107</v>
      </c>
      <c r="BO56">
        <v>2</v>
      </c>
      <c r="BP56">
        <v>2</v>
      </c>
    </row>
    <row r="57" spans="1:68" x14ac:dyDescent="0.25">
      <c r="A57">
        <v>2006</v>
      </c>
      <c r="B57" t="s">
        <v>49</v>
      </c>
      <c r="C57">
        <v>1</v>
      </c>
      <c r="D57">
        <v>1</v>
      </c>
      <c r="E57">
        <v>6</v>
      </c>
      <c r="F57">
        <v>5</v>
      </c>
      <c r="G57" t="s">
        <v>107</v>
      </c>
      <c r="H57" t="s">
        <v>107</v>
      </c>
      <c r="I57">
        <v>10</v>
      </c>
      <c r="J57">
        <v>6</v>
      </c>
      <c r="K57">
        <v>1</v>
      </c>
      <c r="L57">
        <v>2</v>
      </c>
      <c r="M57" t="s">
        <v>107</v>
      </c>
      <c r="N57" t="s">
        <v>107</v>
      </c>
      <c r="O57" t="s">
        <v>280</v>
      </c>
      <c r="P57" t="s">
        <v>280</v>
      </c>
      <c r="Q57">
        <v>7</v>
      </c>
      <c r="R57">
        <v>5</v>
      </c>
      <c r="S57">
        <v>5</v>
      </c>
      <c r="T57">
        <v>4</v>
      </c>
      <c r="U57">
        <v>2</v>
      </c>
      <c r="V57">
        <v>2</v>
      </c>
      <c r="W57" t="s">
        <v>107</v>
      </c>
      <c r="X57" t="s">
        <v>107</v>
      </c>
      <c r="Y57" t="s">
        <v>106</v>
      </c>
      <c r="Z57" t="s">
        <v>106</v>
      </c>
      <c r="AA57" t="s">
        <v>107</v>
      </c>
      <c r="AB57" t="s">
        <v>107</v>
      </c>
      <c r="AC57" t="s">
        <v>107</v>
      </c>
      <c r="AD57" t="s">
        <v>107</v>
      </c>
      <c r="AE57">
        <v>13</v>
      </c>
      <c r="AF57">
        <v>6</v>
      </c>
      <c r="AG57" t="s">
        <v>107</v>
      </c>
      <c r="AH57" t="s">
        <v>107</v>
      </c>
      <c r="AI57">
        <v>2</v>
      </c>
      <c r="AJ57">
        <v>2</v>
      </c>
      <c r="AK57">
        <v>4</v>
      </c>
      <c r="AL57">
        <v>3</v>
      </c>
      <c r="AM57" t="s">
        <v>107</v>
      </c>
      <c r="AN57" t="s">
        <v>107</v>
      </c>
      <c r="AO57" t="s">
        <v>107</v>
      </c>
      <c r="AP57" t="s">
        <v>107</v>
      </c>
      <c r="AQ57">
        <v>1</v>
      </c>
      <c r="AR57">
        <v>1</v>
      </c>
      <c r="AS57" t="s">
        <v>107</v>
      </c>
      <c r="AT57" t="s">
        <v>107</v>
      </c>
      <c r="AU57" t="s">
        <v>106</v>
      </c>
      <c r="AV57" t="s">
        <v>106</v>
      </c>
      <c r="AW57">
        <v>1</v>
      </c>
      <c r="AX57">
        <v>1</v>
      </c>
      <c r="AY57">
        <v>1</v>
      </c>
      <c r="AZ57">
        <v>2</v>
      </c>
      <c r="BA57">
        <v>9</v>
      </c>
      <c r="BB57">
        <v>5</v>
      </c>
      <c r="BC57">
        <v>1</v>
      </c>
      <c r="BD57">
        <v>1</v>
      </c>
      <c r="BE57" t="s">
        <v>107</v>
      </c>
      <c r="BF57" t="s">
        <v>107</v>
      </c>
      <c r="BG57" t="s">
        <v>107</v>
      </c>
      <c r="BH57" t="s">
        <v>107</v>
      </c>
      <c r="BI57" t="s">
        <v>107</v>
      </c>
      <c r="BJ57" t="s">
        <v>107</v>
      </c>
      <c r="BK57" t="s">
        <v>107</v>
      </c>
      <c r="BL57" t="s">
        <v>107</v>
      </c>
      <c r="BM57" t="s">
        <v>107</v>
      </c>
      <c r="BN57" t="s">
        <v>107</v>
      </c>
      <c r="BO57">
        <v>1</v>
      </c>
      <c r="BP57">
        <v>1</v>
      </c>
    </row>
    <row r="58" spans="1:68" x14ac:dyDescent="0.25">
      <c r="A58">
        <v>2006</v>
      </c>
      <c r="B58" t="s">
        <v>51</v>
      </c>
      <c r="C58" t="s">
        <v>106</v>
      </c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107</v>
      </c>
      <c r="J58" t="s">
        <v>107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Z58" t="s">
        <v>106</v>
      </c>
      <c r="AA58" t="s">
        <v>107</v>
      </c>
      <c r="AB58" t="s">
        <v>107</v>
      </c>
      <c r="AC58" t="s">
        <v>107</v>
      </c>
      <c r="AD58" t="s">
        <v>107</v>
      </c>
      <c r="AE58" t="s">
        <v>106</v>
      </c>
      <c r="AF58" t="s">
        <v>106</v>
      </c>
      <c r="AG58" t="s">
        <v>106</v>
      </c>
      <c r="AH58" t="s">
        <v>106</v>
      </c>
      <c r="AI58" t="s">
        <v>107</v>
      </c>
      <c r="AJ58" t="s">
        <v>107</v>
      </c>
      <c r="AK58" t="s">
        <v>107</v>
      </c>
      <c r="AL58" t="s">
        <v>107</v>
      </c>
      <c r="AM58" t="s">
        <v>106</v>
      </c>
      <c r="AN58" t="s">
        <v>106</v>
      </c>
      <c r="AO58" t="s">
        <v>106</v>
      </c>
      <c r="AP58" t="s">
        <v>106</v>
      </c>
      <c r="AQ58" t="s">
        <v>106</v>
      </c>
      <c r="AR58" t="s">
        <v>106</v>
      </c>
      <c r="AS58" t="s">
        <v>106</v>
      </c>
      <c r="AT58" t="s">
        <v>106</v>
      </c>
      <c r="AU58" t="s">
        <v>106</v>
      </c>
      <c r="AV58" t="s">
        <v>106</v>
      </c>
      <c r="AW58" t="s">
        <v>106</v>
      </c>
      <c r="AX58" t="s">
        <v>106</v>
      </c>
      <c r="AY58">
        <v>2</v>
      </c>
      <c r="AZ58">
        <v>2</v>
      </c>
      <c r="BA58" t="s">
        <v>106</v>
      </c>
      <c r="BB58" t="s">
        <v>106</v>
      </c>
      <c r="BC58" t="s">
        <v>106</v>
      </c>
      <c r="BD58" t="s">
        <v>106</v>
      </c>
      <c r="BE58" t="s">
        <v>107</v>
      </c>
      <c r="BF58" t="s">
        <v>107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106</v>
      </c>
      <c r="BN58" t="s">
        <v>106</v>
      </c>
      <c r="BO58" t="s">
        <v>106</v>
      </c>
      <c r="BP58" t="s">
        <v>106</v>
      </c>
    </row>
    <row r="59" spans="1:68" x14ac:dyDescent="0.25">
      <c r="A59">
        <v>2006</v>
      </c>
      <c r="B59" t="s">
        <v>52</v>
      </c>
      <c r="C59" t="s">
        <v>106</v>
      </c>
      <c r="D59" t="s">
        <v>106</v>
      </c>
      <c r="E59" t="s">
        <v>107</v>
      </c>
      <c r="F59" t="s">
        <v>107</v>
      </c>
      <c r="G59" t="s">
        <v>106</v>
      </c>
      <c r="H59" t="s">
        <v>106</v>
      </c>
      <c r="I59" t="s">
        <v>107</v>
      </c>
      <c r="J59" t="s">
        <v>107</v>
      </c>
      <c r="K59" t="s">
        <v>106</v>
      </c>
      <c r="L59" t="s">
        <v>106</v>
      </c>
      <c r="M59">
        <v>1</v>
      </c>
      <c r="N59">
        <v>1</v>
      </c>
      <c r="O59" t="s">
        <v>280</v>
      </c>
      <c r="P59" t="s">
        <v>280</v>
      </c>
      <c r="Q59" t="s">
        <v>106</v>
      </c>
      <c r="R59" t="s">
        <v>106</v>
      </c>
      <c r="S59" t="s">
        <v>107</v>
      </c>
      <c r="T59" t="s">
        <v>107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Z59" t="s">
        <v>106</v>
      </c>
      <c r="AA59" t="s">
        <v>106</v>
      </c>
      <c r="AB59" t="s">
        <v>106</v>
      </c>
      <c r="AC59">
        <v>1</v>
      </c>
      <c r="AD59">
        <v>2</v>
      </c>
      <c r="AE59" t="s">
        <v>106</v>
      </c>
      <c r="AF59" t="s">
        <v>106</v>
      </c>
      <c r="AG59" t="s">
        <v>106</v>
      </c>
      <c r="AH59" t="s">
        <v>106</v>
      </c>
      <c r="AI59" t="s">
        <v>106</v>
      </c>
      <c r="AJ59" t="s">
        <v>106</v>
      </c>
      <c r="AK59" t="s">
        <v>107</v>
      </c>
      <c r="AL59" t="s">
        <v>107</v>
      </c>
      <c r="AM59" t="s">
        <v>107</v>
      </c>
      <c r="AN59" t="s">
        <v>107</v>
      </c>
      <c r="AO59">
        <v>3</v>
      </c>
      <c r="AP59">
        <v>2</v>
      </c>
      <c r="AQ59" t="s">
        <v>106</v>
      </c>
      <c r="AR59" t="s">
        <v>106</v>
      </c>
      <c r="AS59" t="s">
        <v>106</v>
      </c>
      <c r="AT59" t="s">
        <v>106</v>
      </c>
      <c r="AU59" t="s">
        <v>106</v>
      </c>
      <c r="AV59" t="s">
        <v>106</v>
      </c>
      <c r="AW59" t="s">
        <v>107</v>
      </c>
      <c r="AX59" t="s">
        <v>107</v>
      </c>
      <c r="AY59" t="s">
        <v>106</v>
      </c>
      <c r="AZ59" t="s">
        <v>106</v>
      </c>
      <c r="BA59" t="s">
        <v>107</v>
      </c>
      <c r="BB59" t="s">
        <v>107</v>
      </c>
      <c r="BC59" t="s">
        <v>107</v>
      </c>
      <c r="BD59" t="s">
        <v>107</v>
      </c>
      <c r="BE59">
        <v>2</v>
      </c>
      <c r="BF59">
        <v>3</v>
      </c>
      <c r="BG59" t="s">
        <v>106</v>
      </c>
      <c r="BH59" t="s">
        <v>106</v>
      </c>
      <c r="BI59" t="s">
        <v>106</v>
      </c>
      <c r="BJ59" t="s">
        <v>106</v>
      </c>
      <c r="BK59" t="s">
        <v>107</v>
      </c>
      <c r="BL59" t="s">
        <v>107</v>
      </c>
      <c r="BM59" t="s">
        <v>106</v>
      </c>
      <c r="BN59" t="s">
        <v>106</v>
      </c>
      <c r="BO59">
        <v>2</v>
      </c>
      <c r="BP59">
        <v>2</v>
      </c>
    </row>
    <row r="60" spans="1:68" x14ac:dyDescent="0.25">
      <c r="A60">
        <v>2006</v>
      </c>
      <c r="B60" t="s">
        <v>53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106</v>
      </c>
      <c r="J60" t="s">
        <v>106</v>
      </c>
      <c r="K60" t="s">
        <v>106</v>
      </c>
      <c r="L60" t="s">
        <v>106</v>
      </c>
      <c r="M60" t="s">
        <v>107</v>
      </c>
      <c r="N60" t="s">
        <v>107</v>
      </c>
      <c r="O60" t="s">
        <v>280</v>
      </c>
      <c r="P60" t="s">
        <v>280</v>
      </c>
      <c r="Q60" t="s">
        <v>106</v>
      </c>
      <c r="R60" t="s">
        <v>106</v>
      </c>
      <c r="S60" t="s">
        <v>106</v>
      </c>
      <c r="T60" t="s">
        <v>106</v>
      </c>
      <c r="U60" t="s">
        <v>106</v>
      </c>
      <c r="V60" t="s">
        <v>106</v>
      </c>
      <c r="W60" t="s">
        <v>106</v>
      </c>
      <c r="X60" t="s">
        <v>106</v>
      </c>
      <c r="Y60" t="s">
        <v>106</v>
      </c>
      <c r="Z60" t="s">
        <v>106</v>
      </c>
      <c r="AA60" t="s">
        <v>106</v>
      </c>
      <c r="AB60" t="s">
        <v>106</v>
      </c>
      <c r="AC60" t="s">
        <v>106</v>
      </c>
      <c r="AD60" t="s">
        <v>106</v>
      </c>
      <c r="AE60" t="s">
        <v>106</v>
      </c>
      <c r="AF60" t="s">
        <v>106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107</v>
      </c>
      <c r="AN60" t="s">
        <v>107</v>
      </c>
      <c r="AO60" t="s">
        <v>107</v>
      </c>
      <c r="AP60" t="s">
        <v>107</v>
      </c>
      <c r="AQ60" t="s">
        <v>106</v>
      </c>
      <c r="AR60" t="s">
        <v>106</v>
      </c>
      <c r="AS60" t="s">
        <v>106</v>
      </c>
      <c r="AT60" t="s">
        <v>106</v>
      </c>
      <c r="AU60" t="s">
        <v>106</v>
      </c>
      <c r="AV60" t="s">
        <v>106</v>
      </c>
      <c r="AW60" t="s">
        <v>106</v>
      </c>
      <c r="AX60" t="s">
        <v>106</v>
      </c>
      <c r="AY60" t="s">
        <v>106</v>
      </c>
      <c r="AZ60" t="s">
        <v>106</v>
      </c>
      <c r="BA60" t="s">
        <v>106</v>
      </c>
      <c r="BB60" t="s">
        <v>106</v>
      </c>
      <c r="BC60" t="s">
        <v>106</v>
      </c>
      <c r="BD60" t="s">
        <v>106</v>
      </c>
      <c r="BE60" t="s">
        <v>106</v>
      </c>
      <c r="BF60" t="s">
        <v>106</v>
      </c>
      <c r="BG60" t="s">
        <v>106</v>
      </c>
      <c r="BH60" t="s">
        <v>106</v>
      </c>
      <c r="BI60" t="s">
        <v>106</v>
      </c>
      <c r="BJ60" t="s">
        <v>106</v>
      </c>
      <c r="BK60" t="s">
        <v>106</v>
      </c>
      <c r="BL60" t="s">
        <v>106</v>
      </c>
      <c r="BM60" t="s">
        <v>106</v>
      </c>
      <c r="BN60" t="s">
        <v>106</v>
      </c>
      <c r="BO60" t="s">
        <v>106</v>
      </c>
      <c r="BP60" t="s">
        <v>106</v>
      </c>
    </row>
    <row r="61" spans="1:68" x14ac:dyDescent="0.25">
      <c r="A61">
        <v>2006</v>
      </c>
      <c r="B61" t="s">
        <v>54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Z61" t="s">
        <v>106</v>
      </c>
      <c r="AA61" t="s">
        <v>106</v>
      </c>
      <c r="AB61" t="s">
        <v>106</v>
      </c>
      <c r="AC61" t="s">
        <v>106</v>
      </c>
      <c r="AD61" t="s">
        <v>106</v>
      </c>
      <c r="AE61" t="s">
        <v>106</v>
      </c>
      <c r="AF61" t="s">
        <v>106</v>
      </c>
      <c r="AG61" t="s">
        <v>106</v>
      </c>
      <c r="AH61" t="s">
        <v>106</v>
      </c>
      <c r="AI61" t="s">
        <v>106</v>
      </c>
      <c r="AJ61" t="s">
        <v>106</v>
      </c>
      <c r="AK61" t="s">
        <v>106</v>
      </c>
      <c r="AL61" t="s">
        <v>106</v>
      </c>
      <c r="AM61" t="s">
        <v>106</v>
      </c>
      <c r="AN61" t="s">
        <v>106</v>
      </c>
      <c r="AO61" t="s">
        <v>106</v>
      </c>
      <c r="AP61" t="s">
        <v>106</v>
      </c>
      <c r="AQ61" t="s">
        <v>106</v>
      </c>
      <c r="AR61" t="s">
        <v>106</v>
      </c>
      <c r="AS61" t="s">
        <v>106</v>
      </c>
      <c r="AT61" t="s">
        <v>106</v>
      </c>
      <c r="AU61" t="s">
        <v>106</v>
      </c>
      <c r="AV61" t="s">
        <v>106</v>
      </c>
      <c r="AW61" t="s">
        <v>106</v>
      </c>
      <c r="AX61" t="s">
        <v>106</v>
      </c>
      <c r="AY61" t="s">
        <v>106</v>
      </c>
      <c r="AZ61" t="s">
        <v>106</v>
      </c>
      <c r="BA61" t="s">
        <v>106</v>
      </c>
      <c r="BB61" t="s">
        <v>106</v>
      </c>
      <c r="BC61" t="s">
        <v>106</v>
      </c>
      <c r="BD61" t="s">
        <v>106</v>
      </c>
      <c r="BE61" t="s">
        <v>106</v>
      </c>
      <c r="BF61" t="s">
        <v>106</v>
      </c>
      <c r="BG61" t="s">
        <v>106</v>
      </c>
      <c r="BH61" t="s">
        <v>106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 t="s">
        <v>107</v>
      </c>
      <c r="BP61" t="s">
        <v>107</v>
      </c>
    </row>
    <row r="62" spans="1:68" x14ac:dyDescent="0.25">
      <c r="A62">
        <v>2006</v>
      </c>
      <c r="B62" t="s">
        <v>55</v>
      </c>
      <c r="C62" t="s">
        <v>106</v>
      </c>
      <c r="D62" t="s">
        <v>106</v>
      </c>
      <c r="E62">
        <v>2</v>
      </c>
      <c r="F62">
        <v>2</v>
      </c>
      <c r="G62">
        <v>1</v>
      </c>
      <c r="H62">
        <v>1</v>
      </c>
      <c r="I62">
        <v>1</v>
      </c>
      <c r="J62">
        <v>2</v>
      </c>
      <c r="K62">
        <v>1</v>
      </c>
      <c r="L62">
        <v>2</v>
      </c>
      <c r="M62">
        <v>1</v>
      </c>
      <c r="N62">
        <v>1</v>
      </c>
      <c r="O62" t="s">
        <v>280</v>
      </c>
      <c r="P62" t="s">
        <v>280</v>
      </c>
      <c r="Q62">
        <v>1</v>
      </c>
      <c r="R62">
        <v>2</v>
      </c>
      <c r="S62" t="s">
        <v>106</v>
      </c>
      <c r="T62" t="s">
        <v>106</v>
      </c>
      <c r="U62" t="s">
        <v>106</v>
      </c>
      <c r="V62" t="s">
        <v>106</v>
      </c>
      <c r="W62" t="s">
        <v>107</v>
      </c>
      <c r="X62" t="s">
        <v>107</v>
      </c>
      <c r="Y62">
        <v>1</v>
      </c>
      <c r="Z62">
        <v>1</v>
      </c>
      <c r="AA62" t="s">
        <v>106</v>
      </c>
      <c r="AB62" t="s">
        <v>106</v>
      </c>
      <c r="AC62" t="s">
        <v>107</v>
      </c>
      <c r="AD62" t="s">
        <v>107</v>
      </c>
      <c r="AE62" t="s">
        <v>106</v>
      </c>
      <c r="AF62" t="s">
        <v>106</v>
      </c>
      <c r="AG62">
        <v>1</v>
      </c>
      <c r="AH62">
        <v>2</v>
      </c>
      <c r="AI62" t="s">
        <v>106</v>
      </c>
      <c r="AJ62" t="s">
        <v>106</v>
      </c>
      <c r="AK62">
        <v>2</v>
      </c>
      <c r="AL62">
        <v>2</v>
      </c>
      <c r="AM62" t="s">
        <v>106</v>
      </c>
      <c r="AN62" t="s">
        <v>106</v>
      </c>
      <c r="AO62" t="s">
        <v>106</v>
      </c>
      <c r="AP62" t="s">
        <v>106</v>
      </c>
      <c r="AQ62">
        <v>1</v>
      </c>
      <c r="AR62">
        <v>1</v>
      </c>
      <c r="AS62" t="s">
        <v>106</v>
      </c>
      <c r="AT62" t="s">
        <v>106</v>
      </c>
      <c r="AU62" t="s">
        <v>107</v>
      </c>
      <c r="AV62" t="s">
        <v>107</v>
      </c>
      <c r="AW62">
        <v>1</v>
      </c>
      <c r="AX62">
        <v>1</v>
      </c>
      <c r="AY62">
        <v>8</v>
      </c>
      <c r="AZ62">
        <v>4</v>
      </c>
      <c r="BA62">
        <v>4</v>
      </c>
      <c r="BB62">
        <v>4</v>
      </c>
      <c r="BC62" t="s">
        <v>107</v>
      </c>
      <c r="BD62" t="s">
        <v>107</v>
      </c>
      <c r="BE62" t="s">
        <v>106</v>
      </c>
      <c r="BF62" t="s">
        <v>106</v>
      </c>
      <c r="BG62" t="s">
        <v>106</v>
      </c>
      <c r="BH62" t="s">
        <v>106</v>
      </c>
      <c r="BI62">
        <v>2</v>
      </c>
      <c r="BJ62">
        <v>2</v>
      </c>
      <c r="BK62">
        <v>2</v>
      </c>
      <c r="BL62">
        <v>2</v>
      </c>
      <c r="BM62" t="s">
        <v>106</v>
      </c>
      <c r="BN62" t="s">
        <v>106</v>
      </c>
      <c r="BO62">
        <v>1</v>
      </c>
      <c r="BP62">
        <v>1</v>
      </c>
    </row>
    <row r="63" spans="1:68" x14ac:dyDescent="0.25">
      <c r="A63">
        <v>2006</v>
      </c>
      <c r="B63" t="s">
        <v>56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106</v>
      </c>
      <c r="N63" t="s">
        <v>106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Z63" t="s">
        <v>106</v>
      </c>
      <c r="AA63" t="s">
        <v>106</v>
      </c>
      <c r="AB63" t="s">
        <v>106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 t="s">
        <v>106</v>
      </c>
      <c r="AN63" t="s">
        <v>106</v>
      </c>
      <c r="AO63" t="s">
        <v>106</v>
      </c>
      <c r="AP63" t="s">
        <v>106</v>
      </c>
      <c r="AQ63" t="s">
        <v>106</v>
      </c>
      <c r="AR63" t="s">
        <v>106</v>
      </c>
      <c r="AS63" t="s">
        <v>106</v>
      </c>
      <c r="AT63" t="s">
        <v>106</v>
      </c>
      <c r="AU63" t="s">
        <v>106</v>
      </c>
      <c r="AV63" t="s">
        <v>106</v>
      </c>
      <c r="AW63" t="s">
        <v>106</v>
      </c>
      <c r="AX63" t="s">
        <v>106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107</v>
      </c>
      <c r="BP63" t="s">
        <v>107</v>
      </c>
    </row>
    <row r="64" spans="1:68" x14ac:dyDescent="0.25">
      <c r="A64">
        <v>2006</v>
      </c>
      <c r="B64" t="s">
        <v>57</v>
      </c>
      <c r="C64" t="s">
        <v>106</v>
      </c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106</v>
      </c>
      <c r="N64" t="s">
        <v>106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107</v>
      </c>
      <c r="V64" t="s">
        <v>107</v>
      </c>
      <c r="W64" t="s">
        <v>106</v>
      </c>
      <c r="X64" t="s">
        <v>106</v>
      </c>
      <c r="Y64" t="s">
        <v>106</v>
      </c>
      <c r="Z64" t="s">
        <v>106</v>
      </c>
      <c r="AA64" t="s">
        <v>107</v>
      </c>
      <c r="AB64" t="s">
        <v>107</v>
      </c>
      <c r="AC64" t="s">
        <v>106</v>
      </c>
      <c r="AD64" t="s">
        <v>106</v>
      </c>
      <c r="AE64" t="s">
        <v>107</v>
      </c>
      <c r="AF64" t="s">
        <v>107</v>
      </c>
      <c r="AG64" t="s">
        <v>106</v>
      </c>
      <c r="AH64" t="s">
        <v>106</v>
      </c>
      <c r="AI64" t="s">
        <v>106</v>
      </c>
      <c r="AJ64" t="s">
        <v>106</v>
      </c>
      <c r="AK64" t="s">
        <v>106</v>
      </c>
      <c r="AL64" t="s">
        <v>106</v>
      </c>
      <c r="AM64" t="s">
        <v>106</v>
      </c>
      <c r="AN64" t="s">
        <v>106</v>
      </c>
      <c r="AO64" t="s">
        <v>106</v>
      </c>
      <c r="AP64" t="s">
        <v>106</v>
      </c>
      <c r="AQ64" t="s">
        <v>106</v>
      </c>
      <c r="AR64" t="s">
        <v>106</v>
      </c>
      <c r="AS64" t="s">
        <v>106</v>
      </c>
      <c r="AT64" t="s">
        <v>106</v>
      </c>
      <c r="AU64" t="s">
        <v>106</v>
      </c>
      <c r="AV64" t="s">
        <v>106</v>
      </c>
      <c r="AW64" t="s">
        <v>106</v>
      </c>
      <c r="AX64" t="s">
        <v>106</v>
      </c>
      <c r="AY64" t="s">
        <v>106</v>
      </c>
      <c r="AZ64" t="s">
        <v>106</v>
      </c>
      <c r="BA64" t="s">
        <v>106</v>
      </c>
      <c r="BB64" t="s">
        <v>106</v>
      </c>
      <c r="BC64" t="s">
        <v>106</v>
      </c>
      <c r="BD64" t="s">
        <v>106</v>
      </c>
      <c r="BE64" t="s">
        <v>106</v>
      </c>
      <c r="BF64" t="s">
        <v>106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106</v>
      </c>
      <c r="BP64" t="s">
        <v>106</v>
      </c>
    </row>
    <row r="65" spans="1:68" x14ac:dyDescent="0.25">
      <c r="A65">
        <v>2006</v>
      </c>
      <c r="B65" t="s">
        <v>58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106</v>
      </c>
      <c r="N65" t="s">
        <v>106</v>
      </c>
      <c r="O65" t="s">
        <v>280</v>
      </c>
      <c r="P65" t="s">
        <v>280</v>
      </c>
      <c r="Q65" t="s">
        <v>106</v>
      </c>
      <c r="R65" t="s">
        <v>106</v>
      </c>
      <c r="S65">
        <v>2</v>
      </c>
      <c r="T65">
        <v>3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Z65" t="s">
        <v>106</v>
      </c>
      <c r="AA65" t="s">
        <v>106</v>
      </c>
      <c r="AB65" t="s">
        <v>106</v>
      </c>
      <c r="AC65" t="s">
        <v>106</v>
      </c>
      <c r="AD65" t="s">
        <v>106</v>
      </c>
      <c r="AE65" t="s">
        <v>106</v>
      </c>
      <c r="AF65" t="s">
        <v>106</v>
      </c>
      <c r="AG65" t="s">
        <v>106</v>
      </c>
      <c r="AH65" t="s">
        <v>106</v>
      </c>
      <c r="AI65" t="s">
        <v>106</v>
      </c>
      <c r="AJ65" t="s">
        <v>106</v>
      </c>
      <c r="AK65" t="s">
        <v>106</v>
      </c>
      <c r="AL65" t="s">
        <v>106</v>
      </c>
      <c r="AM65" t="s">
        <v>106</v>
      </c>
      <c r="AN65" t="s">
        <v>106</v>
      </c>
      <c r="AO65" t="s">
        <v>106</v>
      </c>
      <c r="AP65" t="s">
        <v>106</v>
      </c>
      <c r="AQ65" t="s">
        <v>106</v>
      </c>
      <c r="AR65" t="s">
        <v>106</v>
      </c>
      <c r="AS65" t="s">
        <v>106</v>
      </c>
      <c r="AT65" t="s">
        <v>106</v>
      </c>
      <c r="AU65">
        <v>1</v>
      </c>
      <c r="AV65">
        <v>2</v>
      </c>
      <c r="AW65" t="s">
        <v>106</v>
      </c>
      <c r="AX65" t="s">
        <v>106</v>
      </c>
      <c r="AY65" t="s">
        <v>106</v>
      </c>
      <c r="AZ65" t="s">
        <v>106</v>
      </c>
      <c r="BA65" t="s">
        <v>107</v>
      </c>
      <c r="BB65" t="s">
        <v>107</v>
      </c>
      <c r="BC65" t="s">
        <v>106</v>
      </c>
      <c r="BD65" t="s">
        <v>106</v>
      </c>
      <c r="BE65" t="s">
        <v>107</v>
      </c>
      <c r="BF65" t="s">
        <v>107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 t="s">
        <v>106</v>
      </c>
      <c r="BP65" t="s">
        <v>106</v>
      </c>
    </row>
    <row r="66" spans="1:68" x14ac:dyDescent="0.25">
      <c r="A66">
        <v>2006</v>
      </c>
      <c r="B66" t="s">
        <v>59</v>
      </c>
      <c r="C66" t="s">
        <v>106</v>
      </c>
      <c r="D66" t="s">
        <v>106</v>
      </c>
      <c r="E66" t="s">
        <v>107</v>
      </c>
      <c r="F66" t="s">
        <v>107</v>
      </c>
      <c r="G66" t="s">
        <v>107</v>
      </c>
      <c r="H66" t="s">
        <v>107</v>
      </c>
      <c r="I66" t="s">
        <v>107</v>
      </c>
      <c r="J66" t="s">
        <v>107</v>
      </c>
      <c r="K66">
        <v>1</v>
      </c>
      <c r="L66">
        <v>2</v>
      </c>
      <c r="M66">
        <v>1</v>
      </c>
      <c r="N66">
        <v>2</v>
      </c>
      <c r="O66" t="s">
        <v>280</v>
      </c>
      <c r="P66" t="s">
        <v>280</v>
      </c>
      <c r="Q66" t="s">
        <v>107</v>
      </c>
      <c r="R66" t="s">
        <v>107</v>
      </c>
      <c r="S66" t="s">
        <v>107</v>
      </c>
      <c r="T66" t="s">
        <v>107</v>
      </c>
      <c r="U66" t="s">
        <v>107</v>
      </c>
      <c r="V66" t="s">
        <v>107</v>
      </c>
      <c r="W66">
        <v>1</v>
      </c>
      <c r="X66">
        <v>1</v>
      </c>
      <c r="Y66" t="s">
        <v>107</v>
      </c>
      <c r="Z66" t="s">
        <v>107</v>
      </c>
      <c r="AA66" t="s">
        <v>107</v>
      </c>
      <c r="AB66" t="s">
        <v>107</v>
      </c>
      <c r="AC66">
        <v>1</v>
      </c>
      <c r="AD66">
        <v>1</v>
      </c>
      <c r="AE66">
        <v>1</v>
      </c>
      <c r="AF66">
        <v>2</v>
      </c>
      <c r="AG66" t="s">
        <v>106</v>
      </c>
      <c r="AH66" t="s">
        <v>106</v>
      </c>
      <c r="AI66" t="s">
        <v>106</v>
      </c>
      <c r="AJ66" t="s">
        <v>106</v>
      </c>
      <c r="AK66" t="s">
        <v>107</v>
      </c>
      <c r="AL66" t="s">
        <v>107</v>
      </c>
      <c r="AM66" t="s">
        <v>107</v>
      </c>
      <c r="AN66" t="s">
        <v>107</v>
      </c>
      <c r="AO66" t="s">
        <v>107</v>
      </c>
      <c r="AP66" t="s">
        <v>107</v>
      </c>
      <c r="AQ66" t="s">
        <v>107</v>
      </c>
      <c r="AR66" t="s">
        <v>107</v>
      </c>
      <c r="AS66" t="s">
        <v>106</v>
      </c>
      <c r="AT66" t="s">
        <v>106</v>
      </c>
      <c r="AU66" t="s">
        <v>107</v>
      </c>
      <c r="AV66" t="s">
        <v>107</v>
      </c>
      <c r="AW66" t="s">
        <v>107</v>
      </c>
      <c r="AX66" t="s">
        <v>107</v>
      </c>
      <c r="AY66" t="s">
        <v>106</v>
      </c>
      <c r="AZ66" t="s">
        <v>106</v>
      </c>
      <c r="BA66">
        <v>2</v>
      </c>
      <c r="BB66">
        <v>2</v>
      </c>
      <c r="BC66">
        <v>1</v>
      </c>
      <c r="BD66">
        <v>1</v>
      </c>
      <c r="BE66" t="s">
        <v>107</v>
      </c>
      <c r="BF66" t="s">
        <v>107</v>
      </c>
      <c r="BG66" t="s">
        <v>106</v>
      </c>
      <c r="BH66" t="s">
        <v>106</v>
      </c>
      <c r="BI66">
        <v>2</v>
      </c>
      <c r="BJ66">
        <v>2</v>
      </c>
      <c r="BK66" t="s">
        <v>107</v>
      </c>
      <c r="BL66" t="s">
        <v>107</v>
      </c>
      <c r="BM66">
        <v>2</v>
      </c>
      <c r="BN66">
        <v>3</v>
      </c>
      <c r="BO66">
        <v>2</v>
      </c>
      <c r="BP66">
        <v>2</v>
      </c>
    </row>
    <row r="67" spans="1:68" x14ac:dyDescent="0.25">
      <c r="A67">
        <v>2006</v>
      </c>
      <c r="B67" t="s">
        <v>60</v>
      </c>
      <c r="C67" t="s">
        <v>107</v>
      </c>
      <c r="D67" t="s">
        <v>107</v>
      </c>
      <c r="E67" t="s">
        <v>106</v>
      </c>
      <c r="F67" t="s">
        <v>106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280</v>
      </c>
      <c r="P67" t="s">
        <v>280</v>
      </c>
      <c r="Q67" t="s">
        <v>106</v>
      </c>
      <c r="R67" t="s">
        <v>106</v>
      </c>
      <c r="S67" t="s">
        <v>107</v>
      </c>
      <c r="T67" t="s">
        <v>107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Z67" t="s">
        <v>106</v>
      </c>
      <c r="AA67" t="s">
        <v>106</v>
      </c>
      <c r="AB67" t="s">
        <v>106</v>
      </c>
      <c r="AC67" t="s">
        <v>107</v>
      </c>
      <c r="AD67" t="s">
        <v>107</v>
      </c>
      <c r="AE67" t="s">
        <v>106</v>
      </c>
      <c r="AF67" t="s">
        <v>106</v>
      </c>
      <c r="AG67" t="s">
        <v>106</v>
      </c>
      <c r="AH67" t="s">
        <v>106</v>
      </c>
      <c r="AI67" t="s">
        <v>106</v>
      </c>
      <c r="AJ67" t="s">
        <v>106</v>
      </c>
      <c r="AK67" t="s">
        <v>107</v>
      </c>
      <c r="AL67" t="s">
        <v>107</v>
      </c>
      <c r="AM67" t="s">
        <v>107</v>
      </c>
      <c r="AN67" t="s">
        <v>107</v>
      </c>
      <c r="AO67" t="s">
        <v>107</v>
      </c>
      <c r="AP67" t="s">
        <v>107</v>
      </c>
      <c r="AQ67" t="s">
        <v>107</v>
      </c>
      <c r="AR67" t="s">
        <v>107</v>
      </c>
      <c r="AS67" t="s">
        <v>107</v>
      </c>
      <c r="AT67" t="s">
        <v>107</v>
      </c>
      <c r="AU67" t="s">
        <v>106</v>
      </c>
      <c r="AV67" t="s">
        <v>106</v>
      </c>
      <c r="AW67" t="s">
        <v>106</v>
      </c>
      <c r="AX67" t="s">
        <v>106</v>
      </c>
      <c r="AY67" t="s">
        <v>106</v>
      </c>
      <c r="AZ67" t="s">
        <v>106</v>
      </c>
      <c r="BA67" t="s">
        <v>106</v>
      </c>
      <c r="BB67" t="s">
        <v>106</v>
      </c>
      <c r="BC67">
        <v>1</v>
      </c>
      <c r="BD67">
        <v>1</v>
      </c>
      <c r="BE67" t="s">
        <v>107</v>
      </c>
      <c r="BF67" t="s">
        <v>107</v>
      </c>
      <c r="BG67" t="s">
        <v>106</v>
      </c>
      <c r="BH67" t="s">
        <v>106</v>
      </c>
      <c r="BI67" t="s">
        <v>107</v>
      </c>
      <c r="BJ67" t="s">
        <v>107</v>
      </c>
      <c r="BK67" t="s">
        <v>106</v>
      </c>
      <c r="BL67" t="s">
        <v>106</v>
      </c>
      <c r="BM67" t="s">
        <v>107</v>
      </c>
      <c r="BN67" t="s">
        <v>107</v>
      </c>
      <c r="BO67" t="s">
        <v>107</v>
      </c>
      <c r="BP67" t="s">
        <v>107</v>
      </c>
    </row>
    <row r="68" spans="1:68" x14ac:dyDescent="0.25">
      <c r="A68">
        <v>2006</v>
      </c>
      <c r="B68" t="s">
        <v>61</v>
      </c>
      <c r="C68" t="s">
        <v>106</v>
      </c>
      <c r="D68" t="s">
        <v>106</v>
      </c>
      <c r="E68" t="s">
        <v>107</v>
      </c>
      <c r="F68" t="s">
        <v>107</v>
      </c>
      <c r="G68">
        <v>1</v>
      </c>
      <c r="H68">
        <v>1</v>
      </c>
      <c r="I68" t="s">
        <v>106</v>
      </c>
      <c r="J68" t="s">
        <v>106</v>
      </c>
      <c r="K68" t="s">
        <v>107</v>
      </c>
      <c r="L68" t="s">
        <v>107</v>
      </c>
      <c r="M68" t="s">
        <v>107</v>
      </c>
      <c r="N68" t="s">
        <v>107</v>
      </c>
      <c r="O68" t="s">
        <v>280</v>
      </c>
      <c r="P68" t="s">
        <v>280</v>
      </c>
      <c r="Q68">
        <v>2</v>
      </c>
      <c r="R68">
        <v>2</v>
      </c>
      <c r="S68" t="s">
        <v>106</v>
      </c>
      <c r="T68" t="s">
        <v>106</v>
      </c>
      <c r="U68">
        <v>1</v>
      </c>
      <c r="V68">
        <v>2</v>
      </c>
      <c r="W68" t="s">
        <v>107</v>
      </c>
      <c r="X68" t="s">
        <v>107</v>
      </c>
      <c r="Y68" t="s">
        <v>107</v>
      </c>
      <c r="Z68" t="s">
        <v>107</v>
      </c>
      <c r="AA68" t="s">
        <v>106</v>
      </c>
      <c r="AB68" t="s">
        <v>106</v>
      </c>
      <c r="AC68">
        <v>2</v>
      </c>
      <c r="AD68">
        <v>2</v>
      </c>
      <c r="AE68" t="s">
        <v>107</v>
      </c>
      <c r="AF68" t="s">
        <v>107</v>
      </c>
      <c r="AG68" t="s">
        <v>106</v>
      </c>
      <c r="AH68" t="s">
        <v>106</v>
      </c>
      <c r="AI68" t="s">
        <v>107</v>
      </c>
      <c r="AJ68" t="s">
        <v>107</v>
      </c>
      <c r="AK68" t="s">
        <v>107</v>
      </c>
      <c r="AL68" t="s">
        <v>107</v>
      </c>
      <c r="AM68" t="s">
        <v>107</v>
      </c>
      <c r="AN68" t="s">
        <v>107</v>
      </c>
      <c r="AO68" t="s">
        <v>106</v>
      </c>
      <c r="AP68" t="s">
        <v>106</v>
      </c>
      <c r="AQ68" t="s">
        <v>107</v>
      </c>
      <c r="AR68" t="s">
        <v>107</v>
      </c>
      <c r="AS68">
        <v>1</v>
      </c>
      <c r="AT68">
        <v>2</v>
      </c>
      <c r="AU68" t="s">
        <v>107</v>
      </c>
      <c r="AV68" t="s">
        <v>107</v>
      </c>
      <c r="AW68" t="s">
        <v>107</v>
      </c>
      <c r="AX68" t="s">
        <v>107</v>
      </c>
      <c r="AY68">
        <v>4</v>
      </c>
      <c r="AZ68">
        <v>3</v>
      </c>
      <c r="BA68" t="s">
        <v>107</v>
      </c>
      <c r="BB68" t="s">
        <v>107</v>
      </c>
      <c r="BC68" t="s">
        <v>106</v>
      </c>
      <c r="BD68" t="s">
        <v>106</v>
      </c>
      <c r="BE68" t="s">
        <v>107</v>
      </c>
      <c r="BF68" t="s">
        <v>107</v>
      </c>
      <c r="BG68" t="s">
        <v>107</v>
      </c>
      <c r="BH68" t="s">
        <v>107</v>
      </c>
      <c r="BI68" t="s">
        <v>106</v>
      </c>
      <c r="BJ68" t="s">
        <v>106</v>
      </c>
      <c r="BK68" t="s">
        <v>107</v>
      </c>
      <c r="BL68" t="s">
        <v>107</v>
      </c>
      <c r="BM68">
        <v>1</v>
      </c>
      <c r="BN68">
        <v>2</v>
      </c>
      <c r="BO68">
        <v>1</v>
      </c>
      <c r="BP68">
        <v>1</v>
      </c>
    </row>
    <row r="69" spans="1:68" x14ac:dyDescent="0.25">
      <c r="A69">
        <v>2006</v>
      </c>
      <c r="B69" t="s">
        <v>62</v>
      </c>
      <c r="C69" t="s">
        <v>106</v>
      </c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280</v>
      </c>
      <c r="P69" t="s">
        <v>280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Z69" t="s">
        <v>106</v>
      </c>
      <c r="AA69" t="s">
        <v>106</v>
      </c>
      <c r="AB69" t="s">
        <v>106</v>
      </c>
      <c r="AC69" t="s">
        <v>106</v>
      </c>
      <c r="AD69" t="s">
        <v>106</v>
      </c>
      <c r="AE69" t="s">
        <v>106</v>
      </c>
      <c r="AF69" t="s">
        <v>106</v>
      </c>
      <c r="AG69" t="s">
        <v>106</v>
      </c>
      <c r="AH69" t="s">
        <v>106</v>
      </c>
      <c r="AI69" t="s">
        <v>106</v>
      </c>
      <c r="AJ69" t="s">
        <v>106</v>
      </c>
      <c r="AK69" t="s">
        <v>106</v>
      </c>
      <c r="AL69" t="s">
        <v>106</v>
      </c>
      <c r="AM69" t="s">
        <v>106</v>
      </c>
      <c r="AN69" t="s">
        <v>106</v>
      </c>
      <c r="AO69" t="s">
        <v>106</v>
      </c>
      <c r="AP69" t="s">
        <v>106</v>
      </c>
      <c r="AQ69" t="s">
        <v>106</v>
      </c>
      <c r="AR69" t="s">
        <v>106</v>
      </c>
      <c r="AS69" t="s">
        <v>106</v>
      </c>
      <c r="AT69" t="s">
        <v>106</v>
      </c>
      <c r="AU69" t="s">
        <v>107</v>
      </c>
      <c r="AV69" t="s">
        <v>107</v>
      </c>
      <c r="AW69" t="s">
        <v>106</v>
      </c>
      <c r="AX69" t="s">
        <v>106</v>
      </c>
      <c r="AY69" t="s">
        <v>106</v>
      </c>
      <c r="AZ69" t="s">
        <v>106</v>
      </c>
      <c r="BA69" t="s">
        <v>106</v>
      </c>
      <c r="BB69" t="s">
        <v>106</v>
      </c>
      <c r="BC69" t="s">
        <v>106</v>
      </c>
      <c r="BD69" t="s">
        <v>106</v>
      </c>
      <c r="BE69" t="s">
        <v>107</v>
      </c>
      <c r="BF69" t="s">
        <v>107</v>
      </c>
      <c r="BG69" t="s">
        <v>106</v>
      </c>
      <c r="BH69" t="s">
        <v>106</v>
      </c>
      <c r="BI69" t="s">
        <v>106</v>
      </c>
      <c r="BJ69" t="s">
        <v>106</v>
      </c>
      <c r="BK69" t="s">
        <v>106</v>
      </c>
      <c r="BL69" t="s">
        <v>106</v>
      </c>
      <c r="BM69" t="s">
        <v>106</v>
      </c>
      <c r="BN69" t="s">
        <v>106</v>
      </c>
      <c r="BO69" t="s">
        <v>107</v>
      </c>
      <c r="BP69" t="s">
        <v>107</v>
      </c>
    </row>
    <row r="70" spans="1:68" x14ac:dyDescent="0.25">
      <c r="A70">
        <v>2006</v>
      </c>
      <c r="B70" t="s">
        <v>63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Z70" t="s">
        <v>106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106</v>
      </c>
      <c r="AV70" t="s">
        <v>106</v>
      </c>
      <c r="AW70" t="s">
        <v>106</v>
      </c>
      <c r="AX70" t="s">
        <v>106</v>
      </c>
      <c r="AY70" t="s">
        <v>106</v>
      </c>
      <c r="AZ70" t="s">
        <v>106</v>
      </c>
      <c r="BA70" t="s">
        <v>106</v>
      </c>
      <c r="BB70" t="s">
        <v>106</v>
      </c>
      <c r="BC70" t="s">
        <v>106</v>
      </c>
      <c r="BD70" t="s">
        <v>106</v>
      </c>
      <c r="BE70" t="s">
        <v>107</v>
      </c>
      <c r="BF70" t="s">
        <v>107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</row>
    <row r="71" spans="1:68" x14ac:dyDescent="0.25">
      <c r="A71">
        <v>2006</v>
      </c>
      <c r="B71" t="s">
        <v>64</v>
      </c>
      <c r="C71" t="s">
        <v>106</v>
      </c>
      <c r="D71" t="s">
        <v>106</v>
      </c>
      <c r="E71" t="s">
        <v>107</v>
      </c>
      <c r="F71" t="s">
        <v>107</v>
      </c>
      <c r="G71" t="s">
        <v>106</v>
      </c>
      <c r="H71" t="s">
        <v>106</v>
      </c>
      <c r="I71" t="s">
        <v>107</v>
      </c>
      <c r="J71" t="s">
        <v>107</v>
      </c>
      <c r="K71" t="s">
        <v>107</v>
      </c>
      <c r="L71" t="s">
        <v>107</v>
      </c>
      <c r="M71">
        <v>1</v>
      </c>
      <c r="N71">
        <v>1</v>
      </c>
      <c r="O71" t="s">
        <v>280</v>
      </c>
      <c r="P71" t="s">
        <v>280</v>
      </c>
      <c r="Q71" t="s">
        <v>107</v>
      </c>
      <c r="R71" t="s">
        <v>107</v>
      </c>
      <c r="S71" t="s">
        <v>106</v>
      </c>
      <c r="T71" t="s">
        <v>106</v>
      </c>
      <c r="U71" t="s">
        <v>107</v>
      </c>
      <c r="V71" t="s">
        <v>107</v>
      </c>
      <c r="W71" t="s">
        <v>106</v>
      </c>
      <c r="X71" t="s">
        <v>106</v>
      </c>
      <c r="Y71">
        <v>1</v>
      </c>
      <c r="Z71">
        <v>1</v>
      </c>
      <c r="AA71">
        <v>1</v>
      </c>
      <c r="AB71">
        <v>2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107</v>
      </c>
      <c r="AL71" t="s">
        <v>107</v>
      </c>
      <c r="AM71">
        <v>1</v>
      </c>
      <c r="AN71">
        <v>1</v>
      </c>
      <c r="AO71">
        <v>1</v>
      </c>
      <c r="AP71">
        <v>2</v>
      </c>
      <c r="AQ71">
        <v>0</v>
      </c>
      <c r="AR71">
        <v>1</v>
      </c>
      <c r="AS71">
        <v>1</v>
      </c>
      <c r="AT71">
        <v>2</v>
      </c>
      <c r="AU71" t="s">
        <v>107</v>
      </c>
      <c r="AV71" t="s">
        <v>107</v>
      </c>
      <c r="AW71" t="s">
        <v>107</v>
      </c>
      <c r="AX71" t="s">
        <v>107</v>
      </c>
      <c r="AY71" t="s">
        <v>107</v>
      </c>
      <c r="AZ71" t="s">
        <v>107</v>
      </c>
      <c r="BA71" t="s">
        <v>106</v>
      </c>
      <c r="BB71" t="s">
        <v>106</v>
      </c>
      <c r="BC71" t="s">
        <v>106</v>
      </c>
      <c r="BD71" t="s">
        <v>106</v>
      </c>
      <c r="BE71" t="s">
        <v>106</v>
      </c>
      <c r="BF71" t="s">
        <v>106</v>
      </c>
      <c r="BG71" t="s">
        <v>106</v>
      </c>
      <c r="BH71" t="s">
        <v>106</v>
      </c>
      <c r="BI71" t="s">
        <v>107</v>
      </c>
      <c r="BJ71" t="s">
        <v>107</v>
      </c>
      <c r="BK71" t="s">
        <v>106</v>
      </c>
      <c r="BL71" t="s">
        <v>106</v>
      </c>
      <c r="BM71" t="s">
        <v>106</v>
      </c>
      <c r="BN71" t="s">
        <v>106</v>
      </c>
      <c r="BO71">
        <v>2</v>
      </c>
      <c r="BP71">
        <v>2</v>
      </c>
    </row>
    <row r="72" spans="1:68" x14ac:dyDescent="0.25">
      <c r="A72">
        <v>2006</v>
      </c>
      <c r="B72" t="s">
        <v>65</v>
      </c>
      <c r="C72" t="s">
        <v>107</v>
      </c>
      <c r="D72" t="s">
        <v>107</v>
      </c>
      <c r="E72" t="s">
        <v>107</v>
      </c>
      <c r="F72" t="s">
        <v>107</v>
      </c>
      <c r="G72" t="s">
        <v>106</v>
      </c>
      <c r="H72" t="s">
        <v>106</v>
      </c>
      <c r="I72">
        <v>1</v>
      </c>
      <c r="J72">
        <v>2</v>
      </c>
      <c r="K72" t="s">
        <v>107</v>
      </c>
      <c r="L72" t="s">
        <v>107</v>
      </c>
      <c r="M72">
        <v>1</v>
      </c>
      <c r="N72">
        <v>2</v>
      </c>
      <c r="O72" t="s">
        <v>280</v>
      </c>
      <c r="P72" t="s">
        <v>280</v>
      </c>
      <c r="Q72" t="s">
        <v>106</v>
      </c>
      <c r="R72" t="s">
        <v>106</v>
      </c>
      <c r="S72">
        <v>1</v>
      </c>
      <c r="T72">
        <v>2</v>
      </c>
      <c r="U72" t="s">
        <v>107</v>
      </c>
      <c r="V72" t="s">
        <v>107</v>
      </c>
      <c r="W72" t="s">
        <v>106</v>
      </c>
      <c r="X72" t="s">
        <v>106</v>
      </c>
      <c r="Y72" t="s">
        <v>107</v>
      </c>
      <c r="Z72" t="s">
        <v>107</v>
      </c>
      <c r="AA72">
        <v>1</v>
      </c>
      <c r="AB72">
        <v>1</v>
      </c>
      <c r="AC72" t="s">
        <v>107</v>
      </c>
      <c r="AD72" t="s">
        <v>107</v>
      </c>
      <c r="AE72" t="s">
        <v>106</v>
      </c>
      <c r="AF72" t="s">
        <v>106</v>
      </c>
      <c r="AG72" t="s">
        <v>106</v>
      </c>
      <c r="AH72" t="s">
        <v>106</v>
      </c>
      <c r="AI72" t="s">
        <v>107</v>
      </c>
      <c r="AJ72" t="s">
        <v>107</v>
      </c>
      <c r="AK72" t="s">
        <v>106</v>
      </c>
      <c r="AL72" t="s">
        <v>106</v>
      </c>
      <c r="AM72" t="s">
        <v>107</v>
      </c>
      <c r="AN72" t="s">
        <v>107</v>
      </c>
      <c r="AO72">
        <v>1</v>
      </c>
      <c r="AP72">
        <v>1</v>
      </c>
      <c r="AQ72" t="s">
        <v>106</v>
      </c>
      <c r="AR72" t="s">
        <v>106</v>
      </c>
      <c r="AS72" t="s">
        <v>106</v>
      </c>
      <c r="AT72" t="s">
        <v>106</v>
      </c>
      <c r="AU72" t="s">
        <v>107</v>
      </c>
      <c r="AV72" t="s">
        <v>107</v>
      </c>
      <c r="AW72">
        <v>1</v>
      </c>
      <c r="AX72">
        <v>1</v>
      </c>
      <c r="AY72" t="s">
        <v>107</v>
      </c>
      <c r="AZ72" t="s">
        <v>107</v>
      </c>
      <c r="BA72" t="s">
        <v>107</v>
      </c>
      <c r="BB72" t="s">
        <v>107</v>
      </c>
      <c r="BC72">
        <v>1</v>
      </c>
      <c r="BD72">
        <v>1</v>
      </c>
      <c r="BE72" t="s">
        <v>107</v>
      </c>
      <c r="BF72" t="s">
        <v>107</v>
      </c>
      <c r="BG72" t="s">
        <v>106</v>
      </c>
      <c r="BH72" t="s">
        <v>106</v>
      </c>
      <c r="BI72" t="s">
        <v>106</v>
      </c>
      <c r="BJ72" t="s">
        <v>106</v>
      </c>
      <c r="BK72" t="s">
        <v>106</v>
      </c>
      <c r="BL72" t="s">
        <v>106</v>
      </c>
      <c r="BM72">
        <v>1</v>
      </c>
      <c r="BN72">
        <v>2</v>
      </c>
      <c r="BO72" t="s">
        <v>107</v>
      </c>
      <c r="BP72" t="s">
        <v>107</v>
      </c>
    </row>
    <row r="73" spans="1:68" x14ac:dyDescent="0.25">
      <c r="A73">
        <v>2006</v>
      </c>
      <c r="B73" t="s">
        <v>66</v>
      </c>
      <c r="C73" t="s">
        <v>106</v>
      </c>
      <c r="D73" t="s">
        <v>106</v>
      </c>
      <c r="E73" t="s">
        <v>107</v>
      </c>
      <c r="F73" t="s">
        <v>107</v>
      </c>
      <c r="G73" t="s">
        <v>106</v>
      </c>
      <c r="H73" t="s">
        <v>106</v>
      </c>
      <c r="I73" t="s">
        <v>106</v>
      </c>
      <c r="J73" t="s">
        <v>106</v>
      </c>
      <c r="K73" t="s">
        <v>107</v>
      </c>
      <c r="L73" t="s">
        <v>107</v>
      </c>
      <c r="M73">
        <v>1</v>
      </c>
      <c r="N73">
        <v>1</v>
      </c>
      <c r="O73" t="s">
        <v>280</v>
      </c>
      <c r="P73" t="s">
        <v>280</v>
      </c>
      <c r="Q73" t="s">
        <v>107</v>
      </c>
      <c r="R73" t="s">
        <v>107</v>
      </c>
      <c r="S73" t="s">
        <v>107</v>
      </c>
      <c r="T73" t="s">
        <v>107</v>
      </c>
      <c r="U73" t="s">
        <v>106</v>
      </c>
      <c r="V73" t="s">
        <v>106</v>
      </c>
      <c r="W73" t="s">
        <v>107</v>
      </c>
      <c r="X73" t="s">
        <v>107</v>
      </c>
      <c r="Y73" t="s">
        <v>107</v>
      </c>
      <c r="Z73" t="s">
        <v>107</v>
      </c>
      <c r="AA73">
        <v>3</v>
      </c>
      <c r="AB73">
        <v>2</v>
      </c>
      <c r="AC73">
        <v>1</v>
      </c>
      <c r="AD73">
        <v>2</v>
      </c>
      <c r="AE73" t="s">
        <v>106</v>
      </c>
      <c r="AF73" t="s">
        <v>106</v>
      </c>
      <c r="AG73" t="s">
        <v>107</v>
      </c>
      <c r="AH73" t="s">
        <v>107</v>
      </c>
      <c r="AI73" t="s">
        <v>106</v>
      </c>
      <c r="AJ73" t="s">
        <v>106</v>
      </c>
      <c r="AK73">
        <v>1</v>
      </c>
      <c r="AL73">
        <v>1</v>
      </c>
      <c r="AM73">
        <v>1</v>
      </c>
      <c r="AN73">
        <v>2</v>
      </c>
      <c r="AO73">
        <v>1</v>
      </c>
      <c r="AP73">
        <v>2</v>
      </c>
      <c r="AQ73">
        <v>1</v>
      </c>
      <c r="AR73">
        <v>1</v>
      </c>
      <c r="AS73">
        <v>1</v>
      </c>
      <c r="AT73">
        <v>2</v>
      </c>
      <c r="AU73" t="s">
        <v>107</v>
      </c>
      <c r="AV73" t="s">
        <v>107</v>
      </c>
      <c r="AW73">
        <v>1</v>
      </c>
      <c r="AX73">
        <v>1</v>
      </c>
      <c r="AY73" t="s">
        <v>106</v>
      </c>
      <c r="AZ73" t="s">
        <v>106</v>
      </c>
      <c r="BA73" t="s">
        <v>106</v>
      </c>
      <c r="BB73" t="s">
        <v>106</v>
      </c>
      <c r="BC73">
        <v>1</v>
      </c>
      <c r="BD73">
        <v>2</v>
      </c>
      <c r="BE73" t="s">
        <v>107</v>
      </c>
      <c r="BF73" t="s">
        <v>107</v>
      </c>
      <c r="BG73" t="s">
        <v>106</v>
      </c>
      <c r="BH73" t="s">
        <v>106</v>
      </c>
      <c r="BI73" t="s">
        <v>107</v>
      </c>
      <c r="BJ73" t="s">
        <v>107</v>
      </c>
      <c r="BK73" t="s">
        <v>106</v>
      </c>
      <c r="BL73" t="s">
        <v>106</v>
      </c>
      <c r="BM73">
        <v>2</v>
      </c>
      <c r="BN73">
        <v>3</v>
      </c>
      <c r="BO73">
        <v>3</v>
      </c>
      <c r="BP73">
        <v>3</v>
      </c>
    </row>
    <row r="74" spans="1:68" x14ac:dyDescent="0.25">
      <c r="A74">
        <v>2006</v>
      </c>
      <c r="B74" t="s">
        <v>67</v>
      </c>
      <c r="C74">
        <v>3</v>
      </c>
      <c r="D74">
        <v>2</v>
      </c>
      <c r="E74">
        <v>3</v>
      </c>
      <c r="F74">
        <v>3</v>
      </c>
      <c r="G74">
        <v>3</v>
      </c>
      <c r="H74">
        <v>3</v>
      </c>
      <c r="I74">
        <v>1</v>
      </c>
      <c r="J74">
        <v>2</v>
      </c>
      <c r="K74" t="s">
        <v>106</v>
      </c>
      <c r="L74" t="s">
        <v>106</v>
      </c>
      <c r="M74">
        <v>1</v>
      </c>
      <c r="N74">
        <v>2</v>
      </c>
      <c r="O74" t="s">
        <v>280</v>
      </c>
      <c r="P74" t="s">
        <v>280</v>
      </c>
      <c r="Q74">
        <v>1</v>
      </c>
      <c r="R74">
        <v>2</v>
      </c>
      <c r="S74" t="s">
        <v>107</v>
      </c>
      <c r="T74" t="s">
        <v>107</v>
      </c>
      <c r="U74">
        <v>2</v>
      </c>
      <c r="V74">
        <v>3</v>
      </c>
      <c r="W74">
        <v>6</v>
      </c>
      <c r="X74">
        <v>4</v>
      </c>
      <c r="Y74">
        <v>6</v>
      </c>
      <c r="Z74">
        <v>4</v>
      </c>
      <c r="AA74">
        <v>2</v>
      </c>
      <c r="AB74">
        <v>2</v>
      </c>
      <c r="AC74">
        <v>3</v>
      </c>
      <c r="AD74">
        <v>3</v>
      </c>
      <c r="AE74" t="s">
        <v>107</v>
      </c>
      <c r="AF74" t="s">
        <v>107</v>
      </c>
      <c r="AG74">
        <v>1</v>
      </c>
      <c r="AH74">
        <v>2</v>
      </c>
      <c r="AI74">
        <v>3</v>
      </c>
      <c r="AJ74">
        <v>3</v>
      </c>
      <c r="AK74">
        <v>1</v>
      </c>
      <c r="AL74">
        <v>2</v>
      </c>
      <c r="AM74">
        <v>2</v>
      </c>
      <c r="AN74">
        <v>2</v>
      </c>
      <c r="AO74" t="s">
        <v>107</v>
      </c>
      <c r="AP74" t="s">
        <v>107</v>
      </c>
      <c r="AQ74" t="s">
        <v>107</v>
      </c>
      <c r="AR74" t="s">
        <v>107</v>
      </c>
      <c r="AS74">
        <v>4</v>
      </c>
      <c r="AT74">
        <v>3</v>
      </c>
      <c r="AU74">
        <v>10</v>
      </c>
      <c r="AV74">
        <v>5</v>
      </c>
      <c r="AW74" t="s">
        <v>107</v>
      </c>
      <c r="AX74" t="s">
        <v>107</v>
      </c>
      <c r="AY74">
        <v>5</v>
      </c>
      <c r="AZ74">
        <v>4</v>
      </c>
      <c r="BA74">
        <v>2</v>
      </c>
      <c r="BB74">
        <v>2</v>
      </c>
      <c r="BC74">
        <v>2</v>
      </c>
      <c r="BD74">
        <v>2</v>
      </c>
      <c r="BE74">
        <v>13</v>
      </c>
      <c r="BF74">
        <v>6</v>
      </c>
      <c r="BG74">
        <v>2</v>
      </c>
      <c r="BH74">
        <v>2</v>
      </c>
      <c r="BI74">
        <v>1</v>
      </c>
      <c r="BJ74">
        <v>2</v>
      </c>
      <c r="BK74">
        <v>1</v>
      </c>
      <c r="BL74">
        <v>2</v>
      </c>
      <c r="BM74">
        <v>2</v>
      </c>
      <c r="BN74">
        <v>3</v>
      </c>
      <c r="BO74">
        <v>3</v>
      </c>
      <c r="BP74">
        <v>3</v>
      </c>
    </row>
    <row r="75" spans="1:68" x14ac:dyDescent="0.25">
      <c r="A75">
        <v>2006</v>
      </c>
      <c r="B75" t="s">
        <v>68</v>
      </c>
      <c r="C75" t="s">
        <v>107</v>
      </c>
      <c r="D75" t="s">
        <v>107</v>
      </c>
      <c r="E75" t="s">
        <v>106</v>
      </c>
      <c r="F75" t="s">
        <v>106</v>
      </c>
      <c r="G75" t="s">
        <v>106</v>
      </c>
      <c r="H75" t="s">
        <v>106</v>
      </c>
      <c r="I75" t="s">
        <v>107</v>
      </c>
      <c r="J75" t="s">
        <v>107</v>
      </c>
      <c r="K75" t="s">
        <v>106</v>
      </c>
      <c r="L75" t="s">
        <v>106</v>
      </c>
      <c r="M75" t="s">
        <v>106</v>
      </c>
      <c r="N75" t="s">
        <v>106</v>
      </c>
      <c r="O75" t="s">
        <v>280</v>
      </c>
      <c r="P75" t="s">
        <v>280</v>
      </c>
      <c r="Q75" t="s">
        <v>106</v>
      </c>
      <c r="R75" t="s">
        <v>106</v>
      </c>
      <c r="S75" t="s">
        <v>106</v>
      </c>
      <c r="T75" t="s">
        <v>106</v>
      </c>
      <c r="U75" t="s">
        <v>106</v>
      </c>
      <c r="V75" t="s">
        <v>106</v>
      </c>
      <c r="W75" t="s">
        <v>106</v>
      </c>
      <c r="X75" t="s">
        <v>106</v>
      </c>
      <c r="Y75" t="s">
        <v>107</v>
      </c>
      <c r="Z75" t="s">
        <v>107</v>
      </c>
      <c r="AA75" t="s">
        <v>107</v>
      </c>
      <c r="AB75" t="s">
        <v>107</v>
      </c>
      <c r="AC75" t="s">
        <v>106</v>
      </c>
      <c r="AD75" t="s">
        <v>106</v>
      </c>
      <c r="AE75" t="s">
        <v>106</v>
      </c>
      <c r="AF75" t="s">
        <v>106</v>
      </c>
      <c r="AG75" t="s">
        <v>106</v>
      </c>
      <c r="AH75" t="s">
        <v>106</v>
      </c>
      <c r="AI75" t="s">
        <v>106</v>
      </c>
      <c r="AJ75" t="s">
        <v>106</v>
      </c>
      <c r="AK75" t="s">
        <v>106</v>
      </c>
      <c r="AL75" t="s">
        <v>106</v>
      </c>
      <c r="AM75" t="s">
        <v>106</v>
      </c>
      <c r="AN75" t="s">
        <v>106</v>
      </c>
      <c r="AO75" t="s">
        <v>107</v>
      </c>
      <c r="AP75" t="s">
        <v>107</v>
      </c>
      <c r="AQ75">
        <v>1</v>
      </c>
      <c r="AR75">
        <v>1</v>
      </c>
      <c r="AS75" t="s">
        <v>107</v>
      </c>
      <c r="AT75" t="s">
        <v>107</v>
      </c>
      <c r="AU75" t="s">
        <v>106</v>
      </c>
      <c r="AV75" t="s">
        <v>106</v>
      </c>
      <c r="AW75" t="s">
        <v>107</v>
      </c>
      <c r="AX75" t="s">
        <v>107</v>
      </c>
      <c r="AY75" t="s">
        <v>106</v>
      </c>
      <c r="AZ75" t="s">
        <v>106</v>
      </c>
      <c r="BA75" t="s">
        <v>106</v>
      </c>
      <c r="BB75" t="s">
        <v>106</v>
      </c>
      <c r="BC75" t="s">
        <v>106</v>
      </c>
      <c r="BD75" t="s">
        <v>106</v>
      </c>
      <c r="BE75" t="s">
        <v>106</v>
      </c>
      <c r="BF75" t="s">
        <v>106</v>
      </c>
      <c r="BG75" t="s">
        <v>107</v>
      </c>
      <c r="BH75" t="s">
        <v>107</v>
      </c>
      <c r="BI75" t="s">
        <v>107</v>
      </c>
      <c r="BJ75" t="s">
        <v>107</v>
      </c>
      <c r="BK75" t="s">
        <v>107</v>
      </c>
      <c r="BL75" t="s">
        <v>107</v>
      </c>
      <c r="BM75" t="s">
        <v>106</v>
      </c>
      <c r="BN75" t="s">
        <v>106</v>
      </c>
      <c r="BO75" t="s">
        <v>106</v>
      </c>
      <c r="BP75" t="s">
        <v>106</v>
      </c>
    </row>
    <row r="76" spans="1:68" x14ac:dyDescent="0.25">
      <c r="A76">
        <v>2006</v>
      </c>
      <c r="B76" t="s">
        <v>69</v>
      </c>
      <c r="C76">
        <v>3</v>
      </c>
      <c r="D76">
        <v>2</v>
      </c>
      <c r="E76">
        <v>1</v>
      </c>
      <c r="F76">
        <v>2</v>
      </c>
      <c r="G76" t="s">
        <v>106</v>
      </c>
      <c r="H76" t="s">
        <v>106</v>
      </c>
      <c r="I76">
        <v>2</v>
      </c>
      <c r="J76">
        <v>3</v>
      </c>
      <c r="K76" t="s">
        <v>106</v>
      </c>
      <c r="L76" t="s">
        <v>106</v>
      </c>
      <c r="M76" t="s">
        <v>106</v>
      </c>
      <c r="N76" t="s">
        <v>106</v>
      </c>
      <c r="O76" t="s">
        <v>280</v>
      </c>
      <c r="P76" t="s">
        <v>280</v>
      </c>
      <c r="Q76">
        <v>2</v>
      </c>
      <c r="R76">
        <v>3</v>
      </c>
      <c r="S76">
        <v>2</v>
      </c>
      <c r="T76">
        <v>2</v>
      </c>
      <c r="U76" t="s">
        <v>106</v>
      </c>
      <c r="V76" t="s">
        <v>106</v>
      </c>
      <c r="W76" t="s">
        <v>107</v>
      </c>
      <c r="X76" t="s">
        <v>107</v>
      </c>
      <c r="Y76" t="s">
        <v>106</v>
      </c>
      <c r="Z76" t="s">
        <v>106</v>
      </c>
      <c r="AA76">
        <v>0</v>
      </c>
      <c r="AB76">
        <v>1</v>
      </c>
      <c r="AC76">
        <v>1</v>
      </c>
      <c r="AD76">
        <v>1</v>
      </c>
      <c r="AE76">
        <v>2</v>
      </c>
      <c r="AF76">
        <v>2</v>
      </c>
      <c r="AG76" t="s">
        <v>106</v>
      </c>
      <c r="AH76" t="s">
        <v>106</v>
      </c>
      <c r="AI76">
        <v>2</v>
      </c>
      <c r="AJ76">
        <v>2</v>
      </c>
      <c r="AK76">
        <v>5</v>
      </c>
      <c r="AL76">
        <v>4</v>
      </c>
      <c r="AM76" t="s">
        <v>106</v>
      </c>
      <c r="AN76" t="s">
        <v>106</v>
      </c>
      <c r="AO76" t="s">
        <v>107</v>
      </c>
      <c r="AP76" t="s">
        <v>107</v>
      </c>
      <c r="AQ76">
        <v>2</v>
      </c>
      <c r="AR76">
        <v>2</v>
      </c>
      <c r="AS76" t="s">
        <v>106</v>
      </c>
      <c r="AT76" t="s">
        <v>106</v>
      </c>
      <c r="AU76">
        <v>1</v>
      </c>
      <c r="AV76">
        <v>1</v>
      </c>
      <c r="AW76">
        <v>1</v>
      </c>
      <c r="AX76">
        <v>1</v>
      </c>
      <c r="AY76">
        <v>11</v>
      </c>
      <c r="AZ76">
        <v>5</v>
      </c>
      <c r="BA76">
        <v>4</v>
      </c>
      <c r="BB76">
        <v>3</v>
      </c>
      <c r="BC76" t="s">
        <v>106</v>
      </c>
      <c r="BD76" t="s">
        <v>106</v>
      </c>
      <c r="BE76" t="s">
        <v>106</v>
      </c>
      <c r="BF76" t="s">
        <v>106</v>
      </c>
      <c r="BG76">
        <v>2</v>
      </c>
      <c r="BH76">
        <v>2</v>
      </c>
      <c r="BI76" t="s">
        <v>107</v>
      </c>
      <c r="BJ76" t="s">
        <v>107</v>
      </c>
      <c r="BK76">
        <v>8</v>
      </c>
      <c r="BL76">
        <v>5</v>
      </c>
      <c r="BM76">
        <v>3</v>
      </c>
      <c r="BN76">
        <v>4</v>
      </c>
      <c r="BO76" t="s">
        <v>106</v>
      </c>
      <c r="BP76" t="s">
        <v>106</v>
      </c>
    </row>
    <row r="77" spans="1:68" x14ac:dyDescent="0.25">
      <c r="A77">
        <v>2006</v>
      </c>
      <c r="B77" t="s">
        <v>70</v>
      </c>
      <c r="C77">
        <v>1</v>
      </c>
      <c r="D77">
        <v>1</v>
      </c>
      <c r="E77" t="s">
        <v>107</v>
      </c>
      <c r="F77" t="s">
        <v>107</v>
      </c>
      <c r="G77" t="s">
        <v>107</v>
      </c>
      <c r="H77" t="s">
        <v>107</v>
      </c>
      <c r="I77">
        <v>1</v>
      </c>
      <c r="J77">
        <v>2</v>
      </c>
      <c r="K77" t="s">
        <v>106</v>
      </c>
      <c r="L77" t="s">
        <v>106</v>
      </c>
      <c r="M77">
        <v>1</v>
      </c>
      <c r="N77">
        <v>1</v>
      </c>
      <c r="O77" t="s">
        <v>280</v>
      </c>
      <c r="P77" t="s">
        <v>280</v>
      </c>
      <c r="Q77">
        <v>2</v>
      </c>
      <c r="R77">
        <v>2</v>
      </c>
      <c r="S77" t="s">
        <v>107</v>
      </c>
      <c r="T77" t="s">
        <v>107</v>
      </c>
      <c r="U77" t="s">
        <v>106</v>
      </c>
      <c r="V77" t="s">
        <v>106</v>
      </c>
      <c r="W77" t="s">
        <v>107</v>
      </c>
      <c r="X77" t="s">
        <v>107</v>
      </c>
      <c r="Y77" t="s">
        <v>107</v>
      </c>
      <c r="Z77" t="s">
        <v>107</v>
      </c>
      <c r="AA77" t="s">
        <v>106</v>
      </c>
      <c r="AB77" t="s">
        <v>106</v>
      </c>
      <c r="AC77" t="s">
        <v>106</v>
      </c>
      <c r="AD77" t="s">
        <v>106</v>
      </c>
      <c r="AE77" t="s">
        <v>107</v>
      </c>
      <c r="AF77" t="s">
        <v>107</v>
      </c>
      <c r="AG77" t="s">
        <v>106</v>
      </c>
      <c r="AH77" t="s">
        <v>106</v>
      </c>
      <c r="AI77">
        <v>2</v>
      </c>
      <c r="AJ77">
        <v>2</v>
      </c>
      <c r="AK77">
        <v>3</v>
      </c>
      <c r="AL77">
        <v>3</v>
      </c>
      <c r="AM77" t="s">
        <v>107</v>
      </c>
      <c r="AN77" t="s">
        <v>107</v>
      </c>
      <c r="AO77">
        <v>3</v>
      </c>
      <c r="AP77">
        <v>2</v>
      </c>
      <c r="AQ77" t="s">
        <v>106</v>
      </c>
      <c r="AR77" t="s">
        <v>106</v>
      </c>
      <c r="AS77">
        <v>2</v>
      </c>
      <c r="AT77">
        <v>2</v>
      </c>
      <c r="AU77" t="s">
        <v>106</v>
      </c>
      <c r="AV77" t="s">
        <v>106</v>
      </c>
      <c r="AW77" t="s">
        <v>106</v>
      </c>
      <c r="AX77" t="s">
        <v>106</v>
      </c>
      <c r="AY77">
        <v>3</v>
      </c>
      <c r="AZ77">
        <v>3</v>
      </c>
      <c r="BA77">
        <v>1</v>
      </c>
      <c r="BB77">
        <v>2</v>
      </c>
      <c r="BC77" t="s">
        <v>107</v>
      </c>
      <c r="BD77" t="s">
        <v>107</v>
      </c>
      <c r="BE77" t="s">
        <v>106</v>
      </c>
      <c r="BF77" t="s">
        <v>106</v>
      </c>
      <c r="BG77" t="s">
        <v>107</v>
      </c>
      <c r="BH77" t="s">
        <v>107</v>
      </c>
      <c r="BI77" t="s">
        <v>106</v>
      </c>
      <c r="BJ77" t="s">
        <v>106</v>
      </c>
      <c r="BK77" t="s">
        <v>107</v>
      </c>
      <c r="BL77" t="s">
        <v>107</v>
      </c>
      <c r="BM77">
        <v>3</v>
      </c>
      <c r="BN77">
        <v>3</v>
      </c>
      <c r="BO77">
        <v>3</v>
      </c>
      <c r="BP77">
        <v>3</v>
      </c>
    </row>
    <row r="78" spans="1:68" x14ac:dyDescent="0.25">
      <c r="A78">
        <v>2006</v>
      </c>
      <c r="B78" t="s">
        <v>71</v>
      </c>
      <c r="C78">
        <v>1</v>
      </c>
      <c r="D78">
        <v>1</v>
      </c>
      <c r="E78">
        <v>6</v>
      </c>
      <c r="F78">
        <v>5</v>
      </c>
      <c r="G78" t="s">
        <v>107</v>
      </c>
      <c r="H78" t="s">
        <v>107</v>
      </c>
      <c r="I78">
        <v>7</v>
      </c>
      <c r="J78">
        <v>5</v>
      </c>
      <c r="K78">
        <v>2</v>
      </c>
      <c r="L78">
        <v>3</v>
      </c>
      <c r="M78">
        <v>1</v>
      </c>
      <c r="N78">
        <v>1</v>
      </c>
      <c r="O78" t="s">
        <v>280</v>
      </c>
      <c r="P78" t="s">
        <v>280</v>
      </c>
      <c r="Q78">
        <v>5</v>
      </c>
      <c r="R78">
        <v>4</v>
      </c>
      <c r="S78">
        <v>10</v>
      </c>
      <c r="T78">
        <v>6</v>
      </c>
      <c r="U78">
        <v>2</v>
      </c>
      <c r="V78">
        <v>2</v>
      </c>
      <c r="W78" t="s">
        <v>107</v>
      </c>
      <c r="X78" t="s">
        <v>107</v>
      </c>
      <c r="Y78">
        <v>4</v>
      </c>
      <c r="Z78">
        <v>3</v>
      </c>
      <c r="AA78">
        <v>2</v>
      </c>
      <c r="AB78">
        <v>2</v>
      </c>
      <c r="AC78">
        <v>7</v>
      </c>
      <c r="AD78">
        <v>4</v>
      </c>
      <c r="AE78" t="s">
        <v>107</v>
      </c>
      <c r="AF78" t="s">
        <v>107</v>
      </c>
      <c r="AG78" t="s">
        <v>107</v>
      </c>
      <c r="AH78" t="s">
        <v>107</v>
      </c>
      <c r="AI78">
        <v>1</v>
      </c>
      <c r="AJ78">
        <v>2</v>
      </c>
      <c r="AK78">
        <v>4</v>
      </c>
      <c r="AL78">
        <v>3</v>
      </c>
      <c r="AM78">
        <v>1</v>
      </c>
      <c r="AN78">
        <v>1</v>
      </c>
      <c r="AO78">
        <v>1</v>
      </c>
      <c r="AP78">
        <v>2</v>
      </c>
      <c r="AQ78">
        <v>1</v>
      </c>
      <c r="AR78">
        <v>1</v>
      </c>
      <c r="AS78">
        <v>2</v>
      </c>
      <c r="AT78">
        <v>2</v>
      </c>
      <c r="AU78">
        <v>2</v>
      </c>
      <c r="AV78">
        <v>2</v>
      </c>
      <c r="AW78">
        <v>3</v>
      </c>
      <c r="AX78">
        <v>2</v>
      </c>
      <c r="AY78">
        <v>2</v>
      </c>
      <c r="AZ78">
        <v>2</v>
      </c>
      <c r="BA78" t="s">
        <v>107</v>
      </c>
      <c r="BB78" t="s">
        <v>107</v>
      </c>
      <c r="BC78">
        <v>1</v>
      </c>
      <c r="BD78">
        <v>1</v>
      </c>
      <c r="BE78">
        <v>2</v>
      </c>
      <c r="BF78">
        <v>2</v>
      </c>
      <c r="BG78" t="s">
        <v>107</v>
      </c>
      <c r="BH78" t="s">
        <v>107</v>
      </c>
      <c r="BI78">
        <v>4</v>
      </c>
      <c r="BJ78">
        <v>3</v>
      </c>
      <c r="BK78">
        <v>3</v>
      </c>
      <c r="BL78">
        <v>3</v>
      </c>
      <c r="BM78">
        <v>5</v>
      </c>
      <c r="BN78">
        <v>4</v>
      </c>
      <c r="BO78">
        <v>1</v>
      </c>
      <c r="BP78">
        <v>2</v>
      </c>
    </row>
    <row r="79" spans="1:68" x14ac:dyDescent="0.25">
      <c r="A79">
        <v>2006</v>
      </c>
      <c r="B79" t="s">
        <v>72</v>
      </c>
      <c r="C79" t="s">
        <v>106</v>
      </c>
      <c r="D79" t="s">
        <v>106</v>
      </c>
      <c r="E79" t="s">
        <v>107</v>
      </c>
      <c r="F79" t="s">
        <v>107</v>
      </c>
      <c r="G79" t="s">
        <v>107</v>
      </c>
      <c r="H79" t="s">
        <v>107</v>
      </c>
      <c r="I79">
        <v>1</v>
      </c>
      <c r="J79">
        <v>2</v>
      </c>
      <c r="K79" t="s">
        <v>107</v>
      </c>
      <c r="L79" t="s">
        <v>107</v>
      </c>
      <c r="M79">
        <v>1</v>
      </c>
      <c r="N79">
        <v>1</v>
      </c>
      <c r="O79" t="s">
        <v>280</v>
      </c>
      <c r="P79" t="s">
        <v>280</v>
      </c>
      <c r="Q79">
        <v>1</v>
      </c>
      <c r="R79">
        <v>2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>
        <v>1</v>
      </c>
      <c r="Z79">
        <v>1</v>
      </c>
      <c r="AA79">
        <v>1</v>
      </c>
      <c r="AB79">
        <v>1</v>
      </c>
      <c r="AC79" t="s">
        <v>106</v>
      </c>
      <c r="AD79" t="s">
        <v>106</v>
      </c>
      <c r="AE79" t="s">
        <v>107</v>
      </c>
      <c r="AF79" t="s">
        <v>107</v>
      </c>
      <c r="AG79" t="s">
        <v>106</v>
      </c>
      <c r="AH79" t="s">
        <v>106</v>
      </c>
      <c r="AI79">
        <v>1</v>
      </c>
      <c r="AJ79">
        <v>2</v>
      </c>
      <c r="AK79" t="s">
        <v>107</v>
      </c>
      <c r="AL79" t="s">
        <v>107</v>
      </c>
      <c r="AM79">
        <v>1</v>
      </c>
      <c r="AN79">
        <v>1</v>
      </c>
      <c r="AO79">
        <v>1</v>
      </c>
      <c r="AP79">
        <v>2</v>
      </c>
      <c r="AQ79">
        <v>1</v>
      </c>
      <c r="AR79">
        <v>2</v>
      </c>
      <c r="AS79">
        <v>7</v>
      </c>
      <c r="AT79">
        <v>5</v>
      </c>
      <c r="AU79" t="s">
        <v>106</v>
      </c>
      <c r="AV79" t="s">
        <v>106</v>
      </c>
      <c r="AW79" t="s">
        <v>107</v>
      </c>
      <c r="AX79" t="s">
        <v>107</v>
      </c>
      <c r="AY79">
        <v>2</v>
      </c>
      <c r="AZ79">
        <v>2</v>
      </c>
      <c r="BA79">
        <v>1</v>
      </c>
      <c r="BB79">
        <v>2</v>
      </c>
      <c r="BC79" t="s">
        <v>107</v>
      </c>
      <c r="BD79" t="s">
        <v>107</v>
      </c>
      <c r="BE79">
        <v>3</v>
      </c>
      <c r="BF79">
        <v>3</v>
      </c>
      <c r="BG79" t="s">
        <v>107</v>
      </c>
      <c r="BH79" t="s">
        <v>107</v>
      </c>
      <c r="BI79" t="s">
        <v>107</v>
      </c>
      <c r="BJ79" t="s">
        <v>107</v>
      </c>
      <c r="BK79" t="s">
        <v>106</v>
      </c>
      <c r="BL79" t="s">
        <v>106</v>
      </c>
      <c r="BM79">
        <v>2</v>
      </c>
      <c r="BN79">
        <v>2</v>
      </c>
      <c r="BO79">
        <v>5</v>
      </c>
      <c r="BP79">
        <v>4</v>
      </c>
    </row>
    <row r="80" spans="1:68" x14ac:dyDescent="0.25">
      <c r="A80">
        <v>2006</v>
      </c>
      <c r="B80" t="s">
        <v>73</v>
      </c>
      <c r="C80">
        <v>2</v>
      </c>
      <c r="D80">
        <v>2</v>
      </c>
      <c r="E80">
        <v>6</v>
      </c>
      <c r="F80">
        <v>5</v>
      </c>
      <c r="G80">
        <v>1</v>
      </c>
      <c r="H80">
        <v>1</v>
      </c>
      <c r="I80">
        <v>7</v>
      </c>
      <c r="J80">
        <v>5</v>
      </c>
      <c r="K80">
        <v>4</v>
      </c>
      <c r="L80">
        <v>3</v>
      </c>
      <c r="M80">
        <v>4</v>
      </c>
      <c r="N80">
        <v>3</v>
      </c>
      <c r="O80" t="s">
        <v>280</v>
      </c>
      <c r="P80" t="s">
        <v>280</v>
      </c>
      <c r="Q80">
        <v>5</v>
      </c>
      <c r="R80">
        <v>4</v>
      </c>
      <c r="S80">
        <v>7</v>
      </c>
      <c r="T80">
        <v>5</v>
      </c>
      <c r="U80">
        <v>4</v>
      </c>
      <c r="V80">
        <v>4</v>
      </c>
      <c r="W80">
        <v>4</v>
      </c>
      <c r="X80">
        <v>3</v>
      </c>
      <c r="Y80">
        <v>5</v>
      </c>
      <c r="Z80">
        <v>3</v>
      </c>
      <c r="AA80">
        <v>5</v>
      </c>
      <c r="AB80">
        <v>3</v>
      </c>
      <c r="AC80">
        <v>5</v>
      </c>
      <c r="AD80">
        <v>3</v>
      </c>
      <c r="AE80">
        <v>5</v>
      </c>
      <c r="AF80">
        <v>4</v>
      </c>
      <c r="AG80">
        <v>3</v>
      </c>
      <c r="AH80">
        <v>3</v>
      </c>
      <c r="AI80">
        <v>5</v>
      </c>
      <c r="AJ80">
        <v>4</v>
      </c>
      <c r="AK80">
        <v>5</v>
      </c>
      <c r="AL80">
        <v>3</v>
      </c>
      <c r="AM80">
        <v>5</v>
      </c>
      <c r="AN80">
        <v>3</v>
      </c>
      <c r="AO80">
        <v>2</v>
      </c>
      <c r="AP80">
        <v>2</v>
      </c>
      <c r="AQ80">
        <v>2</v>
      </c>
      <c r="AR80">
        <v>2</v>
      </c>
      <c r="AS80">
        <v>3</v>
      </c>
      <c r="AT80">
        <v>3</v>
      </c>
      <c r="AU80">
        <v>4</v>
      </c>
      <c r="AV80">
        <v>3</v>
      </c>
      <c r="AW80">
        <v>2</v>
      </c>
      <c r="AX80">
        <v>2</v>
      </c>
      <c r="AY80">
        <v>2</v>
      </c>
      <c r="AZ80">
        <v>2</v>
      </c>
      <c r="BA80">
        <v>4</v>
      </c>
      <c r="BB80">
        <v>4</v>
      </c>
      <c r="BC80">
        <v>2</v>
      </c>
      <c r="BD80">
        <v>2</v>
      </c>
      <c r="BE80">
        <v>5</v>
      </c>
      <c r="BF80">
        <v>4</v>
      </c>
      <c r="BG80">
        <v>2</v>
      </c>
      <c r="BH80">
        <v>2</v>
      </c>
      <c r="BI80">
        <v>2</v>
      </c>
      <c r="BJ80">
        <v>2</v>
      </c>
      <c r="BK80">
        <v>1</v>
      </c>
      <c r="BL80">
        <v>2</v>
      </c>
      <c r="BM80">
        <v>4</v>
      </c>
      <c r="BN80">
        <v>4</v>
      </c>
      <c r="BO80">
        <v>4</v>
      </c>
      <c r="BP80">
        <v>3</v>
      </c>
    </row>
    <row r="81" spans="1:68" x14ac:dyDescent="0.25">
      <c r="A81">
        <v>2006</v>
      </c>
      <c r="B81" t="s">
        <v>74</v>
      </c>
      <c r="C81" t="s">
        <v>107</v>
      </c>
      <c r="D81" t="s">
        <v>107</v>
      </c>
      <c r="E81" t="s">
        <v>107</v>
      </c>
      <c r="F81" t="s">
        <v>107</v>
      </c>
      <c r="G81" t="s">
        <v>106</v>
      </c>
      <c r="H81" t="s">
        <v>106</v>
      </c>
      <c r="I81">
        <v>2</v>
      </c>
      <c r="J81">
        <v>2</v>
      </c>
      <c r="K81" t="s">
        <v>106</v>
      </c>
      <c r="L81" t="s">
        <v>106</v>
      </c>
      <c r="M81" t="s">
        <v>106</v>
      </c>
      <c r="N81" t="s">
        <v>106</v>
      </c>
      <c r="O81" t="s">
        <v>280</v>
      </c>
      <c r="P81" t="s">
        <v>280</v>
      </c>
      <c r="Q81" t="s">
        <v>107</v>
      </c>
      <c r="R81" t="s">
        <v>107</v>
      </c>
      <c r="S81" t="s">
        <v>106</v>
      </c>
      <c r="T81" t="s">
        <v>106</v>
      </c>
      <c r="U81" t="s">
        <v>107</v>
      </c>
      <c r="V81" t="s">
        <v>107</v>
      </c>
      <c r="W81" t="s">
        <v>106</v>
      </c>
      <c r="X81" t="s">
        <v>106</v>
      </c>
      <c r="Y81" t="s">
        <v>106</v>
      </c>
      <c r="Z81" t="s">
        <v>106</v>
      </c>
      <c r="AA81" t="s">
        <v>107</v>
      </c>
      <c r="AB81" t="s">
        <v>107</v>
      </c>
      <c r="AC81">
        <v>1</v>
      </c>
      <c r="AD81">
        <v>2</v>
      </c>
      <c r="AE81" t="s">
        <v>107</v>
      </c>
      <c r="AF81" t="s">
        <v>107</v>
      </c>
      <c r="AG81" t="s">
        <v>106</v>
      </c>
      <c r="AH81" t="s">
        <v>106</v>
      </c>
      <c r="AI81" t="s">
        <v>106</v>
      </c>
      <c r="AJ81" t="s">
        <v>106</v>
      </c>
      <c r="AK81" t="s">
        <v>106</v>
      </c>
      <c r="AL81" t="s">
        <v>106</v>
      </c>
      <c r="AM81" t="s">
        <v>106</v>
      </c>
      <c r="AN81" t="s">
        <v>106</v>
      </c>
      <c r="AO81" t="s">
        <v>106</v>
      </c>
      <c r="AP81" t="s">
        <v>106</v>
      </c>
      <c r="AQ81" t="s">
        <v>107</v>
      </c>
      <c r="AR81" t="s">
        <v>107</v>
      </c>
      <c r="AS81" t="s">
        <v>106</v>
      </c>
      <c r="AT81" t="s">
        <v>106</v>
      </c>
      <c r="AU81" t="s">
        <v>106</v>
      </c>
      <c r="AV81" t="s">
        <v>106</v>
      </c>
      <c r="AW81" t="s">
        <v>106</v>
      </c>
      <c r="AX81" t="s">
        <v>106</v>
      </c>
      <c r="AY81" t="s">
        <v>107</v>
      </c>
      <c r="AZ81" t="s">
        <v>107</v>
      </c>
      <c r="BA81" t="s">
        <v>106</v>
      </c>
      <c r="BB81" t="s">
        <v>106</v>
      </c>
      <c r="BC81" t="s">
        <v>106</v>
      </c>
      <c r="BD81" t="s">
        <v>106</v>
      </c>
      <c r="BE81">
        <v>1</v>
      </c>
      <c r="BF81">
        <v>2</v>
      </c>
      <c r="BG81" t="s">
        <v>107</v>
      </c>
      <c r="BH81" t="s">
        <v>107</v>
      </c>
      <c r="BI81" t="s">
        <v>107</v>
      </c>
      <c r="BJ81" t="s">
        <v>107</v>
      </c>
      <c r="BK81" t="s">
        <v>107</v>
      </c>
      <c r="BL81" t="s">
        <v>107</v>
      </c>
      <c r="BM81" t="s">
        <v>107</v>
      </c>
      <c r="BN81" t="s">
        <v>107</v>
      </c>
      <c r="BO81" t="s">
        <v>107</v>
      </c>
      <c r="BP81" t="s">
        <v>107</v>
      </c>
    </row>
    <row r="82" spans="1:68" x14ac:dyDescent="0.25">
      <c r="A82">
        <v>2006</v>
      </c>
      <c r="B82" t="s">
        <v>75</v>
      </c>
      <c r="C82" t="s">
        <v>106</v>
      </c>
      <c r="D82" t="s">
        <v>106</v>
      </c>
      <c r="E82">
        <v>2</v>
      </c>
      <c r="F82">
        <v>3</v>
      </c>
      <c r="G82" t="s">
        <v>106</v>
      </c>
      <c r="H82" t="s">
        <v>106</v>
      </c>
      <c r="I82">
        <v>1</v>
      </c>
      <c r="J82">
        <v>2</v>
      </c>
      <c r="K82" t="s">
        <v>106</v>
      </c>
      <c r="L82" t="s">
        <v>106</v>
      </c>
      <c r="M82">
        <v>1</v>
      </c>
      <c r="N82">
        <v>1</v>
      </c>
      <c r="O82" t="s">
        <v>280</v>
      </c>
      <c r="P82" t="s">
        <v>280</v>
      </c>
      <c r="Q82" t="s">
        <v>107</v>
      </c>
      <c r="R82" t="s">
        <v>107</v>
      </c>
      <c r="S82" t="s">
        <v>107</v>
      </c>
      <c r="T82" t="s">
        <v>107</v>
      </c>
      <c r="U82" t="s">
        <v>106</v>
      </c>
      <c r="V82" t="s">
        <v>106</v>
      </c>
      <c r="W82">
        <v>2</v>
      </c>
      <c r="X82">
        <v>2</v>
      </c>
      <c r="Y82" t="s">
        <v>106</v>
      </c>
      <c r="Z82" t="s">
        <v>106</v>
      </c>
      <c r="AA82" t="s">
        <v>106</v>
      </c>
      <c r="AB82" t="s">
        <v>106</v>
      </c>
      <c r="AC82" t="s">
        <v>107</v>
      </c>
      <c r="AD82" t="s">
        <v>107</v>
      </c>
      <c r="AE82" t="s">
        <v>106</v>
      </c>
      <c r="AF82" t="s">
        <v>106</v>
      </c>
      <c r="AG82" t="s">
        <v>106</v>
      </c>
      <c r="AH82" t="s">
        <v>106</v>
      </c>
      <c r="AI82" t="s">
        <v>107</v>
      </c>
      <c r="AJ82" t="s">
        <v>107</v>
      </c>
      <c r="AK82" t="s">
        <v>106</v>
      </c>
      <c r="AL82" t="s">
        <v>106</v>
      </c>
      <c r="AM82" t="s">
        <v>107</v>
      </c>
      <c r="AN82" t="s">
        <v>107</v>
      </c>
      <c r="AO82" t="s">
        <v>107</v>
      </c>
      <c r="AP82" t="s">
        <v>107</v>
      </c>
      <c r="AQ82" t="s">
        <v>106</v>
      </c>
      <c r="AR82" t="s">
        <v>106</v>
      </c>
      <c r="AS82" t="s">
        <v>107</v>
      </c>
      <c r="AT82" t="s">
        <v>107</v>
      </c>
      <c r="AU82" t="s">
        <v>106</v>
      </c>
      <c r="AV82" t="s">
        <v>106</v>
      </c>
      <c r="AW82">
        <v>1</v>
      </c>
      <c r="AX82">
        <v>1</v>
      </c>
      <c r="AY82" t="s">
        <v>107</v>
      </c>
      <c r="AZ82" t="s">
        <v>107</v>
      </c>
      <c r="BA82" t="s">
        <v>106</v>
      </c>
      <c r="BB82" t="s">
        <v>106</v>
      </c>
      <c r="BC82" t="s">
        <v>106</v>
      </c>
      <c r="BD82" t="s">
        <v>106</v>
      </c>
      <c r="BE82">
        <v>1</v>
      </c>
      <c r="BF82">
        <v>2</v>
      </c>
      <c r="BG82" t="s">
        <v>107</v>
      </c>
      <c r="BH82" t="s">
        <v>107</v>
      </c>
      <c r="BI82" t="s">
        <v>107</v>
      </c>
      <c r="BJ82" t="s">
        <v>107</v>
      </c>
      <c r="BK82" t="s">
        <v>106</v>
      </c>
      <c r="BL82" t="s">
        <v>106</v>
      </c>
      <c r="BM82" t="s">
        <v>106</v>
      </c>
      <c r="BN82" t="s">
        <v>106</v>
      </c>
      <c r="BO82" t="s">
        <v>107</v>
      </c>
      <c r="BP82" t="s">
        <v>107</v>
      </c>
    </row>
    <row r="83" spans="1:68" x14ac:dyDescent="0.25">
      <c r="A83">
        <v>2006</v>
      </c>
      <c r="B83" t="s">
        <v>76</v>
      </c>
      <c r="C83" t="s">
        <v>106</v>
      </c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280</v>
      </c>
      <c r="P83" t="s">
        <v>280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Z83" t="s">
        <v>106</v>
      </c>
      <c r="AA83" t="s">
        <v>106</v>
      </c>
      <c r="AB83" t="s">
        <v>106</v>
      </c>
      <c r="AC83" t="s">
        <v>106</v>
      </c>
      <c r="AD83" t="s">
        <v>106</v>
      </c>
      <c r="AE83" t="s">
        <v>106</v>
      </c>
      <c r="AF83" t="s">
        <v>106</v>
      </c>
      <c r="AG83" t="s">
        <v>106</v>
      </c>
      <c r="AH83" t="s">
        <v>106</v>
      </c>
      <c r="AI83" t="s">
        <v>106</v>
      </c>
      <c r="AJ83" t="s">
        <v>106</v>
      </c>
      <c r="AK83" t="s">
        <v>106</v>
      </c>
      <c r="AL83" t="s">
        <v>106</v>
      </c>
      <c r="AM83" t="s">
        <v>106</v>
      </c>
      <c r="AN83" t="s">
        <v>106</v>
      </c>
      <c r="AO83" t="s">
        <v>106</v>
      </c>
      <c r="AP83" t="s">
        <v>106</v>
      </c>
      <c r="AQ83" t="s">
        <v>106</v>
      </c>
      <c r="AR83" t="s">
        <v>106</v>
      </c>
      <c r="AS83" t="s">
        <v>106</v>
      </c>
      <c r="AT83" t="s">
        <v>106</v>
      </c>
      <c r="AU83" t="s">
        <v>106</v>
      </c>
      <c r="AV83" t="s">
        <v>106</v>
      </c>
      <c r="AW83" t="s">
        <v>106</v>
      </c>
      <c r="AX83" t="s">
        <v>106</v>
      </c>
      <c r="AY83" t="s">
        <v>106</v>
      </c>
      <c r="AZ83" t="s">
        <v>106</v>
      </c>
      <c r="BA83" t="s">
        <v>106</v>
      </c>
      <c r="BB83" t="s">
        <v>106</v>
      </c>
      <c r="BC83" t="s">
        <v>106</v>
      </c>
      <c r="BD83" t="s">
        <v>106</v>
      </c>
      <c r="BE83" t="s">
        <v>106</v>
      </c>
      <c r="BF83" t="s">
        <v>106</v>
      </c>
      <c r="BG83" t="s">
        <v>106</v>
      </c>
      <c r="BH83" t="s">
        <v>106</v>
      </c>
      <c r="BI83" t="s">
        <v>106</v>
      </c>
      <c r="BJ83" t="s">
        <v>106</v>
      </c>
      <c r="BK83" t="s">
        <v>106</v>
      </c>
      <c r="BL83" t="s">
        <v>106</v>
      </c>
      <c r="BM83" t="s">
        <v>106</v>
      </c>
      <c r="BN83" t="s">
        <v>106</v>
      </c>
      <c r="BO83" t="s">
        <v>106</v>
      </c>
      <c r="BP83" t="s">
        <v>106</v>
      </c>
    </row>
    <row r="84" spans="1:68" x14ac:dyDescent="0.25">
      <c r="A84">
        <v>2006</v>
      </c>
      <c r="B84" t="s">
        <v>77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280</v>
      </c>
      <c r="P84" t="s">
        <v>280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106</v>
      </c>
      <c r="AL84" t="s">
        <v>106</v>
      </c>
      <c r="AM84" t="s">
        <v>106</v>
      </c>
      <c r="AN84" t="s">
        <v>106</v>
      </c>
      <c r="AO84" t="s">
        <v>106</v>
      </c>
      <c r="AP84" t="s">
        <v>106</v>
      </c>
      <c r="AQ84" t="s">
        <v>106</v>
      </c>
      <c r="AR84" t="s">
        <v>106</v>
      </c>
      <c r="AS84" t="s">
        <v>106</v>
      </c>
      <c r="AT84" t="s">
        <v>106</v>
      </c>
      <c r="AU84" t="s">
        <v>106</v>
      </c>
      <c r="AV84" t="s">
        <v>106</v>
      </c>
      <c r="AW84" t="s">
        <v>106</v>
      </c>
      <c r="AX84" t="s">
        <v>106</v>
      </c>
      <c r="AY84" t="s">
        <v>106</v>
      </c>
      <c r="AZ84" t="s">
        <v>106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2006</v>
      </c>
      <c r="B85" t="s">
        <v>78</v>
      </c>
      <c r="C85">
        <v>1</v>
      </c>
      <c r="D85">
        <v>1</v>
      </c>
      <c r="E85" t="s">
        <v>106</v>
      </c>
      <c r="F85" t="s">
        <v>106</v>
      </c>
      <c r="G85" t="s">
        <v>107</v>
      </c>
      <c r="H85" t="s">
        <v>107</v>
      </c>
      <c r="I85" t="s">
        <v>107</v>
      </c>
      <c r="J85" t="s">
        <v>107</v>
      </c>
      <c r="K85">
        <v>1</v>
      </c>
      <c r="L85">
        <v>2</v>
      </c>
      <c r="M85" t="s">
        <v>107</v>
      </c>
      <c r="N85" t="s">
        <v>107</v>
      </c>
      <c r="O85" t="s">
        <v>280</v>
      </c>
      <c r="P85" t="s">
        <v>280</v>
      </c>
      <c r="Q85" t="s">
        <v>106</v>
      </c>
      <c r="R85" t="s">
        <v>106</v>
      </c>
      <c r="S85" t="s">
        <v>106</v>
      </c>
      <c r="T85" t="s">
        <v>106</v>
      </c>
      <c r="U85" t="s">
        <v>107</v>
      </c>
      <c r="V85" t="s">
        <v>107</v>
      </c>
      <c r="W85" t="s">
        <v>107</v>
      </c>
      <c r="X85" t="s">
        <v>107</v>
      </c>
      <c r="Y85">
        <v>1</v>
      </c>
      <c r="Z85">
        <v>2</v>
      </c>
      <c r="AA85" t="s">
        <v>107</v>
      </c>
      <c r="AB85" t="s">
        <v>107</v>
      </c>
      <c r="AC85" t="s">
        <v>106</v>
      </c>
      <c r="AD85" t="s">
        <v>106</v>
      </c>
      <c r="AE85" t="s">
        <v>106</v>
      </c>
      <c r="AF85" t="s">
        <v>106</v>
      </c>
      <c r="AG85" t="s">
        <v>107</v>
      </c>
      <c r="AH85" t="s">
        <v>107</v>
      </c>
      <c r="AI85" t="s">
        <v>106</v>
      </c>
      <c r="AJ85" t="s">
        <v>106</v>
      </c>
      <c r="AK85" t="s">
        <v>107</v>
      </c>
      <c r="AL85" t="s">
        <v>107</v>
      </c>
      <c r="AM85" t="s">
        <v>107</v>
      </c>
      <c r="AN85" t="s">
        <v>107</v>
      </c>
      <c r="AO85" t="s">
        <v>106</v>
      </c>
      <c r="AP85" t="s">
        <v>106</v>
      </c>
      <c r="AQ85" t="s">
        <v>107</v>
      </c>
      <c r="AR85" t="s">
        <v>107</v>
      </c>
      <c r="AS85">
        <v>2</v>
      </c>
      <c r="AT85">
        <v>2</v>
      </c>
      <c r="AU85">
        <v>1</v>
      </c>
      <c r="AV85">
        <v>2</v>
      </c>
      <c r="AW85" t="s">
        <v>106</v>
      </c>
      <c r="AX85" t="s">
        <v>106</v>
      </c>
      <c r="AY85" t="s">
        <v>107</v>
      </c>
      <c r="AZ85" t="s">
        <v>107</v>
      </c>
      <c r="BA85" t="s">
        <v>106</v>
      </c>
      <c r="BB85" t="s">
        <v>106</v>
      </c>
      <c r="BC85" t="s">
        <v>107</v>
      </c>
      <c r="BD85" t="s">
        <v>107</v>
      </c>
      <c r="BE85">
        <v>2</v>
      </c>
      <c r="BF85">
        <v>2</v>
      </c>
      <c r="BG85" t="s">
        <v>106</v>
      </c>
      <c r="BH85" t="s">
        <v>106</v>
      </c>
      <c r="BI85" t="s">
        <v>107</v>
      </c>
      <c r="BJ85" t="s">
        <v>107</v>
      </c>
      <c r="BK85" t="s">
        <v>107</v>
      </c>
      <c r="BL85" t="s">
        <v>107</v>
      </c>
      <c r="BM85" t="s">
        <v>107</v>
      </c>
      <c r="BN85" t="s">
        <v>107</v>
      </c>
      <c r="BO85" t="s">
        <v>106</v>
      </c>
      <c r="BP85" t="s">
        <v>106</v>
      </c>
    </row>
    <row r="86" spans="1:68" x14ac:dyDescent="0.25">
      <c r="A86">
        <v>2006</v>
      </c>
      <c r="B86" t="s">
        <v>79</v>
      </c>
      <c r="C86" t="s">
        <v>106</v>
      </c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107</v>
      </c>
      <c r="J86" t="s">
        <v>107</v>
      </c>
      <c r="K86" t="s">
        <v>106</v>
      </c>
      <c r="L86" t="s">
        <v>106</v>
      </c>
      <c r="M86" t="s">
        <v>107</v>
      </c>
      <c r="N86" t="s">
        <v>107</v>
      </c>
      <c r="O86" t="s">
        <v>280</v>
      </c>
      <c r="P86" t="s">
        <v>280</v>
      </c>
      <c r="Q86" t="s">
        <v>107</v>
      </c>
      <c r="R86" t="s">
        <v>107</v>
      </c>
      <c r="S86">
        <v>1</v>
      </c>
      <c r="T86">
        <v>2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Z86" t="s">
        <v>106</v>
      </c>
      <c r="AA86">
        <v>1</v>
      </c>
      <c r="AB86">
        <v>1</v>
      </c>
      <c r="AC86" t="s">
        <v>106</v>
      </c>
      <c r="AD86" t="s">
        <v>106</v>
      </c>
      <c r="AE86" t="s">
        <v>106</v>
      </c>
      <c r="AF86" t="s">
        <v>106</v>
      </c>
      <c r="AG86" t="s">
        <v>106</v>
      </c>
      <c r="AH86" t="s">
        <v>106</v>
      </c>
      <c r="AI86" t="s">
        <v>106</v>
      </c>
      <c r="AJ86" t="s">
        <v>106</v>
      </c>
      <c r="AK86" t="s">
        <v>107</v>
      </c>
      <c r="AL86" t="s">
        <v>107</v>
      </c>
      <c r="AM86" t="s">
        <v>106</v>
      </c>
      <c r="AN86" t="s">
        <v>106</v>
      </c>
      <c r="AO86">
        <v>1</v>
      </c>
      <c r="AP86">
        <v>1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106</v>
      </c>
      <c r="AX86" t="s">
        <v>106</v>
      </c>
      <c r="AY86" t="s">
        <v>107</v>
      </c>
      <c r="AZ86" t="s">
        <v>107</v>
      </c>
      <c r="BA86" t="s">
        <v>107</v>
      </c>
      <c r="BB86" t="s">
        <v>107</v>
      </c>
      <c r="BC86" t="s">
        <v>107</v>
      </c>
      <c r="BD86" t="s">
        <v>107</v>
      </c>
      <c r="BE86" t="s">
        <v>107</v>
      </c>
      <c r="BF86" t="s">
        <v>107</v>
      </c>
      <c r="BG86" t="s">
        <v>106</v>
      </c>
      <c r="BH86" t="s">
        <v>106</v>
      </c>
      <c r="BI86" t="s">
        <v>106</v>
      </c>
      <c r="BJ86" t="s">
        <v>106</v>
      </c>
      <c r="BK86" t="s">
        <v>106</v>
      </c>
      <c r="BL86" t="s">
        <v>106</v>
      </c>
      <c r="BM86" t="s">
        <v>106</v>
      </c>
      <c r="BN86" t="s">
        <v>106</v>
      </c>
      <c r="BO86">
        <v>1</v>
      </c>
      <c r="BP86">
        <v>2</v>
      </c>
    </row>
    <row r="87" spans="1:68" x14ac:dyDescent="0.25">
      <c r="A87">
        <v>2006</v>
      </c>
      <c r="B87" t="s">
        <v>80</v>
      </c>
      <c r="C87" t="s">
        <v>106</v>
      </c>
      <c r="D87" t="s">
        <v>106</v>
      </c>
      <c r="E87">
        <v>4</v>
      </c>
      <c r="F87">
        <v>4</v>
      </c>
      <c r="G87" t="s">
        <v>106</v>
      </c>
      <c r="H87" t="s">
        <v>106</v>
      </c>
      <c r="I87" t="s">
        <v>107</v>
      </c>
      <c r="J87" t="s">
        <v>107</v>
      </c>
      <c r="K87" t="s">
        <v>106</v>
      </c>
      <c r="L87" t="s">
        <v>106</v>
      </c>
      <c r="M87" t="s">
        <v>106</v>
      </c>
      <c r="N87" t="s">
        <v>106</v>
      </c>
      <c r="O87" t="s">
        <v>280</v>
      </c>
      <c r="P87" t="s">
        <v>280</v>
      </c>
      <c r="Q87" t="s">
        <v>107</v>
      </c>
      <c r="R87" t="s">
        <v>107</v>
      </c>
      <c r="S87" t="s">
        <v>106</v>
      </c>
      <c r="T87" t="s">
        <v>106</v>
      </c>
      <c r="U87" t="s">
        <v>107</v>
      </c>
      <c r="V87" t="s">
        <v>107</v>
      </c>
      <c r="W87" t="s">
        <v>106</v>
      </c>
      <c r="X87" t="s">
        <v>106</v>
      </c>
      <c r="Y87" t="s">
        <v>107</v>
      </c>
      <c r="Z87" t="s">
        <v>107</v>
      </c>
      <c r="AA87" t="s">
        <v>106</v>
      </c>
      <c r="AB87" t="s">
        <v>106</v>
      </c>
      <c r="AC87" t="s">
        <v>106</v>
      </c>
      <c r="AD87" t="s">
        <v>106</v>
      </c>
      <c r="AE87" t="s">
        <v>106</v>
      </c>
      <c r="AF87" t="s">
        <v>106</v>
      </c>
      <c r="AG87" t="s">
        <v>107</v>
      </c>
      <c r="AH87" t="s">
        <v>107</v>
      </c>
      <c r="AI87" t="s">
        <v>106</v>
      </c>
      <c r="AJ87" t="s">
        <v>106</v>
      </c>
      <c r="AK87" t="s">
        <v>106</v>
      </c>
      <c r="AL87" t="s">
        <v>106</v>
      </c>
      <c r="AM87" t="s">
        <v>106</v>
      </c>
      <c r="AN87" t="s">
        <v>106</v>
      </c>
      <c r="AO87" t="s">
        <v>107</v>
      </c>
      <c r="AP87" t="s">
        <v>107</v>
      </c>
      <c r="AQ87" t="s">
        <v>106</v>
      </c>
      <c r="AR87" t="s">
        <v>106</v>
      </c>
      <c r="AS87" t="s">
        <v>107</v>
      </c>
      <c r="AT87" t="s">
        <v>107</v>
      </c>
      <c r="AU87" t="s">
        <v>107</v>
      </c>
      <c r="AV87" t="s">
        <v>107</v>
      </c>
      <c r="AW87" t="s">
        <v>107</v>
      </c>
      <c r="AX87" t="s">
        <v>107</v>
      </c>
      <c r="AY87">
        <v>1</v>
      </c>
      <c r="AZ87">
        <v>2</v>
      </c>
      <c r="BA87" t="s">
        <v>106</v>
      </c>
      <c r="BB87" t="s">
        <v>106</v>
      </c>
      <c r="BC87" t="s">
        <v>106</v>
      </c>
      <c r="BD87" t="s">
        <v>106</v>
      </c>
      <c r="BE87" t="s">
        <v>106</v>
      </c>
      <c r="BF87" t="s">
        <v>106</v>
      </c>
      <c r="BG87" t="s">
        <v>106</v>
      </c>
      <c r="BH87" t="s">
        <v>106</v>
      </c>
      <c r="BI87" t="s">
        <v>106</v>
      </c>
      <c r="BJ87" t="s">
        <v>106</v>
      </c>
      <c r="BK87" t="s">
        <v>107</v>
      </c>
      <c r="BL87" t="s">
        <v>107</v>
      </c>
      <c r="BM87" t="s">
        <v>107</v>
      </c>
      <c r="BN87" t="s">
        <v>107</v>
      </c>
      <c r="BO87" t="s">
        <v>106</v>
      </c>
      <c r="BP87" t="s">
        <v>106</v>
      </c>
    </row>
    <row r="88" spans="1:68" x14ac:dyDescent="0.25">
      <c r="A88">
        <v>2006</v>
      </c>
      <c r="B88" t="s">
        <v>81</v>
      </c>
      <c r="C88" t="s">
        <v>106</v>
      </c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106</v>
      </c>
      <c r="J88" t="s">
        <v>106</v>
      </c>
      <c r="K88" t="s">
        <v>106</v>
      </c>
      <c r="L88" t="s">
        <v>106</v>
      </c>
      <c r="M88" t="s">
        <v>107</v>
      </c>
      <c r="N88" t="s">
        <v>107</v>
      </c>
      <c r="O88" t="s">
        <v>280</v>
      </c>
      <c r="P88" t="s">
        <v>280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Z88" t="s">
        <v>106</v>
      </c>
      <c r="AA88" t="s">
        <v>106</v>
      </c>
      <c r="AB88" t="s">
        <v>106</v>
      </c>
      <c r="AC88" t="s">
        <v>106</v>
      </c>
      <c r="AD88" t="s">
        <v>106</v>
      </c>
      <c r="AE88" t="s">
        <v>106</v>
      </c>
      <c r="AF88" t="s">
        <v>106</v>
      </c>
      <c r="AG88" t="s">
        <v>106</v>
      </c>
      <c r="AH88" t="s">
        <v>106</v>
      </c>
      <c r="AI88" t="s">
        <v>106</v>
      </c>
      <c r="AJ88" t="s">
        <v>106</v>
      </c>
      <c r="AK88" t="s">
        <v>106</v>
      </c>
      <c r="AL88" t="s">
        <v>106</v>
      </c>
      <c r="AM88" t="s">
        <v>106</v>
      </c>
      <c r="AN88" t="s">
        <v>106</v>
      </c>
      <c r="AO88" t="s">
        <v>106</v>
      </c>
      <c r="AP88" t="s">
        <v>106</v>
      </c>
      <c r="AQ88" t="s">
        <v>106</v>
      </c>
      <c r="AR88" t="s">
        <v>106</v>
      </c>
      <c r="AS88" t="s">
        <v>106</v>
      </c>
      <c r="AT88" t="s">
        <v>106</v>
      </c>
      <c r="AU88" t="s">
        <v>106</v>
      </c>
      <c r="AV88" t="s">
        <v>106</v>
      </c>
      <c r="AW88" t="s">
        <v>106</v>
      </c>
      <c r="AX88" t="s">
        <v>106</v>
      </c>
      <c r="AY88" t="s">
        <v>106</v>
      </c>
      <c r="AZ88" t="s">
        <v>106</v>
      </c>
      <c r="BA88" t="s">
        <v>106</v>
      </c>
      <c r="BB88" t="s">
        <v>106</v>
      </c>
      <c r="BC88" t="s">
        <v>106</v>
      </c>
      <c r="BD88" t="s">
        <v>106</v>
      </c>
      <c r="BE88" t="s">
        <v>106</v>
      </c>
      <c r="BF88" t="s">
        <v>106</v>
      </c>
      <c r="BG88" t="s">
        <v>106</v>
      </c>
      <c r="BH88" t="s">
        <v>106</v>
      </c>
      <c r="BI88" t="s">
        <v>107</v>
      </c>
      <c r="BJ88" t="s">
        <v>107</v>
      </c>
      <c r="BK88">
        <v>1</v>
      </c>
      <c r="BL88">
        <v>2</v>
      </c>
      <c r="BM88" t="s">
        <v>106</v>
      </c>
      <c r="BN88" t="s">
        <v>106</v>
      </c>
      <c r="BO88" t="s">
        <v>106</v>
      </c>
      <c r="BP88" t="s">
        <v>106</v>
      </c>
    </row>
    <row r="89" spans="1:68" x14ac:dyDescent="0.25">
      <c r="A89">
        <v>2006</v>
      </c>
      <c r="B89" t="s">
        <v>82</v>
      </c>
      <c r="C89">
        <v>1</v>
      </c>
      <c r="D89">
        <v>1</v>
      </c>
      <c r="E89">
        <v>1</v>
      </c>
      <c r="F89">
        <v>2</v>
      </c>
      <c r="G89" t="s">
        <v>106</v>
      </c>
      <c r="H89" t="s">
        <v>106</v>
      </c>
      <c r="I89">
        <v>8</v>
      </c>
      <c r="J89">
        <v>5</v>
      </c>
      <c r="K89" t="s">
        <v>106</v>
      </c>
      <c r="L89" t="s">
        <v>106</v>
      </c>
      <c r="M89">
        <v>4</v>
      </c>
      <c r="N89">
        <v>3</v>
      </c>
      <c r="O89" t="s">
        <v>280</v>
      </c>
      <c r="P89" t="s">
        <v>280</v>
      </c>
      <c r="Q89">
        <v>1</v>
      </c>
      <c r="R89">
        <v>2</v>
      </c>
      <c r="S89">
        <v>6</v>
      </c>
      <c r="T89">
        <v>4</v>
      </c>
      <c r="U89">
        <v>2</v>
      </c>
      <c r="V89">
        <v>3</v>
      </c>
      <c r="W89">
        <v>1</v>
      </c>
      <c r="X89">
        <v>2</v>
      </c>
      <c r="Y89" t="s">
        <v>107</v>
      </c>
      <c r="Z89" t="s">
        <v>107</v>
      </c>
      <c r="AA89">
        <v>2</v>
      </c>
      <c r="AB89">
        <v>2</v>
      </c>
      <c r="AC89">
        <v>2</v>
      </c>
      <c r="AD89">
        <v>2</v>
      </c>
      <c r="AE89">
        <v>3</v>
      </c>
      <c r="AF89">
        <v>3</v>
      </c>
      <c r="AG89" t="s">
        <v>106</v>
      </c>
      <c r="AH89" t="s">
        <v>106</v>
      </c>
      <c r="AI89">
        <v>4</v>
      </c>
      <c r="AJ89">
        <v>3</v>
      </c>
      <c r="AK89">
        <v>1</v>
      </c>
      <c r="AL89">
        <v>2</v>
      </c>
      <c r="AM89">
        <v>4</v>
      </c>
      <c r="AN89">
        <v>3</v>
      </c>
      <c r="AO89">
        <v>1</v>
      </c>
      <c r="AP89">
        <v>1</v>
      </c>
      <c r="AQ89" t="s">
        <v>106</v>
      </c>
      <c r="AR89" t="s">
        <v>106</v>
      </c>
      <c r="AS89">
        <v>3</v>
      </c>
      <c r="AT89">
        <v>3</v>
      </c>
      <c r="AU89">
        <v>1</v>
      </c>
      <c r="AV89">
        <v>2</v>
      </c>
      <c r="AW89">
        <v>1</v>
      </c>
      <c r="AX89">
        <v>1</v>
      </c>
      <c r="AY89">
        <v>3</v>
      </c>
      <c r="AZ89">
        <v>2</v>
      </c>
      <c r="BA89">
        <v>3</v>
      </c>
      <c r="BB89">
        <v>3</v>
      </c>
      <c r="BC89" t="s">
        <v>106</v>
      </c>
      <c r="BD89" t="s">
        <v>106</v>
      </c>
      <c r="BE89">
        <v>3</v>
      </c>
      <c r="BF89">
        <v>3</v>
      </c>
      <c r="BG89" t="s">
        <v>106</v>
      </c>
      <c r="BH89" t="s">
        <v>106</v>
      </c>
      <c r="BI89">
        <v>4</v>
      </c>
      <c r="BJ89">
        <v>3</v>
      </c>
      <c r="BK89">
        <v>1</v>
      </c>
      <c r="BL89">
        <v>2</v>
      </c>
      <c r="BM89" t="s">
        <v>107</v>
      </c>
      <c r="BN89" t="s">
        <v>107</v>
      </c>
      <c r="BO89" t="s">
        <v>106</v>
      </c>
      <c r="BP89" t="s">
        <v>106</v>
      </c>
    </row>
    <row r="90" spans="1:68" x14ac:dyDescent="0.25">
      <c r="A90">
        <v>2006</v>
      </c>
      <c r="B90" t="s">
        <v>83</v>
      </c>
      <c r="C90">
        <v>0</v>
      </c>
      <c r="D90">
        <v>1</v>
      </c>
      <c r="E90">
        <v>3</v>
      </c>
      <c r="F90">
        <v>3</v>
      </c>
      <c r="G90" t="s">
        <v>106</v>
      </c>
      <c r="H90" t="s">
        <v>106</v>
      </c>
      <c r="I90" t="s">
        <v>107</v>
      </c>
      <c r="J90" t="s">
        <v>107</v>
      </c>
      <c r="K90">
        <v>5</v>
      </c>
      <c r="L90">
        <v>4</v>
      </c>
      <c r="M90">
        <v>3</v>
      </c>
      <c r="N90">
        <v>2</v>
      </c>
      <c r="O90" t="s">
        <v>280</v>
      </c>
      <c r="P90" t="s">
        <v>280</v>
      </c>
      <c r="Q90">
        <v>2</v>
      </c>
      <c r="R90">
        <v>2</v>
      </c>
      <c r="S90">
        <v>4</v>
      </c>
      <c r="T90">
        <v>3</v>
      </c>
      <c r="U90" t="s">
        <v>107</v>
      </c>
      <c r="V90" t="s">
        <v>107</v>
      </c>
      <c r="W90" t="s">
        <v>107</v>
      </c>
      <c r="X90" t="s">
        <v>107</v>
      </c>
      <c r="Y90">
        <v>1</v>
      </c>
      <c r="Z90">
        <v>2</v>
      </c>
      <c r="AA90">
        <v>1</v>
      </c>
      <c r="AB90">
        <v>2</v>
      </c>
      <c r="AC90">
        <v>2</v>
      </c>
      <c r="AD90">
        <v>2</v>
      </c>
      <c r="AE90" t="s">
        <v>107</v>
      </c>
      <c r="AF90" t="s">
        <v>107</v>
      </c>
      <c r="AG90">
        <v>1</v>
      </c>
      <c r="AH90">
        <v>2</v>
      </c>
      <c r="AI90" t="s">
        <v>107</v>
      </c>
      <c r="AJ90" t="s">
        <v>107</v>
      </c>
      <c r="AK90">
        <v>4</v>
      </c>
      <c r="AL90">
        <v>3</v>
      </c>
      <c r="AM90" t="s">
        <v>107</v>
      </c>
      <c r="AN90" t="s">
        <v>107</v>
      </c>
      <c r="AO90">
        <v>3</v>
      </c>
      <c r="AP90">
        <v>2</v>
      </c>
      <c r="AQ90">
        <v>2</v>
      </c>
      <c r="AR90">
        <v>2</v>
      </c>
      <c r="AS90">
        <v>2</v>
      </c>
      <c r="AT90">
        <v>3</v>
      </c>
      <c r="AU90">
        <v>2</v>
      </c>
      <c r="AV90">
        <v>2</v>
      </c>
      <c r="AW90">
        <v>9</v>
      </c>
      <c r="AX90">
        <v>4</v>
      </c>
      <c r="AY90">
        <v>1</v>
      </c>
      <c r="AZ90">
        <v>2</v>
      </c>
      <c r="BA90">
        <v>2</v>
      </c>
      <c r="BB90">
        <v>2</v>
      </c>
      <c r="BC90">
        <v>3</v>
      </c>
      <c r="BD90">
        <v>2</v>
      </c>
      <c r="BE90">
        <v>1</v>
      </c>
      <c r="BF90">
        <v>2</v>
      </c>
      <c r="BG90">
        <v>1</v>
      </c>
      <c r="BH90">
        <v>2</v>
      </c>
      <c r="BI90">
        <v>1</v>
      </c>
      <c r="BJ90">
        <v>2</v>
      </c>
      <c r="BK90">
        <v>2</v>
      </c>
      <c r="BL90">
        <v>2</v>
      </c>
      <c r="BM90">
        <v>6</v>
      </c>
      <c r="BN90">
        <v>5</v>
      </c>
      <c r="BO90">
        <v>3</v>
      </c>
      <c r="BP90">
        <v>3</v>
      </c>
    </row>
    <row r="91" spans="1:68" x14ac:dyDescent="0.25">
      <c r="A91">
        <v>2006</v>
      </c>
      <c r="B91" t="s">
        <v>84</v>
      </c>
      <c r="C91" t="s">
        <v>107</v>
      </c>
      <c r="D91" t="s">
        <v>107</v>
      </c>
      <c r="E91" t="s">
        <v>106</v>
      </c>
      <c r="F91" t="s">
        <v>106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280</v>
      </c>
      <c r="P91" t="s">
        <v>280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107</v>
      </c>
      <c r="Z91" t="s">
        <v>107</v>
      </c>
      <c r="AA91" t="s">
        <v>107</v>
      </c>
      <c r="AB91" t="s">
        <v>107</v>
      </c>
      <c r="AC91" t="s">
        <v>106</v>
      </c>
      <c r="AD91" t="s">
        <v>106</v>
      </c>
      <c r="AE91" t="s">
        <v>107</v>
      </c>
      <c r="AF91" t="s">
        <v>107</v>
      </c>
      <c r="AG91" t="s">
        <v>106</v>
      </c>
      <c r="AH91" t="s">
        <v>106</v>
      </c>
      <c r="AI91" t="s">
        <v>106</v>
      </c>
      <c r="AJ91" t="s">
        <v>106</v>
      </c>
      <c r="AK91" t="s">
        <v>106</v>
      </c>
      <c r="AL91" t="s">
        <v>106</v>
      </c>
      <c r="AM91" t="s">
        <v>107</v>
      </c>
      <c r="AN91" t="s">
        <v>107</v>
      </c>
      <c r="AO91" t="s">
        <v>107</v>
      </c>
      <c r="AP91" t="s">
        <v>107</v>
      </c>
      <c r="AQ91">
        <v>2</v>
      </c>
      <c r="AR91">
        <v>2</v>
      </c>
      <c r="AS91" t="s">
        <v>106</v>
      </c>
      <c r="AT91" t="s">
        <v>106</v>
      </c>
      <c r="AU91" t="s">
        <v>106</v>
      </c>
      <c r="AV91" t="s">
        <v>106</v>
      </c>
      <c r="AW91" t="s">
        <v>107</v>
      </c>
      <c r="AX91" t="s">
        <v>107</v>
      </c>
      <c r="AY91" t="s">
        <v>106</v>
      </c>
      <c r="AZ91" t="s">
        <v>106</v>
      </c>
      <c r="BA91" t="s">
        <v>106</v>
      </c>
      <c r="BB91" t="s">
        <v>106</v>
      </c>
      <c r="BC91" t="s">
        <v>107</v>
      </c>
      <c r="BD91" t="s">
        <v>107</v>
      </c>
      <c r="BE91">
        <v>1</v>
      </c>
      <c r="BF91">
        <v>2</v>
      </c>
      <c r="BG91" t="s">
        <v>106</v>
      </c>
      <c r="BH91" t="s">
        <v>106</v>
      </c>
      <c r="BI91" t="s">
        <v>107</v>
      </c>
      <c r="BJ91" t="s">
        <v>107</v>
      </c>
      <c r="BK91" t="s">
        <v>106</v>
      </c>
      <c r="BL91" t="s">
        <v>106</v>
      </c>
      <c r="BM91" t="s">
        <v>106</v>
      </c>
      <c r="BN91" t="s">
        <v>106</v>
      </c>
      <c r="BO91" t="s">
        <v>106</v>
      </c>
      <c r="BP91" t="s">
        <v>106</v>
      </c>
    </row>
    <row r="92" spans="1:68" x14ac:dyDescent="0.25">
      <c r="A92">
        <v>2006</v>
      </c>
      <c r="B92" t="s">
        <v>85</v>
      </c>
      <c r="C92" t="s">
        <v>106</v>
      </c>
      <c r="D92" t="s">
        <v>106</v>
      </c>
      <c r="E92">
        <v>2</v>
      </c>
      <c r="F92">
        <v>3</v>
      </c>
      <c r="G92" t="s">
        <v>107</v>
      </c>
      <c r="H92" t="s">
        <v>107</v>
      </c>
      <c r="I92" t="s">
        <v>107</v>
      </c>
      <c r="J92" t="s">
        <v>107</v>
      </c>
      <c r="K92" t="s">
        <v>106</v>
      </c>
      <c r="L92" t="s">
        <v>106</v>
      </c>
      <c r="M92" t="s">
        <v>107</v>
      </c>
      <c r="N92" t="s">
        <v>107</v>
      </c>
      <c r="O92" t="s">
        <v>280</v>
      </c>
      <c r="P92" t="s">
        <v>280</v>
      </c>
      <c r="Q92" t="s">
        <v>106</v>
      </c>
      <c r="R92" t="s">
        <v>106</v>
      </c>
      <c r="S92">
        <v>1</v>
      </c>
      <c r="T92">
        <v>2</v>
      </c>
      <c r="U92" t="s">
        <v>107</v>
      </c>
      <c r="V92" t="s">
        <v>107</v>
      </c>
      <c r="W92">
        <v>1</v>
      </c>
      <c r="X92">
        <v>1</v>
      </c>
      <c r="Y92">
        <v>1</v>
      </c>
      <c r="Z92">
        <v>1</v>
      </c>
      <c r="AA92">
        <v>1</v>
      </c>
      <c r="AB92">
        <v>2</v>
      </c>
      <c r="AC92">
        <v>2</v>
      </c>
      <c r="AD92">
        <v>2</v>
      </c>
      <c r="AE92" t="s">
        <v>106</v>
      </c>
      <c r="AF92" t="s">
        <v>106</v>
      </c>
      <c r="AG92" t="s">
        <v>107</v>
      </c>
      <c r="AH92" t="s">
        <v>107</v>
      </c>
      <c r="AI92" t="s">
        <v>107</v>
      </c>
      <c r="AJ92" t="s">
        <v>107</v>
      </c>
      <c r="AK92" t="s">
        <v>107</v>
      </c>
      <c r="AL92" t="s">
        <v>107</v>
      </c>
      <c r="AM92">
        <v>1</v>
      </c>
      <c r="AN92">
        <v>1</v>
      </c>
      <c r="AO92">
        <v>2</v>
      </c>
      <c r="AP92">
        <v>2</v>
      </c>
      <c r="AQ92">
        <v>1</v>
      </c>
      <c r="AR92">
        <v>1</v>
      </c>
      <c r="AS92">
        <v>3</v>
      </c>
      <c r="AT92">
        <v>3</v>
      </c>
      <c r="AU92" t="s">
        <v>107</v>
      </c>
      <c r="AV92" t="s">
        <v>107</v>
      </c>
      <c r="AW92">
        <v>1</v>
      </c>
      <c r="AX92">
        <v>1</v>
      </c>
      <c r="AY92">
        <v>1</v>
      </c>
      <c r="AZ92">
        <v>1</v>
      </c>
      <c r="BA92" t="s">
        <v>106</v>
      </c>
      <c r="BB92" t="s">
        <v>106</v>
      </c>
      <c r="BC92" t="s">
        <v>107</v>
      </c>
      <c r="BD92" t="s">
        <v>107</v>
      </c>
      <c r="BE92">
        <v>2</v>
      </c>
      <c r="BF92">
        <v>2</v>
      </c>
      <c r="BG92" t="s">
        <v>107</v>
      </c>
      <c r="BH92" t="s">
        <v>107</v>
      </c>
      <c r="BI92">
        <v>2</v>
      </c>
      <c r="BJ92">
        <v>2</v>
      </c>
      <c r="BK92">
        <v>1</v>
      </c>
      <c r="BL92">
        <v>1</v>
      </c>
      <c r="BM92" t="s">
        <v>107</v>
      </c>
      <c r="BN92" t="s">
        <v>107</v>
      </c>
      <c r="BO92">
        <v>2</v>
      </c>
      <c r="BP92">
        <v>2</v>
      </c>
    </row>
    <row r="93" spans="1:68" x14ac:dyDescent="0.25">
      <c r="A93">
        <v>2006</v>
      </c>
      <c r="B93" t="s">
        <v>86</v>
      </c>
      <c r="C93">
        <v>1</v>
      </c>
      <c r="D93">
        <v>1</v>
      </c>
      <c r="E93" t="s">
        <v>106</v>
      </c>
      <c r="F93" t="s">
        <v>106</v>
      </c>
      <c r="G93">
        <v>2</v>
      </c>
      <c r="H93">
        <v>2</v>
      </c>
      <c r="I93">
        <v>9</v>
      </c>
      <c r="J93">
        <v>6</v>
      </c>
      <c r="K93" t="s">
        <v>107</v>
      </c>
      <c r="L93" t="s">
        <v>107</v>
      </c>
      <c r="M93" t="s">
        <v>107</v>
      </c>
      <c r="N93" t="s">
        <v>107</v>
      </c>
      <c r="O93" t="s">
        <v>280</v>
      </c>
      <c r="P93" t="s">
        <v>280</v>
      </c>
      <c r="Q93">
        <v>3</v>
      </c>
      <c r="R93">
        <v>3</v>
      </c>
      <c r="S93">
        <v>7</v>
      </c>
      <c r="T93">
        <v>5</v>
      </c>
      <c r="U93">
        <v>5</v>
      </c>
      <c r="V93">
        <v>4</v>
      </c>
      <c r="W93" t="s">
        <v>106</v>
      </c>
      <c r="X93" t="s">
        <v>106</v>
      </c>
      <c r="Y93" t="s">
        <v>106</v>
      </c>
      <c r="Z93" t="s">
        <v>106</v>
      </c>
      <c r="AA93" t="s">
        <v>107</v>
      </c>
      <c r="AB93" t="s">
        <v>107</v>
      </c>
      <c r="AC93">
        <v>2</v>
      </c>
      <c r="AD93">
        <v>2</v>
      </c>
      <c r="AE93">
        <v>7</v>
      </c>
      <c r="AF93">
        <v>4</v>
      </c>
      <c r="AG93" t="s">
        <v>107</v>
      </c>
      <c r="AH93" t="s">
        <v>107</v>
      </c>
      <c r="AI93">
        <v>1</v>
      </c>
      <c r="AJ93">
        <v>2</v>
      </c>
      <c r="AK93">
        <v>2</v>
      </c>
      <c r="AL93">
        <v>2</v>
      </c>
      <c r="AM93" t="s">
        <v>106</v>
      </c>
      <c r="AN93" t="s">
        <v>106</v>
      </c>
      <c r="AO93">
        <v>1</v>
      </c>
      <c r="AP93">
        <v>1</v>
      </c>
      <c r="AQ93">
        <v>2</v>
      </c>
      <c r="AR93">
        <v>2</v>
      </c>
      <c r="AS93" t="s">
        <v>107</v>
      </c>
      <c r="AT93" t="s">
        <v>107</v>
      </c>
      <c r="AU93">
        <v>4</v>
      </c>
      <c r="AV93">
        <v>3</v>
      </c>
      <c r="AW93">
        <v>6</v>
      </c>
      <c r="AX93">
        <v>3</v>
      </c>
      <c r="AY93">
        <v>6</v>
      </c>
      <c r="AZ93">
        <v>4</v>
      </c>
      <c r="BA93">
        <v>6</v>
      </c>
      <c r="BB93">
        <v>4</v>
      </c>
      <c r="BC93" t="s">
        <v>106</v>
      </c>
      <c r="BD93" t="s">
        <v>106</v>
      </c>
      <c r="BE93" t="s">
        <v>106</v>
      </c>
      <c r="BF93" t="s">
        <v>106</v>
      </c>
      <c r="BG93">
        <v>1</v>
      </c>
      <c r="BH93">
        <v>1</v>
      </c>
      <c r="BI93" t="s">
        <v>107</v>
      </c>
      <c r="BJ93" t="s">
        <v>107</v>
      </c>
      <c r="BK93">
        <v>2</v>
      </c>
      <c r="BL93">
        <v>2</v>
      </c>
      <c r="BM93" t="s">
        <v>107</v>
      </c>
      <c r="BN93" t="s">
        <v>107</v>
      </c>
      <c r="BO93">
        <v>1</v>
      </c>
      <c r="BP93">
        <v>1</v>
      </c>
    </row>
    <row r="94" spans="1:68" x14ac:dyDescent="0.25">
      <c r="A94">
        <v>2006</v>
      </c>
      <c r="B94" t="s">
        <v>245</v>
      </c>
      <c r="C94" t="s">
        <v>106</v>
      </c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107</v>
      </c>
      <c r="J94" t="s">
        <v>107</v>
      </c>
      <c r="K94" t="s">
        <v>106</v>
      </c>
      <c r="L94" t="s">
        <v>106</v>
      </c>
      <c r="M94" t="s">
        <v>106</v>
      </c>
      <c r="N94" t="s">
        <v>106</v>
      </c>
      <c r="O94" t="s">
        <v>280</v>
      </c>
      <c r="P94" t="s">
        <v>280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Z94" t="s">
        <v>106</v>
      </c>
      <c r="AA94" t="s">
        <v>106</v>
      </c>
      <c r="AB94" t="s">
        <v>106</v>
      </c>
      <c r="AC94" t="s">
        <v>106</v>
      </c>
      <c r="AD94" t="s">
        <v>106</v>
      </c>
      <c r="AE94" t="s">
        <v>106</v>
      </c>
      <c r="AF94" t="s">
        <v>106</v>
      </c>
      <c r="AG94" t="s">
        <v>106</v>
      </c>
      <c r="AH94" t="s">
        <v>106</v>
      </c>
      <c r="AI94" t="s">
        <v>106</v>
      </c>
      <c r="AJ94" t="s">
        <v>106</v>
      </c>
      <c r="AK94" t="s">
        <v>106</v>
      </c>
      <c r="AL94" t="s">
        <v>106</v>
      </c>
      <c r="AM94" t="s">
        <v>106</v>
      </c>
      <c r="AN94" t="s">
        <v>106</v>
      </c>
      <c r="AO94" t="s">
        <v>106</v>
      </c>
      <c r="AP94" t="s">
        <v>106</v>
      </c>
      <c r="AQ94" t="s">
        <v>106</v>
      </c>
      <c r="AR94" t="s">
        <v>106</v>
      </c>
      <c r="AS94" t="s">
        <v>106</v>
      </c>
      <c r="AT94" t="s">
        <v>106</v>
      </c>
      <c r="AU94" t="s">
        <v>106</v>
      </c>
      <c r="AV94" t="s">
        <v>106</v>
      </c>
      <c r="AW94" t="s">
        <v>106</v>
      </c>
      <c r="AX94" t="s">
        <v>106</v>
      </c>
      <c r="AY94" t="s">
        <v>106</v>
      </c>
      <c r="AZ94" t="s">
        <v>106</v>
      </c>
      <c r="BA94" t="s">
        <v>106</v>
      </c>
      <c r="BB94" t="s">
        <v>106</v>
      </c>
      <c r="BC94" t="s">
        <v>106</v>
      </c>
      <c r="BD94" t="s">
        <v>106</v>
      </c>
      <c r="BE94" t="s">
        <v>106</v>
      </c>
      <c r="BF94" t="s">
        <v>106</v>
      </c>
      <c r="BG94" t="s">
        <v>106</v>
      </c>
      <c r="BH94" t="s">
        <v>106</v>
      </c>
      <c r="BI94" t="s">
        <v>106</v>
      </c>
      <c r="BJ94" t="s">
        <v>106</v>
      </c>
      <c r="BK94" t="s">
        <v>106</v>
      </c>
      <c r="BL94" t="s">
        <v>106</v>
      </c>
      <c r="BM94" t="s">
        <v>106</v>
      </c>
      <c r="BN94" t="s">
        <v>106</v>
      </c>
      <c r="BO94" t="s">
        <v>106</v>
      </c>
      <c r="BP94" t="s">
        <v>106</v>
      </c>
    </row>
    <row r="95" spans="1:68" x14ac:dyDescent="0.25">
      <c r="A95">
        <v>2006</v>
      </c>
      <c r="B95" t="s">
        <v>87</v>
      </c>
      <c r="C95" t="s">
        <v>106</v>
      </c>
      <c r="D95" t="s">
        <v>106</v>
      </c>
      <c r="E95" t="s">
        <v>107</v>
      </c>
      <c r="F95" t="s">
        <v>107</v>
      </c>
      <c r="G95" t="s">
        <v>106</v>
      </c>
      <c r="H95" t="s">
        <v>106</v>
      </c>
      <c r="I95">
        <v>1</v>
      </c>
      <c r="J95">
        <v>2</v>
      </c>
      <c r="K95" t="s">
        <v>106</v>
      </c>
      <c r="L95" t="s">
        <v>106</v>
      </c>
      <c r="M95">
        <v>1</v>
      </c>
      <c r="N95">
        <v>1</v>
      </c>
      <c r="O95" t="s">
        <v>280</v>
      </c>
      <c r="P95" t="s">
        <v>280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107</v>
      </c>
      <c r="Z95" t="s">
        <v>107</v>
      </c>
      <c r="AA95" t="s">
        <v>106</v>
      </c>
      <c r="AB95" t="s">
        <v>106</v>
      </c>
      <c r="AC95" t="s">
        <v>106</v>
      </c>
      <c r="AD95" t="s">
        <v>106</v>
      </c>
      <c r="AE95" t="s">
        <v>107</v>
      </c>
      <c r="AF95" t="s">
        <v>107</v>
      </c>
      <c r="AG95" t="s">
        <v>106</v>
      </c>
      <c r="AH95" t="s">
        <v>106</v>
      </c>
      <c r="AI95" t="s">
        <v>107</v>
      </c>
      <c r="AJ95" t="s">
        <v>107</v>
      </c>
      <c r="AK95" t="s">
        <v>106</v>
      </c>
      <c r="AL95" t="s">
        <v>106</v>
      </c>
      <c r="AM95" t="s">
        <v>107</v>
      </c>
      <c r="AN95" t="s">
        <v>107</v>
      </c>
      <c r="AO95" t="s">
        <v>107</v>
      </c>
      <c r="AP95" t="s">
        <v>107</v>
      </c>
      <c r="AQ95" t="s">
        <v>106</v>
      </c>
      <c r="AR95" t="s">
        <v>106</v>
      </c>
      <c r="AS95" t="s">
        <v>106</v>
      </c>
      <c r="AT95" t="s">
        <v>106</v>
      </c>
      <c r="AU95" t="s">
        <v>106</v>
      </c>
      <c r="AV95" t="s">
        <v>106</v>
      </c>
      <c r="AW95" t="s">
        <v>106</v>
      </c>
      <c r="AX95" t="s">
        <v>106</v>
      </c>
      <c r="AY95" t="s">
        <v>107</v>
      </c>
      <c r="AZ95" t="s">
        <v>107</v>
      </c>
      <c r="BA95" t="s">
        <v>106</v>
      </c>
      <c r="BB95" t="s">
        <v>106</v>
      </c>
      <c r="BC95" t="s">
        <v>106</v>
      </c>
      <c r="BD95" t="s">
        <v>106</v>
      </c>
      <c r="BE95" t="s">
        <v>106</v>
      </c>
      <c r="BF95" t="s">
        <v>106</v>
      </c>
      <c r="BG95" t="s">
        <v>106</v>
      </c>
      <c r="BH95" t="s">
        <v>106</v>
      </c>
      <c r="BI95" t="s">
        <v>106</v>
      </c>
      <c r="BJ95" t="s">
        <v>106</v>
      </c>
      <c r="BK95" t="s">
        <v>106</v>
      </c>
      <c r="BL95" t="s">
        <v>106</v>
      </c>
      <c r="BM95" t="s">
        <v>106</v>
      </c>
      <c r="BN95" t="s">
        <v>106</v>
      </c>
      <c r="BO95">
        <v>2</v>
      </c>
      <c r="BP95">
        <v>2</v>
      </c>
    </row>
    <row r="96" spans="1:68" x14ac:dyDescent="0.25">
      <c r="A96">
        <v>2006</v>
      </c>
      <c r="B96" t="s">
        <v>88</v>
      </c>
      <c r="C96" t="s">
        <v>106</v>
      </c>
      <c r="D96" t="s">
        <v>106</v>
      </c>
      <c r="E96" t="s">
        <v>107</v>
      </c>
      <c r="F96" t="s">
        <v>107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107</v>
      </c>
      <c r="N96" t="s">
        <v>107</v>
      </c>
      <c r="O96" t="s">
        <v>280</v>
      </c>
      <c r="P96" t="s">
        <v>280</v>
      </c>
      <c r="Q96" t="s">
        <v>106</v>
      </c>
      <c r="R96" t="s">
        <v>106</v>
      </c>
      <c r="S96">
        <v>1</v>
      </c>
      <c r="T96">
        <v>2</v>
      </c>
      <c r="U96" t="s">
        <v>107</v>
      </c>
      <c r="V96" t="s">
        <v>107</v>
      </c>
      <c r="W96" t="s">
        <v>106</v>
      </c>
      <c r="X96" t="s">
        <v>106</v>
      </c>
      <c r="Y96" t="s">
        <v>107</v>
      </c>
      <c r="Z96" t="s">
        <v>107</v>
      </c>
      <c r="AA96">
        <v>1</v>
      </c>
      <c r="AB96">
        <v>1</v>
      </c>
      <c r="AC96" t="s">
        <v>106</v>
      </c>
      <c r="AD96" t="s">
        <v>106</v>
      </c>
      <c r="AE96" t="s">
        <v>106</v>
      </c>
      <c r="AF96" t="s">
        <v>106</v>
      </c>
      <c r="AG96" t="s">
        <v>106</v>
      </c>
      <c r="AH96" t="s">
        <v>106</v>
      </c>
      <c r="AI96" t="s">
        <v>107</v>
      </c>
      <c r="AJ96" t="s">
        <v>107</v>
      </c>
      <c r="AK96" t="s">
        <v>106</v>
      </c>
      <c r="AL96" t="s">
        <v>106</v>
      </c>
      <c r="AM96" t="s">
        <v>107</v>
      </c>
      <c r="AN96" t="s">
        <v>107</v>
      </c>
      <c r="AO96">
        <v>2</v>
      </c>
      <c r="AP96">
        <v>2</v>
      </c>
      <c r="AQ96" t="s">
        <v>107</v>
      </c>
      <c r="AR96" t="s">
        <v>107</v>
      </c>
      <c r="AS96">
        <v>2</v>
      </c>
      <c r="AT96">
        <v>2</v>
      </c>
      <c r="AU96" t="s">
        <v>106</v>
      </c>
      <c r="AV96" t="s">
        <v>106</v>
      </c>
      <c r="AW96" t="s">
        <v>106</v>
      </c>
      <c r="AX96" t="s">
        <v>106</v>
      </c>
      <c r="AY96" t="s">
        <v>107</v>
      </c>
      <c r="AZ96" t="s">
        <v>107</v>
      </c>
      <c r="BA96" t="s">
        <v>106</v>
      </c>
      <c r="BB96" t="s">
        <v>106</v>
      </c>
      <c r="BC96" t="s">
        <v>107</v>
      </c>
      <c r="BD96" t="s">
        <v>107</v>
      </c>
      <c r="BE96" t="s">
        <v>107</v>
      </c>
      <c r="BF96" t="s">
        <v>107</v>
      </c>
      <c r="BG96" t="s">
        <v>106</v>
      </c>
      <c r="BH96" t="s">
        <v>106</v>
      </c>
      <c r="BI96" t="s">
        <v>106</v>
      </c>
      <c r="BJ96" t="s">
        <v>106</v>
      </c>
      <c r="BK96" t="s">
        <v>106</v>
      </c>
      <c r="BL96" t="s">
        <v>106</v>
      </c>
      <c r="BM96" t="s">
        <v>107</v>
      </c>
      <c r="BN96" t="s">
        <v>107</v>
      </c>
      <c r="BO96">
        <v>1</v>
      </c>
      <c r="BP96">
        <v>2</v>
      </c>
    </row>
    <row r="97" spans="1:68" x14ac:dyDescent="0.25">
      <c r="A97">
        <v>2006</v>
      </c>
      <c r="B97" t="s">
        <v>89</v>
      </c>
      <c r="C97" t="s">
        <v>106</v>
      </c>
      <c r="D97" t="s">
        <v>106</v>
      </c>
      <c r="E97" t="s">
        <v>107</v>
      </c>
      <c r="F97" t="s">
        <v>107</v>
      </c>
      <c r="G97" t="s">
        <v>106</v>
      </c>
      <c r="H97" t="s">
        <v>106</v>
      </c>
      <c r="I97" t="s">
        <v>107</v>
      </c>
      <c r="J97" t="s">
        <v>107</v>
      </c>
      <c r="K97" t="s">
        <v>107</v>
      </c>
      <c r="L97" t="s">
        <v>107</v>
      </c>
      <c r="M97" t="s">
        <v>106</v>
      </c>
      <c r="N97" t="s">
        <v>106</v>
      </c>
      <c r="O97" t="s">
        <v>280</v>
      </c>
      <c r="P97" t="s">
        <v>280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107</v>
      </c>
      <c r="Z97" t="s">
        <v>107</v>
      </c>
      <c r="AA97" t="s">
        <v>107</v>
      </c>
      <c r="AB97" t="s">
        <v>107</v>
      </c>
      <c r="AC97" t="s">
        <v>106</v>
      </c>
      <c r="AD97" t="s">
        <v>106</v>
      </c>
      <c r="AE97" t="s">
        <v>107</v>
      </c>
      <c r="AF97" t="s">
        <v>107</v>
      </c>
      <c r="AG97" t="s">
        <v>107</v>
      </c>
      <c r="AH97" t="s">
        <v>107</v>
      </c>
      <c r="AI97" t="s">
        <v>106</v>
      </c>
      <c r="AJ97" t="s">
        <v>106</v>
      </c>
      <c r="AK97" t="s">
        <v>107</v>
      </c>
      <c r="AL97" t="s">
        <v>107</v>
      </c>
      <c r="AM97" t="s">
        <v>106</v>
      </c>
      <c r="AN97" t="s">
        <v>106</v>
      </c>
      <c r="AO97">
        <v>2</v>
      </c>
      <c r="AP97">
        <v>2</v>
      </c>
      <c r="AQ97">
        <v>1</v>
      </c>
      <c r="AR97">
        <v>1</v>
      </c>
      <c r="AS97" t="s">
        <v>106</v>
      </c>
      <c r="AT97" t="s">
        <v>106</v>
      </c>
      <c r="AU97" t="s">
        <v>106</v>
      </c>
      <c r="AV97" t="s">
        <v>106</v>
      </c>
      <c r="AW97" t="s">
        <v>106</v>
      </c>
      <c r="AX97" t="s">
        <v>106</v>
      </c>
      <c r="AY97" t="s">
        <v>106</v>
      </c>
      <c r="AZ97" t="s">
        <v>106</v>
      </c>
      <c r="BA97" t="s">
        <v>106</v>
      </c>
      <c r="BB97" t="s">
        <v>106</v>
      </c>
      <c r="BC97" t="s">
        <v>107</v>
      </c>
      <c r="BD97" t="s">
        <v>107</v>
      </c>
      <c r="BE97" t="s">
        <v>107</v>
      </c>
      <c r="BF97" t="s">
        <v>107</v>
      </c>
      <c r="BG97" t="s">
        <v>107</v>
      </c>
      <c r="BH97" t="s">
        <v>107</v>
      </c>
      <c r="BI97" t="s">
        <v>106</v>
      </c>
      <c r="BJ97" t="s">
        <v>106</v>
      </c>
      <c r="BK97" t="s">
        <v>106</v>
      </c>
      <c r="BL97" t="s">
        <v>106</v>
      </c>
      <c r="BM97" t="s">
        <v>107</v>
      </c>
      <c r="BN97" t="s">
        <v>107</v>
      </c>
      <c r="BO97" t="s">
        <v>107</v>
      </c>
      <c r="BP97" t="s">
        <v>107</v>
      </c>
    </row>
    <row r="98" spans="1:68" x14ac:dyDescent="0.25">
      <c r="A98">
        <v>2006</v>
      </c>
      <c r="B98" t="s">
        <v>90</v>
      </c>
      <c r="C98" t="s">
        <v>106</v>
      </c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280</v>
      </c>
      <c r="P98" t="s">
        <v>280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Z98" t="s">
        <v>106</v>
      </c>
      <c r="AA98" t="s">
        <v>106</v>
      </c>
      <c r="AB98" t="s">
        <v>106</v>
      </c>
      <c r="AC98" t="s">
        <v>106</v>
      </c>
      <c r="AD98" t="s">
        <v>106</v>
      </c>
      <c r="AE98" t="s">
        <v>106</v>
      </c>
      <c r="AF98" t="s">
        <v>106</v>
      </c>
      <c r="AG98" t="s">
        <v>106</v>
      </c>
      <c r="AH98" t="s">
        <v>106</v>
      </c>
      <c r="AI98" t="s">
        <v>106</v>
      </c>
      <c r="AJ98" t="s">
        <v>106</v>
      </c>
      <c r="AK98" t="s">
        <v>106</v>
      </c>
      <c r="AL98" t="s">
        <v>106</v>
      </c>
      <c r="AM98" t="s">
        <v>106</v>
      </c>
      <c r="AN98" t="s">
        <v>106</v>
      </c>
      <c r="AO98" t="s">
        <v>106</v>
      </c>
      <c r="AP98" t="s">
        <v>106</v>
      </c>
      <c r="AQ98" t="s">
        <v>106</v>
      </c>
      <c r="AR98" t="s">
        <v>106</v>
      </c>
      <c r="AS98" t="s">
        <v>106</v>
      </c>
      <c r="AT98" t="s">
        <v>106</v>
      </c>
      <c r="AU98" t="s">
        <v>106</v>
      </c>
      <c r="AV98" t="s">
        <v>106</v>
      </c>
      <c r="AW98" t="s">
        <v>106</v>
      </c>
      <c r="AX98" t="s">
        <v>106</v>
      </c>
      <c r="AY98" t="s">
        <v>106</v>
      </c>
      <c r="AZ98" t="s">
        <v>106</v>
      </c>
      <c r="BA98" t="s">
        <v>106</v>
      </c>
      <c r="BB98" t="s">
        <v>106</v>
      </c>
      <c r="BC98" t="s">
        <v>106</v>
      </c>
      <c r="BD98" t="s">
        <v>106</v>
      </c>
      <c r="BE98" t="s">
        <v>106</v>
      </c>
      <c r="BF98" t="s">
        <v>106</v>
      </c>
      <c r="BG98" t="s">
        <v>106</v>
      </c>
      <c r="BH98" t="s">
        <v>106</v>
      </c>
      <c r="BI98" t="s">
        <v>106</v>
      </c>
      <c r="BJ98" t="s">
        <v>106</v>
      </c>
      <c r="BK98" t="s">
        <v>106</v>
      </c>
      <c r="BL98" t="s">
        <v>106</v>
      </c>
      <c r="BM98" t="s">
        <v>106</v>
      </c>
      <c r="BN98" t="s">
        <v>106</v>
      </c>
      <c r="BO98" t="s">
        <v>106</v>
      </c>
      <c r="BP98" t="s">
        <v>106</v>
      </c>
    </row>
    <row r="99" spans="1:68" x14ac:dyDescent="0.25">
      <c r="A99">
        <v>2006</v>
      </c>
      <c r="B99" t="s">
        <v>91</v>
      </c>
      <c r="C99" t="s">
        <v>107</v>
      </c>
      <c r="D99" t="s">
        <v>107</v>
      </c>
      <c r="E99">
        <v>2</v>
      </c>
      <c r="F99">
        <v>3</v>
      </c>
      <c r="G99" t="s">
        <v>107</v>
      </c>
      <c r="H99" t="s">
        <v>107</v>
      </c>
      <c r="I99">
        <v>2</v>
      </c>
      <c r="J99">
        <v>3</v>
      </c>
      <c r="K99" t="s">
        <v>106</v>
      </c>
      <c r="L99" t="s">
        <v>106</v>
      </c>
      <c r="M99">
        <v>1</v>
      </c>
      <c r="N99">
        <v>1</v>
      </c>
      <c r="O99" t="s">
        <v>280</v>
      </c>
      <c r="P99" t="s">
        <v>280</v>
      </c>
      <c r="Q99" t="s">
        <v>107</v>
      </c>
      <c r="R99" t="s">
        <v>107</v>
      </c>
      <c r="S99">
        <v>1</v>
      </c>
      <c r="T99">
        <v>2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Z99" t="s">
        <v>106</v>
      </c>
      <c r="AA99" t="s">
        <v>106</v>
      </c>
      <c r="AB99" t="s">
        <v>106</v>
      </c>
      <c r="AC99" t="s">
        <v>106</v>
      </c>
      <c r="AD99" t="s">
        <v>106</v>
      </c>
      <c r="AE99">
        <v>2</v>
      </c>
      <c r="AF99">
        <v>3</v>
      </c>
      <c r="AG99" t="s">
        <v>106</v>
      </c>
      <c r="AH99" t="s">
        <v>106</v>
      </c>
      <c r="AI99" t="s">
        <v>106</v>
      </c>
      <c r="AJ99" t="s">
        <v>106</v>
      </c>
      <c r="AK99">
        <v>1</v>
      </c>
      <c r="AL99">
        <v>1</v>
      </c>
      <c r="AM99" t="s">
        <v>106</v>
      </c>
      <c r="AN99" t="s">
        <v>106</v>
      </c>
      <c r="AO99" t="s">
        <v>106</v>
      </c>
      <c r="AP99" t="s">
        <v>106</v>
      </c>
      <c r="AQ99" t="s">
        <v>107</v>
      </c>
      <c r="AR99" t="s">
        <v>107</v>
      </c>
      <c r="AS99" t="s">
        <v>106</v>
      </c>
      <c r="AT99" t="s">
        <v>106</v>
      </c>
      <c r="AU99" t="s">
        <v>106</v>
      </c>
      <c r="AV99" t="s">
        <v>106</v>
      </c>
      <c r="AW99" t="s">
        <v>106</v>
      </c>
      <c r="AX99" t="s">
        <v>106</v>
      </c>
      <c r="AY99">
        <v>1</v>
      </c>
      <c r="AZ99">
        <v>1</v>
      </c>
      <c r="BA99">
        <v>1</v>
      </c>
      <c r="BB99">
        <v>2</v>
      </c>
      <c r="BC99" t="s">
        <v>107</v>
      </c>
      <c r="BD99" t="s">
        <v>107</v>
      </c>
      <c r="BE99" t="s">
        <v>106</v>
      </c>
      <c r="BF99" t="s">
        <v>106</v>
      </c>
      <c r="BG99" t="s">
        <v>107</v>
      </c>
      <c r="BH99" t="s">
        <v>107</v>
      </c>
      <c r="BI99" t="s">
        <v>106</v>
      </c>
      <c r="BJ99" t="s">
        <v>106</v>
      </c>
      <c r="BK99" t="s">
        <v>107</v>
      </c>
      <c r="BL99" t="s">
        <v>107</v>
      </c>
      <c r="BM99" t="s">
        <v>106</v>
      </c>
      <c r="BN99" t="s">
        <v>106</v>
      </c>
      <c r="BO99" t="s">
        <v>106</v>
      </c>
      <c r="BP99" t="s">
        <v>106</v>
      </c>
    </row>
    <row r="100" spans="1:68" x14ac:dyDescent="0.25">
      <c r="A100">
        <v>2006</v>
      </c>
      <c r="B100" t="s">
        <v>92</v>
      </c>
      <c r="C100" t="s">
        <v>106</v>
      </c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280</v>
      </c>
      <c r="P100" t="s">
        <v>280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Z100" t="s">
        <v>106</v>
      </c>
      <c r="AA100" t="s">
        <v>106</v>
      </c>
      <c r="AB100" t="s">
        <v>106</v>
      </c>
      <c r="AC100" t="s">
        <v>107</v>
      </c>
      <c r="AD100" t="s">
        <v>107</v>
      </c>
      <c r="AE100" t="s">
        <v>106</v>
      </c>
      <c r="AF100" t="s">
        <v>106</v>
      </c>
      <c r="AG100" t="s">
        <v>106</v>
      </c>
      <c r="AH100" t="s">
        <v>106</v>
      </c>
      <c r="AI100" t="s">
        <v>106</v>
      </c>
      <c r="AJ100" t="s">
        <v>106</v>
      </c>
      <c r="AK100" t="s">
        <v>106</v>
      </c>
      <c r="AL100" t="s">
        <v>106</v>
      </c>
      <c r="AM100" t="s">
        <v>106</v>
      </c>
      <c r="AN100" t="s">
        <v>106</v>
      </c>
      <c r="AO100" t="s">
        <v>106</v>
      </c>
      <c r="AP100" t="s">
        <v>106</v>
      </c>
      <c r="AQ100" t="s">
        <v>106</v>
      </c>
      <c r="AR100" t="s">
        <v>106</v>
      </c>
      <c r="AS100" t="s">
        <v>106</v>
      </c>
      <c r="AT100" t="s">
        <v>106</v>
      </c>
      <c r="AU100" t="s">
        <v>107</v>
      </c>
      <c r="AV100" t="s">
        <v>107</v>
      </c>
      <c r="AW100" t="s">
        <v>107</v>
      </c>
      <c r="AX100" t="s">
        <v>107</v>
      </c>
      <c r="AY100" t="s">
        <v>106</v>
      </c>
      <c r="AZ100" t="s">
        <v>106</v>
      </c>
      <c r="BA100" t="s">
        <v>106</v>
      </c>
      <c r="BB100" t="s">
        <v>106</v>
      </c>
      <c r="BC100" t="s">
        <v>107</v>
      </c>
      <c r="BD100" t="s">
        <v>107</v>
      </c>
      <c r="BE100" t="s">
        <v>107</v>
      </c>
      <c r="BF100" t="s">
        <v>107</v>
      </c>
      <c r="BG100" t="s">
        <v>106</v>
      </c>
      <c r="BH100" t="s">
        <v>106</v>
      </c>
      <c r="BI100" t="s">
        <v>106</v>
      </c>
      <c r="BJ100" t="s">
        <v>106</v>
      </c>
      <c r="BK100" t="s">
        <v>106</v>
      </c>
      <c r="BL100" t="s">
        <v>106</v>
      </c>
      <c r="BM100" t="s">
        <v>106</v>
      </c>
      <c r="BN100" t="s">
        <v>106</v>
      </c>
      <c r="BO100" t="s">
        <v>106</v>
      </c>
      <c r="BP100" t="s">
        <v>106</v>
      </c>
    </row>
    <row r="101" spans="1:68" x14ac:dyDescent="0.25">
      <c r="A101">
        <v>2006</v>
      </c>
      <c r="B101" t="s">
        <v>93</v>
      </c>
      <c r="C101" t="s">
        <v>106</v>
      </c>
      <c r="D101" t="s">
        <v>106</v>
      </c>
      <c r="E101" t="s">
        <v>107</v>
      </c>
      <c r="F101" t="s">
        <v>107</v>
      </c>
      <c r="G101" t="s">
        <v>107</v>
      </c>
      <c r="H101" t="s">
        <v>107</v>
      </c>
      <c r="I101">
        <v>1</v>
      </c>
      <c r="J101">
        <v>2</v>
      </c>
      <c r="K101" t="s">
        <v>107</v>
      </c>
      <c r="L101" t="s">
        <v>107</v>
      </c>
      <c r="M101" t="s">
        <v>107</v>
      </c>
      <c r="N101" t="s">
        <v>107</v>
      </c>
      <c r="O101" t="s">
        <v>280</v>
      </c>
      <c r="P101" t="s">
        <v>280</v>
      </c>
      <c r="Q101" t="s">
        <v>106</v>
      </c>
      <c r="R101" t="s">
        <v>106</v>
      </c>
      <c r="S101">
        <v>1</v>
      </c>
      <c r="T101">
        <v>2</v>
      </c>
      <c r="U101">
        <v>2</v>
      </c>
      <c r="V101">
        <v>2</v>
      </c>
      <c r="W101">
        <v>1</v>
      </c>
      <c r="X101">
        <v>1</v>
      </c>
      <c r="Y101" t="s">
        <v>107</v>
      </c>
      <c r="Z101" t="s">
        <v>107</v>
      </c>
      <c r="AA101">
        <v>1</v>
      </c>
      <c r="AB101">
        <v>1</v>
      </c>
      <c r="AC101" t="s">
        <v>107</v>
      </c>
      <c r="AD101" t="s">
        <v>107</v>
      </c>
      <c r="AE101">
        <v>1</v>
      </c>
      <c r="AF101">
        <v>1</v>
      </c>
      <c r="AG101" t="s">
        <v>107</v>
      </c>
      <c r="AH101" t="s">
        <v>107</v>
      </c>
      <c r="AI101">
        <v>2</v>
      </c>
      <c r="AJ101">
        <v>2</v>
      </c>
      <c r="AK101">
        <v>1</v>
      </c>
      <c r="AL101">
        <v>2</v>
      </c>
      <c r="AM101">
        <v>1</v>
      </c>
      <c r="AN101">
        <v>1</v>
      </c>
      <c r="AO101" t="s">
        <v>107</v>
      </c>
      <c r="AP101" t="s">
        <v>107</v>
      </c>
      <c r="AQ101" t="s">
        <v>106</v>
      </c>
      <c r="AR101" t="s">
        <v>106</v>
      </c>
      <c r="AS101" t="s">
        <v>106</v>
      </c>
      <c r="AT101" t="s">
        <v>106</v>
      </c>
      <c r="AU101" t="s">
        <v>107</v>
      </c>
      <c r="AV101" t="s">
        <v>107</v>
      </c>
      <c r="AW101" t="s">
        <v>107</v>
      </c>
      <c r="AX101" t="s">
        <v>107</v>
      </c>
      <c r="AY101">
        <v>1</v>
      </c>
      <c r="AZ101">
        <v>1</v>
      </c>
      <c r="BA101" t="s">
        <v>106</v>
      </c>
      <c r="BB101" t="s">
        <v>106</v>
      </c>
      <c r="BC101" t="s">
        <v>107</v>
      </c>
      <c r="BD101" t="s">
        <v>107</v>
      </c>
      <c r="BE101" t="s">
        <v>106</v>
      </c>
      <c r="BF101" t="s">
        <v>106</v>
      </c>
      <c r="BG101" t="s">
        <v>106</v>
      </c>
      <c r="BH101" t="s">
        <v>106</v>
      </c>
      <c r="BI101" t="s">
        <v>106</v>
      </c>
      <c r="BJ101" t="s">
        <v>106</v>
      </c>
      <c r="BK101">
        <v>2</v>
      </c>
      <c r="BL101">
        <v>3</v>
      </c>
      <c r="BM101" t="s">
        <v>106</v>
      </c>
      <c r="BN101" t="s">
        <v>106</v>
      </c>
      <c r="BO101" t="s">
        <v>106</v>
      </c>
      <c r="BP101" t="s">
        <v>106</v>
      </c>
    </row>
    <row r="102" spans="1:68" x14ac:dyDescent="0.25">
      <c r="A102">
        <v>2006</v>
      </c>
      <c r="B102" t="s">
        <v>94</v>
      </c>
      <c r="C102" t="s">
        <v>106</v>
      </c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280</v>
      </c>
      <c r="P102" t="s">
        <v>280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107</v>
      </c>
      <c r="Z102" t="s">
        <v>107</v>
      </c>
      <c r="AA102" t="s">
        <v>106</v>
      </c>
      <c r="AB102" t="s">
        <v>106</v>
      </c>
      <c r="AC102" t="s">
        <v>106</v>
      </c>
      <c r="AD102" t="s">
        <v>106</v>
      </c>
      <c r="AE102" t="s">
        <v>106</v>
      </c>
      <c r="AF102" t="s">
        <v>106</v>
      </c>
      <c r="AG102" t="s">
        <v>106</v>
      </c>
      <c r="AH102" t="s">
        <v>106</v>
      </c>
      <c r="AI102" t="s">
        <v>107</v>
      </c>
      <c r="AJ102" t="s">
        <v>107</v>
      </c>
      <c r="AK102" t="s">
        <v>106</v>
      </c>
      <c r="AL102" t="s">
        <v>106</v>
      </c>
      <c r="AM102" t="s">
        <v>106</v>
      </c>
      <c r="AN102" t="s">
        <v>106</v>
      </c>
      <c r="AO102" t="s">
        <v>107</v>
      </c>
      <c r="AP102" t="s">
        <v>107</v>
      </c>
      <c r="AQ102" t="s">
        <v>106</v>
      </c>
      <c r="AR102" t="s">
        <v>106</v>
      </c>
      <c r="AS102" t="s">
        <v>107</v>
      </c>
      <c r="AT102" t="s">
        <v>107</v>
      </c>
      <c r="AU102" t="s">
        <v>106</v>
      </c>
      <c r="AV102" t="s">
        <v>106</v>
      </c>
      <c r="AW102" t="s">
        <v>106</v>
      </c>
      <c r="AX102" t="s">
        <v>106</v>
      </c>
      <c r="AY102" t="s">
        <v>106</v>
      </c>
      <c r="AZ102" t="s">
        <v>106</v>
      </c>
      <c r="BA102" t="s">
        <v>106</v>
      </c>
      <c r="BB102" t="s">
        <v>106</v>
      </c>
      <c r="BC102" t="s">
        <v>106</v>
      </c>
      <c r="BD102" t="s">
        <v>106</v>
      </c>
      <c r="BE102" t="s">
        <v>106</v>
      </c>
      <c r="BF102" t="s">
        <v>106</v>
      </c>
      <c r="BG102" t="s">
        <v>106</v>
      </c>
      <c r="BH102" t="s">
        <v>106</v>
      </c>
      <c r="BI102" t="s">
        <v>106</v>
      </c>
      <c r="BJ102" t="s">
        <v>106</v>
      </c>
      <c r="BK102" t="s">
        <v>106</v>
      </c>
      <c r="BL102" t="s">
        <v>106</v>
      </c>
      <c r="BM102" t="s">
        <v>106</v>
      </c>
      <c r="BN102" t="s">
        <v>106</v>
      </c>
      <c r="BO102" t="s">
        <v>106</v>
      </c>
      <c r="BP102" t="s">
        <v>106</v>
      </c>
    </row>
    <row r="103" spans="1:68" x14ac:dyDescent="0.25">
      <c r="A103">
        <v>2006</v>
      </c>
      <c r="B103" t="s">
        <v>95</v>
      </c>
      <c r="C103">
        <v>1</v>
      </c>
      <c r="D103">
        <v>1</v>
      </c>
      <c r="E103">
        <v>2</v>
      </c>
      <c r="F103">
        <v>2</v>
      </c>
      <c r="G103" t="s">
        <v>106</v>
      </c>
      <c r="H103" t="s">
        <v>106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280</v>
      </c>
      <c r="P103" t="s">
        <v>280</v>
      </c>
      <c r="Q103" t="s">
        <v>106</v>
      </c>
      <c r="R103" t="s">
        <v>106</v>
      </c>
      <c r="S103" t="s">
        <v>107</v>
      </c>
      <c r="T103" t="s">
        <v>107</v>
      </c>
      <c r="U103">
        <v>8</v>
      </c>
      <c r="V103">
        <v>5</v>
      </c>
      <c r="W103">
        <v>1</v>
      </c>
      <c r="X103">
        <v>2</v>
      </c>
      <c r="Y103">
        <v>9</v>
      </c>
      <c r="Z103">
        <v>4</v>
      </c>
      <c r="AA103">
        <v>1</v>
      </c>
      <c r="AB103">
        <v>1</v>
      </c>
      <c r="AC103">
        <v>11</v>
      </c>
      <c r="AD103">
        <v>5</v>
      </c>
      <c r="AE103" t="s">
        <v>106</v>
      </c>
      <c r="AF103" t="s">
        <v>106</v>
      </c>
      <c r="AG103" t="s">
        <v>106</v>
      </c>
      <c r="AH103" t="s">
        <v>106</v>
      </c>
      <c r="AI103" t="s">
        <v>107</v>
      </c>
      <c r="AJ103" t="s">
        <v>107</v>
      </c>
      <c r="AK103" t="s">
        <v>106</v>
      </c>
      <c r="AL103" t="s">
        <v>106</v>
      </c>
      <c r="AM103">
        <v>3</v>
      </c>
      <c r="AN103">
        <v>2</v>
      </c>
      <c r="AO103">
        <v>1</v>
      </c>
      <c r="AP103">
        <v>1</v>
      </c>
      <c r="AQ103">
        <v>1</v>
      </c>
      <c r="AR103">
        <v>1</v>
      </c>
      <c r="AS103" t="s">
        <v>107</v>
      </c>
      <c r="AT103" t="s">
        <v>107</v>
      </c>
      <c r="AU103">
        <v>2</v>
      </c>
      <c r="AV103">
        <v>2</v>
      </c>
      <c r="AW103" t="s">
        <v>106</v>
      </c>
      <c r="AX103" t="s">
        <v>106</v>
      </c>
      <c r="AY103">
        <v>1</v>
      </c>
      <c r="AZ103">
        <v>1</v>
      </c>
      <c r="BA103" t="s">
        <v>107</v>
      </c>
      <c r="BB103" t="s">
        <v>107</v>
      </c>
      <c r="BC103" t="s">
        <v>107</v>
      </c>
      <c r="BD103" t="s">
        <v>107</v>
      </c>
      <c r="BE103">
        <v>1</v>
      </c>
      <c r="BF103">
        <v>2</v>
      </c>
      <c r="BG103" t="s">
        <v>106</v>
      </c>
      <c r="BH103" t="s">
        <v>106</v>
      </c>
      <c r="BI103">
        <v>1</v>
      </c>
      <c r="BJ103">
        <v>1</v>
      </c>
      <c r="BK103">
        <v>2</v>
      </c>
      <c r="BL103">
        <v>2</v>
      </c>
      <c r="BM103" t="s">
        <v>106</v>
      </c>
      <c r="BN103" t="s">
        <v>106</v>
      </c>
      <c r="BO103">
        <v>1</v>
      </c>
      <c r="BP103">
        <v>1</v>
      </c>
    </row>
    <row r="104" spans="1:68" x14ac:dyDescent="0.25">
      <c r="A104">
        <v>2006</v>
      </c>
      <c r="B104" t="s">
        <v>96</v>
      </c>
      <c r="C104">
        <v>1</v>
      </c>
      <c r="D104">
        <v>1</v>
      </c>
      <c r="E104" t="s">
        <v>106</v>
      </c>
      <c r="F104" t="s">
        <v>106</v>
      </c>
      <c r="G104">
        <v>1</v>
      </c>
      <c r="H104">
        <v>2</v>
      </c>
      <c r="I104">
        <v>4</v>
      </c>
      <c r="J104">
        <v>4</v>
      </c>
      <c r="K104" t="s">
        <v>107</v>
      </c>
      <c r="L104" t="s">
        <v>107</v>
      </c>
      <c r="M104" t="s">
        <v>107</v>
      </c>
      <c r="N104" t="s">
        <v>107</v>
      </c>
      <c r="O104" t="s">
        <v>280</v>
      </c>
      <c r="P104" t="s">
        <v>280</v>
      </c>
      <c r="Q104">
        <v>3</v>
      </c>
      <c r="R104">
        <v>3</v>
      </c>
      <c r="S104">
        <v>1</v>
      </c>
      <c r="T104">
        <v>2</v>
      </c>
      <c r="U104" t="s">
        <v>107</v>
      </c>
      <c r="V104" t="s">
        <v>107</v>
      </c>
      <c r="W104">
        <v>3</v>
      </c>
      <c r="X104">
        <v>3</v>
      </c>
      <c r="Y104" t="s">
        <v>107</v>
      </c>
      <c r="Z104" t="s">
        <v>107</v>
      </c>
      <c r="AA104" t="s">
        <v>107</v>
      </c>
      <c r="AB104" t="s">
        <v>107</v>
      </c>
      <c r="AC104">
        <v>1</v>
      </c>
      <c r="AD104">
        <v>2</v>
      </c>
      <c r="AE104">
        <v>5</v>
      </c>
      <c r="AF104">
        <v>4</v>
      </c>
      <c r="AG104" t="s">
        <v>106</v>
      </c>
      <c r="AH104" t="s">
        <v>106</v>
      </c>
      <c r="AI104" t="s">
        <v>107</v>
      </c>
      <c r="AJ104" t="s">
        <v>107</v>
      </c>
      <c r="AK104">
        <v>1</v>
      </c>
      <c r="AL104">
        <v>2</v>
      </c>
      <c r="AM104" t="s">
        <v>107</v>
      </c>
      <c r="AN104" t="s">
        <v>107</v>
      </c>
      <c r="AO104" t="s">
        <v>106</v>
      </c>
      <c r="AP104" t="s">
        <v>106</v>
      </c>
      <c r="AQ104" t="s">
        <v>107</v>
      </c>
      <c r="AR104" t="s">
        <v>107</v>
      </c>
      <c r="AS104">
        <v>2</v>
      </c>
      <c r="AT104">
        <v>2</v>
      </c>
      <c r="AU104">
        <v>1</v>
      </c>
      <c r="AV104">
        <v>2</v>
      </c>
      <c r="AW104">
        <v>1</v>
      </c>
      <c r="AX104">
        <v>2</v>
      </c>
      <c r="AY104">
        <v>3</v>
      </c>
      <c r="AZ104">
        <v>2</v>
      </c>
      <c r="BA104" t="s">
        <v>107</v>
      </c>
      <c r="BB104" t="s">
        <v>107</v>
      </c>
      <c r="BC104" t="s">
        <v>107</v>
      </c>
      <c r="BD104" t="s">
        <v>107</v>
      </c>
      <c r="BE104">
        <v>2</v>
      </c>
      <c r="BF104">
        <v>2</v>
      </c>
      <c r="BG104" t="s">
        <v>106</v>
      </c>
      <c r="BH104" t="s">
        <v>106</v>
      </c>
      <c r="BI104" t="s">
        <v>107</v>
      </c>
      <c r="BJ104" t="s">
        <v>107</v>
      </c>
      <c r="BK104">
        <v>1</v>
      </c>
      <c r="BL104">
        <v>2</v>
      </c>
      <c r="BM104" t="s">
        <v>106</v>
      </c>
      <c r="BN104" t="s">
        <v>106</v>
      </c>
      <c r="BO104">
        <v>1</v>
      </c>
      <c r="BP104">
        <v>2</v>
      </c>
    </row>
    <row r="105" spans="1:68" x14ac:dyDescent="0.25">
      <c r="A105">
        <v>2006</v>
      </c>
      <c r="B105" t="s">
        <v>97</v>
      </c>
      <c r="C105" t="s">
        <v>106</v>
      </c>
      <c r="D105" t="s">
        <v>106</v>
      </c>
      <c r="E105">
        <v>2</v>
      </c>
      <c r="F105">
        <v>2</v>
      </c>
      <c r="G105" t="s">
        <v>106</v>
      </c>
      <c r="H105" t="s">
        <v>106</v>
      </c>
      <c r="I105" t="s">
        <v>107</v>
      </c>
      <c r="J105" t="s">
        <v>107</v>
      </c>
      <c r="K105" t="s">
        <v>106</v>
      </c>
      <c r="L105" t="s">
        <v>106</v>
      </c>
      <c r="M105" t="s">
        <v>107</v>
      </c>
      <c r="N105" t="s">
        <v>107</v>
      </c>
      <c r="O105" t="s">
        <v>280</v>
      </c>
      <c r="P105" t="s">
        <v>280</v>
      </c>
      <c r="Q105" t="s">
        <v>106</v>
      </c>
      <c r="R105" t="s">
        <v>106</v>
      </c>
      <c r="S105" t="s">
        <v>107</v>
      </c>
      <c r="T105" t="s">
        <v>107</v>
      </c>
      <c r="U105" t="s">
        <v>107</v>
      </c>
      <c r="V105" t="s">
        <v>107</v>
      </c>
      <c r="W105" t="s">
        <v>106</v>
      </c>
      <c r="X105" t="s">
        <v>106</v>
      </c>
      <c r="Y105" t="s">
        <v>106</v>
      </c>
      <c r="Z105" t="s">
        <v>106</v>
      </c>
      <c r="AA105" t="s">
        <v>107</v>
      </c>
      <c r="AB105" t="s">
        <v>107</v>
      </c>
      <c r="AC105" t="s">
        <v>107</v>
      </c>
      <c r="AD105" t="s">
        <v>107</v>
      </c>
      <c r="AE105" t="s">
        <v>106</v>
      </c>
      <c r="AF105" t="s">
        <v>106</v>
      </c>
      <c r="AG105" t="s">
        <v>106</v>
      </c>
      <c r="AH105" t="s">
        <v>106</v>
      </c>
      <c r="AI105" t="s">
        <v>106</v>
      </c>
      <c r="AJ105" t="s">
        <v>106</v>
      </c>
      <c r="AK105" t="s">
        <v>107</v>
      </c>
      <c r="AL105" t="s">
        <v>107</v>
      </c>
      <c r="AM105" t="s">
        <v>107</v>
      </c>
      <c r="AN105" t="s">
        <v>107</v>
      </c>
      <c r="AO105" t="s">
        <v>107</v>
      </c>
      <c r="AP105" t="s">
        <v>107</v>
      </c>
      <c r="AQ105" t="s">
        <v>106</v>
      </c>
      <c r="AR105" t="s">
        <v>106</v>
      </c>
      <c r="AS105" t="s">
        <v>106</v>
      </c>
      <c r="AT105" t="s">
        <v>106</v>
      </c>
      <c r="AU105">
        <v>1</v>
      </c>
      <c r="AV105">
        <v>2</v>
      </c>
      <c r="AW105" t="s">
        <v>107</v>
      </c>
      <c r="AX105" t="s">
        <v>107</v>
      </c>
      <c r="AY105" t="s">
        <v>107</v>
      </c>
      <c r="AZ105" t="s">
        <v>107</v>
      </c>
      <c r="BA105" t="s">
        <v>106</v>
      </c>
      <c r="BB105" t="s">
        <v>106</v>
      </c>
      <c r="BC105" t="s">
        <v>106</v>
      </c>
      <c r="BD105" t="s">
        <v>106</v>
      </c>
      <c r="BE105" t="s">
        <v>107</v>
      </c>
      <c r="BF105" t="s">
        <v>107</v>
      </c>
      <c r="BG105" t="s">
        <v>106</v>
      </c>
      <c r="BH105" t="s">
        <v>106</v>
      </c>
      <c r="BI105" t="s">
        <v>106</v>
      </c>
      <c r="BJ105" t="s">
        <v>106</v>
      </c>
      <c r="BK105" t="s">
        <v>106</v>
      </c>
      <c r="BL105" t="s">
        <v>106</v>
      </c>
      <c r="BM105" t="s">
        <v>106</v>
      </c>
      <c r="BN105" t="s">
        <v>106</v>
      </c>
      <c r="BO105" t="s">
        <v>107</v>
      </c>
      <c r="BP105" t="s">
        <v>107</v>
      </c>
    </row>
    <row r="106" spans="1:68" x14ac:dyDescent="0.25">
      <c r="A106">
        <v>2006</v>
      </c>
      <c r="B106" t="s">
        <v>98</v>
      </c>
      <c r="C106">
        <v>131</v>
      </c>
      <c r="D106">
        <v>15</v>
      </c>
      <c r="E106">
        <v>211</v>
      </c>
      <c r="F106">
        <v>28</v>
      </c>
      <c r="G106">
        <v>197</v>
      </c>
      <c r="H106">
        <v>22</v>
      </c>
      <c r="I106">
        <v>135</v>
      </c>
      <c r="J106">
        <v>22</v>
      </c>
      <c r="K106">
        <v>265</v>
      </c>
      <c r="L106">
        <v>29</v>
      </c>
      <c r="M106">
        <v>123</v>
      </c>
      <c r="N106">
        <v>16</v>
      </c>
      <c r="O106" t="s">
        <v>280</v>
      </c>
      <c r="P106" t="s">
        <v>280</v>
      </c>
      <c r="Q106">
        <v>255</v>
      </c>
      <c r="R106">
        <v>29</v>
      </c>
      <c r="S106">
        <v>183</v>
      </c>
      <c r="T106">
        <v>23</v>
      </c>
      <c r="U106">
        <v>198</v>
      </c>
      <c r="V106">
        <v>25</v>
      </c>
      <c r="W106">
        <v>182</v>
      </c>
      <c r="X106">
        <v>21</v>
      </c>
      <c r="Y106">
        <v>134</v>
      </c>
      <c r="Z106">
        <v>16</v>
      </c>
      <c r="AA106">
        <v>109</v>
      </c>
      <c r="AB106">
        <v>14</v>
      </c>
      <c r="AC106">
        <v>147</v>
      </c>
      <c r="AD106">
        <v>19</v>
      </c>
      <c r="AE106">
        <v>133</v>
      </c>
      <c r="AF106">
        <v>19</v>
      </c>
      <c r="AG106">
        <v>209</v>
      </c>
      <c r="AH106">
        <v>23</v>
      </c>
      <c r="AI106">
        <v>199</v>
      </c>
      <c r="AJ106">
        <v>23</v>
      </c>
      <c r="AK106">
        <v>153</v>
      </c>
      <c r="AL106">
        <v>19</v>
      </c>
      <c r="AM106">
        <v>120</v>
      </c>
      <c r="AN106">
        <v>16</v>
      </c>
      <c r="AO106">
        <v>89</v>
      </c>
      <c r="AP106">
        <v>13</v>
      </c>
      <c r="AQ106">
        <v>115</v>
      </c>
      <c r="AR106">
        <v>14</v>
      </c>
      <c r="AS106">
        <v>181</v>
      </c>
      <c r="AT106">
        <v>24</v>
      </c>
      <c r="AU106">
        <v>175</v>
      </c>
      <c r="AV106">
        <v>22</v>
      </c>
      <c r="AW106">
        <v>132</v>
      </c>
      <c r="AX106">
        <v>16</v>
      </c>
      <c r="AY106">
        <v>130</v>
      </c>
      <c r="AZ106">
        <v>17</v>
      </c>
      <c r="BA106">
        <v>169</v>
      </c>
      <c r="BB106">
        <v>23</v>
      </c>
      <c r="BC106">
        <v>145</v>
      </c>
      <c r="BD106">
        <v>16</v>
      </c>
      <c r="BE106">
        <v>168</v>
      </c>
      <c r="BF106">
        <v>23</v>
      </c>
      <c r="BG106">
        <v>156</v>
      </c>
      <c r="BH106">
        <v>20</v>
      </c>
      <c r="BI106">
        <v>126</v>
      </c>
      <c r="BJ106">
        <v>16</v>
      </c>
      <c r="BK106">
        <v>163</v>
      </c>
      <c r="BL106">
        <v>21</v>
      </c>
      <c r="BM106">
        <v>186</v>
      </c>
      <c r="BN106">
        <v>27</v>
      </c>
      <c r="BO106">
        <v>106</v>
      </c>
      <c r="BP106">
        <v>16</v>
      </c>
    </row>
    <row r="107" spans="1:68" x14ac:dyDescent="0.25">
      <c r="A107">
        <v>2006</v>
      </c>
      <c r="B107" t="s">
        <v>99</v>
      </c>
      <c r="C107">
        <v>1</v>
      </c>
      <c r="D107">
        <v>1</v>
      </c>
      <c r="E107">
        <v>4</v>
      </c>
      <c r="F107">
        <v>4</v>
      </c>
      <c r="G107" t="s">
        <v>107</v>
      </c>
      <c r="H107" t="s">
        <v>107</v>
      </c>
      <c r="I107">
        <v>1</v>
      </c>
      <c r="J107">
        <v>2</v>
      </c>
      <c r="K107">
        <v>1</v>
      </c>
      <c r="L107">
        <v>2</v>
      </c>
      <c r="M107">
        <v>7</v>
      </c>
      <c r="N107">
        <v>4</v>
      </c>
      <c r="O107" t="s">
        <v>280</v>
      </c>
      <c r="P107" t="s">
        <v>280</v>
      </c>
      <c r="Q107" t="s">
        <v>106</v>
      </c>
      <c r="R107" t="s">
        <v>106</v>
      </c>
      <c r="S107">
        <v>2</v>
      </c>
      <c r="T107">
        <v>2</v>
      </c>
      <c r="U107" t="s">
        <v>106</v>
      </c>
      <c r="V107" t="s">
        <v>106</v>
      </c>
      <c r="W107" t="s">
        <v>107</v>
      </c>
      <c r="X107" t="s">
        <v>107</v>
      </c>
      <c r="Y107">
        <v>1</v>
      </c>
      <c r="Z107">
        <v>2</v>
      </c>
      <c r="AA107">
        <v>1</v>
      </c>
      <c r="AB107">
        <v>2</v>
      </c>
      <c r="AC107">
        <v>3</v>
      </c>
      <c r="AD107">
        <v>2</v>
      </c>
      <c r="AE107" t="s">
        <v>107</v>
      </c>
      <c r="AF107" t="s">
        <v>107</v>
      </c>
      <c r="AG107" t="s">
        <v>107</v>
      </c>
      <c r="AH107" t="s">
        <v>107</v>
      </c>
      <c r="AI107">
        <v>1</v>
      </c>
      <c r="AJ107">
        <v>1</v>
      </c>
      <c r="AK107">
        <v>1</v>
      </c>
      <c r="AL107">
        <v>1</v>
      </c>
      <c r="AM107">
        <v>2</v>
      </c>
      <c r="AN107">
        <v>2</v>
      </c>
      <c r="AO107">
        <v>7</v>
      </c>
      <c r="AP107">
        <v>4</v>
      </c>
      <c r="AQ107">
        <v>0</v>
      </c>
      <c r="AR107">
        <v>1</v>
      </c>
      <c r="AS107">
        <v>1</v>
      </c>
      <c r="AT107">
        <v>2</v>
      </c>
      <c r="AU107" t="s">
        <v>106</v>
      </c>
      <c r="AV107" t="s">
        <v>106</v>
      </c>
      <c r="AW107">
        <v>1</v>
      </c>
      <c r="AX107">
        <v>2</v>
      </c>
      <c r="AY107" t="s">
        <v>107</v>
      </c>
      <c r="AZ107" t="s">
        <v>107</v>
      </c>
      <c r="BA107" t="s">
        <v>107</v>
      </c>
      <c r="BB107" t="s">
        <v>107</v>
      </c>
      <c r="BC107">
        <v>4</v>
      </c>
      <c r="BD107">
        <v>3</v>
      </c>
      <c r="BE107">
        <v>1</v>
      </c>
      <c r="BF107">
        <v>2</v>
      </c>
      <c r="BG107" t="s">
        <v>107</v>
      </c>
      <c r="BH107" t="s">
        <v>107</v>
      </c>
      <c r="BI107">
        <v>1</v>
      </c>
      <c r="BJ107">
        <v>2</v>
      </c>
      <c r="BK107" t="s">
        <v>107</v>
      </c>
      <c r="BL107" t="s">
        <v>107</v>
      </c>
      <c r="BM107">
        <v>3</v>
      </c>
      <c r="BN107">
        <v>4</v>
      </c>
      <c r="BO107">
        <v>6</v>
      </c>
      <c r="BP107">
        <v>4</v>
      </c>
    </row>
    <row r="108" spans="1:68" x14ac:dyDescent="0.25">
      <c r="A108">
        <v>2006</v>
      </c>
      <c r="B108" t="s">
        <v>100</v>
      </c>
      <c r="C108" t="s">
        <v>106</v>
      </c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280</v>
      </c>
      <c r="P108" t="s">
        <v>280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Z108" t="s">
        <v>106</v>
      </c>
      <c r="AA108" t="s">
        <v>106</v>
      </c>
      <c r="AB108" t="s">
        <v>106</v>
      </c>
      <c r="AC108" t="s">
        <v>106</v>
      </c>
      <c r="AD108" t="s">
        <v>106</v>
      </c>
      <c r="AE108" t="s">
        <v>106</v>
      </c>
      <c r="AF108" t="s">
        <v>106</v>
      </c>
      <c r="AG108" t="s">
        <v>106</v>
      </c>
      <c r="AH108" t="s">
        <v>106</v>
      </c>
      <c r="AI108" t="s">
        <v>106</v>
      </c>
      <c r="AJ108" t="s">
        <v>106</v>
      </c>
      <c r="AK108" t="s">
        <v>106</v>
      </c>
      <c r="AL108" t="s">
        <v>106</v>
      </c>
      <c r="AM108" t="s">
        <v>106</v>
      </c>
      <c r="AN108" t="s">
        <v>106</v>
      </c>
      <c r="AO108" t="s">
        <v>106</v>
      </c>
      <c r="AP108" t="s">
        <v>106</v>
      </c>
      <c r="AQ108" t="s">
        <v>106</v>
      </c>
      <c r="AR108" t="s">
        <v>106</v>
      </c>
      <c r="AS108" t="s">
        <v>106</v>
      </c>
      <c r="AT108" t="s">
        <v>106</v>
      </c>
      <c r="AU108" t="s">
        <v>106</v>
      </c>
      <c r="AV108" t="s">
        <v>106</v>
      </c>
      <c r="AW108" t="s">
        <v>106</v>
      </c>
      <c r="AX108" t="s">
        <v>106</v>
      </c>
      <c r="AY108" t="s">
        <v>106</v>
      </c>
      <c r="AZ108" t="s">
        <v>106</v>
      </c>
      <c r="BA108" t="s">
        <v>106</v>
      </c>
      <c r="BB108" t="s">
        <v>106</v>
      </c>
      <c r="BC108" t="s">
        <v>106</v>
      </c>
      <c r="BD108" t="s">
        <v>106</v>
      </c>
      <c r="BE108" t="s">
        <v>106</v>
      </c>
      <c r="BF108" t="s">
        <v>106</v>
      </c>
      <c r="BG108" t="s">
        <v>106</v>
      </c>
      <c r="BH108" t="s">
        <v>106</v>
      </c>
      <c r="BI108" t="s">
        <v>106</v>
      </c>
      <c r="BJ108" t="s">
        <v>106</v>
      </c>
      <c r="BK108" t="s">
        <v>106</v>
      </c>
      <c r="BL108" t="s">
        <v>106</v>
      </c>
      <c r="BM108" t="s">
        <v>106</v>
      </c>
      <c r="BN108" t="s">
        <v>106</v>
      </c>
      <c r="BO108" t="s">
        <v>106</v>
      </c>
      <c r="BP108" t="s">
        <v>106</v>
      </c>
    </row>
    <row r="109" spans="1:68" x14ac:dyDescent="0.25">
      <c r="A109">
        <v>2006</v>
      </c>
      <c r="B109" t="s">
        <v>101</v>
      </c>
      <c r="C109" t="s">
        <v>106</v>
      </c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107</v>
      </c>
      <c r="J109" t="s">
        <v>107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Z109" t="s">
        <v>106</v>
      </c>
      <c r="AA109" t="s">
        <v>106</v>
      </c>
      <c r="AB109" t="s">
        <v>106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106</v>
      </c>
      <c r="AL109" t="s">
        <v>106</v>
      </c>
      <c r="AM109" t="s">
        <v>106</v>
      </c>
      <c r="AN109" t="s">
        <v>106</v>
      </c>
      <c r="AO109" t="s">
        <v>106</v>
      </c>
      <c r="AP109" t="s">
        <v>106</v>
      </c>
      <c r="AQ109" t="s">
        <v>106</v>
      </c>
      <c r="AR109" t="s">
        <v>106</v>
      </c>
      <c r="AS109" t="s">
        <v>106</v>
      </c>
      <c r="AT109" t="s">
        <v>106</v>
      </c>
      <c r="AU109" t="s">
        <v>106</v>
      </c>
      <c r="AV109" t="s">
        <v>106</v>
      </c>
      <c r="AW109" t="s">
        <v>106</v>
      </c>
      <c r="AX109" t="s">
        <v>106</v>
      </c>
      <c r="AY109" t="s">
        <v>106</v>
      </c>
      <c r="AZ109" t="s">
        <v>106</v>
      </c>
      <c r="BA109" t="s">
        <v>106</v>
      </c>
      <c r="BB109" t="s">
        <v>106</v>
      </c>
      <c r="BC109" t="s">
        <v>106</v>
      </c>
      <c r="BD109" t="s">
        <v>106</v>
      </c>
      <c r="BE109" t="s">
        <v>106</v>
      </c>
      <c r="BF109" t="s">
        <v>106</v>
      </c>
      <c r="BG109" t="s">
        <v>106</v>
      </c>
      <c r="BH109" t="s">
        <v>106</v>
      </c>
      <c r="BI109" t="s">
        <v>106</v>
      </c>
      <c r="BJ109" t="s">
        <v>106</v>
      </c>
      <c r="BK109" t="s">
        <v>106</v>
      </c>
      <c r="BL109" t="s">
        <v>106</v>
      </c>
      <c r="BM109" t="s">
        <v>106</v>
      </c>
      <c r="BN109" t="s">
        <v>106</v>
      </c>
      <c r="BO109" t="s">
        <v>106</v>
      </c>
      <c r="BP109" t="s">
        <v>106</v>
      </c>
    </row>
    <row r="110" spans="1:68" x14ac:dyDescent="0.25">
      <c r="A110">
        <v>2006</v>
      </c>
      <c r="B110" t="s">
        <v>102</v>
      </c>
      <c r="C110" t="s">
        <v>106</v>
      </c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107</v>
      </c>
      <c r="N110" t="s">
        <v>107</v>
      </c>
      <c r="O110" t="s">
        <v>280</v>
      </c>
      <c r="P110" t="s">
        <v>280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107</v>
      </c>
      <c r="Z110" t="s">
        <v>107</v>
      </c>
      <c r="AA110" t="s">
        <v>106</v>
      </c>
      <c r="AB110" t="s">
        <v>106</v>
      </c>
      <c r="AC110" t="s">
        <v>107</v>
      </c>
      <c r="AD110" t="s">
        <v>107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106</v>
      </c>
      <c r="AL110" t="s">
        <v>106</v>
      </c>
      <c r="AM110" t="s">
        <v>107</v>
      </c>
      <c r="AN110" t="s">
        <v>107</v>
      </c>
      <c r="AO110" t="s">
        <v>106</v>
      </c>
      <c r="AP110" t="s">
        <v>106</v>
      </c>
      <c r="AQ110" t="s">
        <v>106</v>
      </c>
      <c r="AR110" t="s">
        <v>106</v>
      </c>
      <c r="AS110" t="s">
        <v>107</v>
      </c>
      <c r="AT110" t="s">
        <v>107</v>
      </c>
      <c r="AU110" t="s">
        <v>107</v>
      </c>
      <c r="AV110" t="s">
        <v>107</v>
      </c>
      <c r="AW110" t="s">
        <v>106</v>
      </c>
      <c r="AX110" t="s">
        <v>106</v>
      </c>
      <c r="AY110" t="s">
        <v>106</v>
      </c>
      <c r="AZ110" t="s">
        <v>106</v>
      </c>
      <c r="BA110" t="s">
        <v>106</v>
      </c>
      <c r="BB110" t="s">
        <v>106</v>
      </c>
      <c r="BC110" t="s">
        <v>106</v>
      </c>
      <c r="BD110" t="s">
        <v>106</v>
      </c>
      <c r="BE110" t="s">
        <v>106</v>
      </c>
      <c r="BF110" t="s">
        <v>106</v>
      </c>
      <c r="BG110" t="s">
        <v>106</v>
      </c>
      <c r="BH110" t="s">
        <v>106</v>
      </c>
      <c r="BI110" t="s">
        <v>106</v>
      </c>
      <c r="BJ110" t="s">
        <v>106</v>
      </c>
      <c r="BK110" t="s">
        <v>107</v>
      </c>
      <c r="BL110" t="s">
        <v>107</v>
      </c>
      <c r="BM110" t="s">
        <v>106</v>
      </c>
      <c r="BN110" t="s">
        <v>106</v>
      </c>
      <c r="BO110" t="s">
        <v>106</v>
      </c>
      <c r="BP110" t="s">
        <v>106</v>
      </c>
    </row>
    <row r="111" spans="1:68" x14ac:dyDescent="0.25">
      <c r="A111">
        <v>2006</v>
      </c>
      <c r="B111" t="s">
        <v>103</v>
      </c>
      <c r="C111" t="s">
        <v>106</v>
      </c>
      <c r="D111" t="s">
        <v>106</v>
      </c>
      <c r="E111" t="s">
        <v>106</v>
      </c>
      <c r="F111" t="s">
        <v>106</v>
      </c>
      <c r="G111" t="s">
        <v>107</v>
      </c>
      <c r="H111" t="s">
        <v>107</v>
      </c>
      <c r="I111" t="s">
        <v>107</v>
      </c>
      <c r="J111" t="s">
        <v>107</v>
      </c>
      <c r="K111" t="s">
        <v>106</v>
      </c>
      <c r="L111" t="s">
        <v>106</v>
      </c>
      <c r="M111" t="s">
        <v>107</v>
      </c>
      <c r="N111" t="s">
        <v>107</v>
      </c>
      <c r="O111" t="s">
        <v>280</v>
      </c>
      <c r="P111" t="s">
        <v>280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>
        <v>2</v>
      </c>
      <c r="X111">
        <v>2</v>
      </c>
      <c r="Y111">
        <v>1</v>
      </c>
      <c r="Z111">
        <v>1</v>
      </c>
      <c r="AA111">
        <v>0</v>
      </c>
      <c r="AB111">
        <v>1</v>
      </c>
      <c r="AC111" t="s">
        <v>107</v>
      </c>
      <c r="AD111" t="s">
        <v>107</v>
      </c>
      <c r="AE111" t="s">
        <v>107</v>
      </c>
      <c r="AF111" t="s">
        <v>107</v>
      </c>
      <c r="AG111" t="s">
        <v>106</v>
      </c>
      <c r="AH111" t="s">
        <v>106</v>
      </c>
      <c r="AI111" t="s">
        <v>106</v>
      </c>
      <c r="AJ111" t="s">
        <v>106</v>
      </c>
      <c r="AK111" t="s">
        <v>107</v>
      </c>
      <c r="AL111" t="s">
        <v>107</v>
      </c>
      <c r="AM111" t="s">
        <v>107</v>
      </c>
      <c r="AN111" t="s">
        <v>107</v>
      </c>
      <c r="AO111" t="s">
        <v>107</v>
      </c>
      <c r="AP111" t="s">
        <v>107</v>
      </c>
      <c r="AQ111" t="s">
        <v>106</v>
      </c>
      <c r="AR111" t="s">
        <v>106</v>
      </c>
      <c r="AS111">
        <v>1</v>
      </c>
      <c r="AT111">
        <v>2</v>
      </c>
      <c r="AU111">
        <v>1</v>
      </c>
      <c r="AV111">
        <v>2</v>
      </c>
      <c r="AW111" t="s">
        <v>106</v>
      </c>
      <c r="AX111" t="s">
        <v>106</v>
      </c>
      <c r="AY111" t="s">
        <v>106</v>
      </c>
      <c r="AZ111" t="s">
        <v>106</v>
      </c>
      <c r="BA111" t="s">
        <v>106</v>
      </c>
      <c r="BB111" t="s">
        <v>106</v>
      </c>
      <c r="BC111" t="s">
        <v>106</v>
      </c>
      <c r="BD111" t="s">
        <v>106</v>
      </c>
      <c r="BE111">
        <v>2</v>
      </c>
      <c r="BF111">
        <v>3</v>
      </c>
      <c r="BG111" t="s">
        <v>106</v>
      </c>
      <c r="BH111" t="s">
        <v>106</v>
      </c>
      <c r="BI111" t="s">
        <v>107</v>
      </c>
      <c r="BJ111" t="s">
        <v>107</v>
      </c>
      <c r="BK111" t="s">
        <v>107</v>
      </c>
      <c r="BL111" t="s">
        <v>107</v>
      </c>
      <c r="BM111" t="s">
        <v>106</v>
      </c>
      <c r="BN111" t="s">
        <v>106</v>
      </c>
      <c r="BO111" t="s">
        <v>106</v>
      </c>
      <c r="BP111" t="s">
        <v>106</v>
      </c>
    </row>
    <row r="112" spans="1:68" x14ac:dyDescent="0.25">
      <c r="A112">
        <v>2006</v>
      </c>
      <c r="B112" t="s">
        <v>104</v>
      </c>
      <c r="C112">
        <v>1</v>
      </c>
      <c r="D112">
        <v>1</v>
      </c>
      <c r="E112" t="s">
        <v>106</v>
      </c>
      <c r="F112" t="s">
        <v>106</v>
      </c>
      <c r="G112" t="s">
        <v>107</v>
      </c>
      <c r="H112" t="s">
        <v>107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106</v>
      </c>
      <c r="R112" t="s">
        <v>106</v>
      </c>
      <c r="S112" t="s">
        <v>106</v>
      </c>
      <c r="T112" t="s">
        <v>106</v>
      </c>
      <c r="U112">
        <v>1</v>
      </c>
      <c r="V112">
        <v>2</v>
      </c>
      <c r="W112" t="s">
        <v>107</v>
      </c>
      <c r="X112" t="s">
        <v>107</v>
      </c>
      <c r="Y112" t="s">
        <v>106</v>
      </c>
      <c r="Z112" t="s">
        <v>106</v>
      </c>
      <c r="AA112" t="s">
        <v>107</v>
      </c>
      <c r="AB112" t="s">
        <v>107</v>
      </c>
      <c r="AC112" t="s">
        <v>106</v>
      </c>
      <c r="AD112" t="s">
        <v>106</v>
      </c>
      <c r="AE112" t="s">
        <v>107</v>
      </c>
      <c r="AF112" t="s">
        <v>107</v>
      </c>
      <c r="AG112" t="s">
        <v>106</v>
      </c>
      <c r="AH112" t="s">
        <v>106</v>
      </c>
      <c r="AI112" t="s">
        <v>107</v>
      </c>
      <c r="AJ112" t="s">
        <v>107</v>
      </c>
      <c r="AK112" t="s">
        <v>106</v>
      </c>
      <c r="AL112" t="s">
        <v>106</v>
      </c>
      <c r="AM112" t="s">
        <v>107</v>
      </c>
      <c r="AN112" t="s">
        <v>107</v>
      </c>
      <c r="AO112" t="s">
        <v>107</v>
      </c>
      <c r="AP112" t="s">
        <v>107</v>
      </c>
      <c r="AQ112" t="s">
        <v>107</v>
      </c>
      <c r="AR112" t="s">
        <v>107</v>
      </c>
      <c r="AS112" t="s">
        <v>107</v>
      </c>
      <c r="AT112" t="s">
        <v>107</v>
      </c>
      <c r="AU112" t="s">
        <v>106</v>
      </c>
      <c r="AV112" t="s">
        <v>106</v>
      </c>
      <c r="AW112" t="s">
        <v>106</v>
      </c>
      <c r="AX112" t="s">
        <v>106</v>
      </c>
      <c r="AY112">
        <v>1</v>
      </c>
      <c r="AZ112">
        <v>2</v>
      </c>
      <c r="BA112" t="s">
        <v>107</v>
      </c>
      <c r="BB112" t="s">
        <v>107</v>
      </c>
      <c r="BC112">
        <v>1</v>
      </c>
      <c r="BD112">
        <v>1</v>
      </c>
      <c r="BE112" t="s">
        <v>106</v>
      </c>
      <c r="BF112" t="s">
        <v>106</v>
      </c>
      <c r="BG112" t="s">
        <v>106</v>
      </c>
      <c r="BH112" t="s">
        <v>106</v>
      </c>
      <c r="BI112" t="s">
        <v>106</v>
      </c>
      <c r="BJ112" t="s">
        <v>106</v>
      </c>
      <c r="BK112" t="s">
        <v>106</v>
      </c>
      <c r="BL112" t="s">
        <v>106</v>
      </c>
      <c r="BM112" t="s">
        <v>107</v>
      </c>
      <c r="BN112" t="s">
        <v>107</v>
      </c>
      <c r="BO112" t="s">
        <v>107</v>
      </c>
      <c r="BP112" t="s">
        <v>107</v>
      </c>
    </row>
    <row r="113" spans="1:68" x14ac:dyDescent="0.25">
      <c r="A113">
        <v>2006</v>
      </c>
      <c r="B113" t="s">
        <v>105</v>
      </c>
      <c r="C113">
        <v>1</v>
      </c>
      <c r="D113">
        <v>1</v>
      </c>
      <c r="E113" t="s">
        <v>107</v>
      </c>
      <c r="F113" t="s">
        <v>107</v>
      </c>
      <c r="G113">
        <v>1</v>
      </c>
      <c r="H113">
        <v>1</v>
      </c>
      <c r="I113" t="s">
        <v>107</v>
      </c>
      <c r="J113" t="s">
        <v>107</v>
      </c>
      <c r="K113" t="s">
        <v>106</v>
      </c>
      <c r="L113" t="s">
        <v>106</v>
      </c>
      <c r="M113" t="s">
        <v>107</v>
      </c>
      <c r="N113" t="s">
        <v>107</v>
      </c>
      <c r="O113" t="s">
        <v>280</v>
      </c>
      <c r="P113" t="s">
        <v>280</v>
      </c>
      <c r="Q113" t="s">
        <v>107</v>
      </c>
      <c r="R113" t="s">
        <v>107</v>
      </c>
      <c r="S113">
        <v>2</v>
      </c>
      <c r="T113">
        <v>2</v>
      </c>
      <c r="U113">
        <v>1</v>
      </c>
      <c r="V113">
        <v>2</v>
      </c>
      <c r="W113" t="s">
        <v>106</v>
      </c>
      <c r="X113" t="s">
        <v>106</v>
      </c>
      <c r="Y113" t="s">
        <v>106</v>
      </c>
      <c r="Z113" t="s">
        <v>106</v>
      </c>
      <c r="AA113">
        <v>1</v>
      </c>
      <c r="AB113">
        <v>1</v>
      </c>
      <c r="AC113" t="s">
        <v>106</v>
      </c>
      <c r="AD113" t="s">
        <v>106</v>
      </c>
      <c r="AE113" t="s">
        <v>107</v>
      </c>
      <c r="AF113" t="s">
        <v>107</v>
      </c>
      <c r="AG113">
        <v>1</v>
      </c>
      <c r="AH113">
        <v>2</v>
      </c>
      <c r="AI113" t="s">
        <v>107</v>
      </c>
      <c r="AJ113" t="s">
        <v>107</v>
      </c>
      <c r="AK113" t="s">
        <v>106</v>
      </c>
      <c r="AL113" t="s">
        <v>106</v>
      </c>
      <c r="AM113" t="s">
        <v>107</v>
      </c>
      <c r="AN113" t="s">
        <v>107</v>
      </c>
      <c r="AO113">
        <v>1</v>
      </c>
      <c r="AP113">
        <v>1</v>
      </c>
      <c r="AQ113">
        <v>1</v>
      </c>
      <c r="AR113">
        <v>1</v>
      </c>
      <c r="AS113" t="s">
        <v>106</v>
      </c>
      <c r="AT113" t="s">
        <v>106</v>
      </c>
      <c r="AU113">
        <v>1</v>
      </c>
      <c r="AV113">
        <v>2</v>
      </c>
      <c r="AW113">
        <v>1</v>
      </c>
      <c r="AX113">
        <v>2</v>
      </c>
      <c r="AY113" t="s">
        <v>106</v>
      </c>
      <c r="AZ113" t="s">
        <v>106</v>
      </c>
      <c r="BA113">
        <v>1</v>
      </c>
      <c r="BB113">
        <v>2</v>
      </c>
      <c r="BC113" t="s">
        <v>107</v>
      </c>
      <c r="BD113" t="s">
        <v>107</v>
      </c>
      <c r="BE113" t="s">
        <v>107</v>
      </c>
      <c r="BF113" t="s">
        <v>107</v>
      </c>
      <c r="BG113" t="s">
        <v>107</v>
      </c>
      <c r="BH113" t="s">
        <v>107</v>
      </c>
      <c r="BI113">
        <v>1</v>
      </c>
      <c r="BJ113">
        <v>1</v>
      </c>
      <c r="BK113" t="s">
        <v>106</v>
      </c>
      <c r="BL113" t="s">
        <v>106</v>
      </c>
      <c r="BM113">
        <v>3</v>
      </c>
      <c r="BN113">
        <v>3</v>
      </c>
      <c r="BO113">
        <v>1</v>
      </c>
      <c r="BP113">
        <v>1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91"/>
  <sheetViews>
    <sheetView topLeftCell="AO1" zoomScale="85" zoomScaleNormal="85" workbookViewId="0">
      <selection activeCell="BR5" sqref="BR5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2007</v>
      </c>
      <c r="B5" t="s">
        <v>141</v>
      </c>
      <c r="C5">
        <v>168</v>
      </c>
      <c r="D5" t="s">
        <v>303</v>
      </c>
      <c r="E5">
        <v>331</v>
      </c>
      <c r="F5" t="s">
        <v>303</v>
      </c>
      <c r="G5">
        <v>223</v>
      </c>
      <c r="H5" t="s">
        <v>303</v>
      </c>
      <c r="I5">
        <v>282</v>
      </c>
      <c r="J5" t="s">
        <v>303</v>
      </c>
      <c r="K5">
        <v>300</v>
      </c>
      <c r="L5" t="s">
        <v>303</v>
      </c>
      <c r="M5">
        <v>208</v>
      </c>
      <c r="N5" t="s">
        <v>303</v>
      </c>
      <c r="O5" t="s">
        <v>280</v>
      </c>
      <c r="P5" t="s">
        <v>303</v>
      </c>
      <c r="Q5">
        <v>341</v>
      </c>
      <c r="R5" t="s">
        <v>303</v>
      </c>
      <c r="S5">
        <v>316</v>
      </c>
      <c r="T5" t="s">
        <v>303</v>
      </c>
      <c r="U5">
        <v>289</v>
      </c>
      <c r="V5" t="s">
        <v>303</v>
      </c>
      <c r="W5">
        <v>234</v>
      </c>
      <c r="X5" t="s">
        <v>303</v>
      </c>
      <c r="Y5">
        <v>223</v>
      </c>
      <c r="Z5" t="s">
        <v>303</v>
      </c>
      <c r="AA5">
        <v>175</v>
      </c>
      <c r="AB5" t="s">
        <v>303</v>
      </c>
      <c r="AC5">
        <v>235</v>
      </c>
      <c r="AD5" t="s">
        <v>303</v>
      </c>
      <c r="AE5">
        <v>225</v>
      </c>
      <c r="AF5" t="s">
        <v>303</v>
      </c>
      <c r="AG5">
        <v>228</v>
      </c>
      <c r="AH5" t="s">
        <v>303</v>
      </c>
      <c r="AI5">
        <v>255</v>
      </c>
      <c r="AJ5" t="s">
        <v>303</v>
      </c>
      <c r="AK5">
        <v>232</v>
      </c>
      <c r="AL5" t="s">
        <v>303</v>
      </c>
      <c r="AM5">
        <v>187</v>
      </c>
      <c r="AN5" t="s">
        <v>303</v>
      </c>
      <c r="AO5">
        <v>161</v>
      </c>
      <c r="AP5" t="s">
        <v>303</v>
      </c>
      <c r="AQ5">
        <v>153</v>
      </c>
      <c r="AR5" t="s">
        <v>303</v>
      </c>
      <c r="AS5">
        <v>282</v>
      </c>
      <c r="AT5" t="s">
        <v>303</v>
      </c>
      <c r="AU5">
        <v>259</v>
      </c>
      <c r="AV5" t="s">
        <v>303</v>
      </c>
      <c r="AW5">
        <v>193</v>
      </c>
      <c r="AX5" t="s">
        <v>303</v>
      </c>
      <c r="AY5">
        <v>265</v>
      </c>
      <c r="AZ5" t="s">
        <v>303</v>
      </c>
      <c r="BA5">
        <v>258</v>
      </c>
      <c r="BB5" t="s">
        <v>303</v>
      </c>
      <c r="BC5">
        <v>181</v>
      </c>
      <c r="BD5" t="s">
        <v>303</v>
      </c>
      <c r="BE5">
        <v>271</v>
      </c>
      <c r="BF5" t="s">
        <v>303</v>
      </c>
      <c r="BG5">
        <v>183</v>
      </c>
      <c r="BH5" t="s">
        <v>303</v>
      </c>
      <c r="BI5">
        <v>224</v>
      </c>
      <c r="BJ5" t="s">
        <v>303</v>
      </c>
      <c r="BK5">
        <v>234</v>
      </c>
      <c r="BL5" t="s">
        <v>303</v>
      </c>
      <c r="BM5">
        <v>288</v>
      </c>
      <c r="BN5" t="s">
        <v>303</v>
      </c>
      <c r="BO5">
        <v>224</v>
      </c>
      <c r="BP5" t="s">
        <v>303</v>
      </c>
    </row>
    <row r="6" spans="1:68" x14ac:dyDescent="0.25">
      <c r="A6">
        <v>2007</v>
      </c>
      <c r="B6" t="s">
        <v>175</v>
      </c>
      <c r="C6" t="s">
        <v>107</v>
      </c>
      <c r="D6" t="s">
        <v>107</v>
      </c>
      <c r="E6" t="s">
        <v>107</v>
      </c>
      <c r="F6" t="s">
        <v>107</v>
      </c>
      <c r="G6" t="s">
        <v>106</v>
      </c>
      <c r="H6" t="s">
        <v>106</v>
      </c>
      <c r="I6">
        <v>7</v>
      </c>
      <c r="J6">
        <v>5</v>
      </c>
      <c r="K6" t="s">
        <v>106</v>
      </c>
      <c r="L6" t="s">
        <v>106</v>
      </c>
      <c r="M6">
        <v>1</v>
      </c>
      <c r="N6">
        <v>1</v>
      </c>
      <c r="O6" t="s">
        <v>280</v>
      </c>
      <c r="P6" t="s">
        <v>280</v>
      </c>
      <c r="Q6" t="s">
        <v>106</v>
      </c>
      <c r="R6" t="s">
        <v>106</v>
      </c>
      <c r="S6">
        <v>6</v>
      </c>
      <c r="T6">
        <v>4</v>
      </c>
      <c r="U6" t="s">
        <v>106</v>
      </c>
      <c r="V6" t="s">
        <v>106</v>
      </c>
      <c r="W6">
        <v>1</v>
      </c>
      <c r="X6">
        <v>2</v>
      </c>
      <c r="Y6" t="s">
        <v>106</v>
      </c>
      <c r="Z6" t="s">
        <v>106</v>
      </c>
      <c r="AA6" t="s">
        <v>107</v>
      </c>
      <c r="AB6" t="s">
        <v>107</v>
      </c>
      <c r="AC6">
        <v>2</v>
      </c>
      <c r="AD6">
        <v>2</v>
      </c>
      <c r="AE6">
        <v>2</v>
      </c>
      <c r="AF6">
        <v>2</v>
      </c>
      <c r="AG6" t="s">
        <v>106</v>
      </c>
      <c r="AH6" t="s">
        <v>106</v>
      </c>
      <c r="AI6">
        <v>2</v>
      </c>
      <c r="AJ6">
        <v>2</v>
      </c>
      <c r="AK6">
        <v>6</v>
      </c>
      <c r="AL6">
        <v>4</v>
      </c>
      <c r="AM6" t="s">
        <v>106</v>
      </c>
      <c r="AN6" t="s">
        <v>106</v>
      </c>
      <c r="AO6" t="s">
        <v>107</v>
      </c>
      <c r="AP6" t="s">
        <v>107</v>
      </c>
      <c r="AQ6">
        <v>1</v>
      </c>
      <c r="AR6">
        <v>1</v>
      </c>
      <c r="AS6">
        <v>1</v>
      </c>
      <c r="AT6">
        <v>2</v>
      </c>
      <c r="AU6" t="s">
        <v>107</v>
      </c>
      <c r="AV6" t="s">
        <v>107</v>
      </c>
      <c r="AW6" t="s">
        <v>106</v>
      </c>
      <c r="AX6" t="s">
        <v>106</v>
      </c>
      <c r="AY6" t="s">
        <v>106</v>
      </c>
      <c r="AZ6" t="s">
        <v>106</v>
      </c>
      <c r="BA6" t="s">
        <v>107</v>
      </c>
      <c r="BB6" t="s">
        <v>107</v>
      </c>
      <c r="BC6" t="s">
        <v>106</v>
      </c>
      <c r="BD6" t="s">
        <v>106</v>
      </c>
      <c r="BE6" t="s">
        <v>106</v>
      </c>
      <c r="BF6" t="s">
        <v>106</v>
      </c>
      <c r="BG6">
        <v>1</v>
      </c>
      <c r="BH6">
        <v>2</v>
      </c>
      <c r="BI6">
        <v>1</v>
      </c>
      <c r="BJ6">
        <v>2</v>
      </c>
      <c r="BK6" t="s">
        <v>106</v>
      </c>
      <c r="BL6" t="s">
        <v>106</v>
      </c>
      <c r="BM6" t="s">
        <v>106</v>
      </c>
      <c r="BN6" t="s">
        <v>106</v>
      </c>
      <c r="BO6">
        <v>1</v>
      </c>
      <c r="BP6">
        <v>1</v>
      </c>
    </row>
    <row r="7" spans="1:68" x14ac:dyDescent="0.25">
      <c r="A7">
        <v>2007</v>
      </c>
      <c r="B7" t="s">
        <v>0</v>
      </c>
      <c r="C7">
        <v>1</v>
      </c>
      <c r="D7">
        <v>1</v>
      </c>
      <c r="E7" t="s">
        <v>106</v>
      </c>
      <c r="F7" t="s">
        <v>106</v>
      </c>
      <c r="G7" t="s">
        <v>106</v>
      </c>
      <c r="H7" t="s">
        <v>106</v>
      </c>
      <c r="I7" t="s">
        <v>106</v>
      </c>
      <c r="J7" t="s">
        <v>106</v>
      </c>
      <c r="K7">
        <v>1</v>
      </c>
      <c r="L7">
        <v>2</v>
      </c>
      <c r="M7" t="s">
        <v>106</v>
      </c>
      <c r="N7" t="s">
        <v>106</v>
      </c>
      <c r="O7" t="s">
        <v>280</v>
      </c>
      <c r="P7" t="s">
        <v>280</v>
      </c>
      <c r="Q7" t="s">
        <v>106</v>
      </c>
      <c r="R7" t="s">
        <v>106</v>
      </c>
      <c r="S7" t="s">
        <v>107</v>
      </c>
      <c r="T7" t="s">
        <v>107</v>
      </c>
      <c r="U7" t="s">
        <v>107</v>
      </c>
      <c r="V7" t="s">
        <v>107</v>
      </c>
      <c r="W7" t="s">
        <v>106</v>
      </c>
      <c r="X7" t="s">
        <v>106</v>
      </c>
      <c r="Y7">
        <v>1</v>
      </c>
      <c r="Z7">
        <v>1</v>
      </c>
      <c r="AA7" t="s">
        <v>106</v>
      </c>
      <c r="AB7" t="s">
        <v>106</v>
      </c>
      <c r="AC7" t="s">
        <v>107</v>
      </c>
      <c r="AD7" t="s">
        <v>107</v>
      </c>
      <c r="AE7" t="s">
        <v>106</v>
      </c>
      <c r="AF7" t="s">
        <v>106</v>
      </c>
      <c r="AG7" t="s">
        <v>107</v>
      </c>
      <c r="AH7" t="s">
        <v>107</v>
      </c>
      <c r="AI7" t="s">
        <v>106</v>
      </c>
      <c r="AJ7" t="s">
        <v>106</v>
      </c>
      <c r="AK7" t="s">
        <v>107</v>
      </c>
      <c r="AL7" t="s">
        <v>107</v>
      </c>
      <c r="AM7" t="s">
        <v>106</v>
      </c>
      <c r="AN7" t="s">
        <v>106</v>
      </c>
      <c r="AO7" t="s">
        <v>106</v>
      </c>
      <c r="AP7" t="s">
        <v>106</v>
      </c>
      <c r="AQ7" t="s">
        <v>106</v>
      </c>
      <c r="AR7" t="s">
        <v>106</v>
      </c>
      <c r="AS7" t="s">
        <v>106</v>
      </c>
      <c r="AT7" t="s">
        <v>106</v>
      </c>
      <c r="AU7" t="s">
        <v>106</v>
      </c>
      <c r="AV7" t="s">
        <v>106</v>
      </c>
      <c r="AW7" t="s">
        <v>106</v>
      </c>
      <c r="AX7" t="s">
        <v>106</v>
      </c>
      <c r="AY7" t="s">
        <v>106</v>
      </c>
      <c r="AZ7" t="s">
        <v>106</v>
      </c>
      <c r="BA7" t="s">
        <v>107</v>
      </c>
      <c r="BB7" t="s">
        <v>107</v>
      </c>
      <c r="BC7" t="s">
        <v>106</v>
      </c>
      <c r="BD7" t="s">
        <v>106</v>
      </c>
      <c r="BE7" t="s">
        <v>106</v>
      </c>
      <c r="BF7" t="s">
        <v>106</v>
      </c>
      <c r="BG7" t="s">
        <v>106</v>
      </c>
      <c r="BH7" t="s">
        <v>106</v>
      </c>
      <c r="BI7" t="s">
        <v>106</v>
      </c>
      <c r="BJ7" t="s">
        <v>106</v>
      </c>
      <c r="BK7" t="s">
        <v>107</v>
      </c>
      <c r="BL7" t="s">
        <v>107</v>
      </c>
      <c r="BM7">
        <v>1</v>
      </c>
      <c r="BN7">
        <v>2</v>
      </c>
      <c r="BO7" t="s">
        <v>107</v>
      </c>
      <c r="BP7" t="s">
        <v>107</v>
      </c>
    </row>
    <row r="8" spans="1:68" x14ac:dyDescent="0.25">
      <c r="A8">
        <v>2007</v>
      </c>
      <c r="B8" t="s">
        <v>1</v>
      </c>
      <c r="C8" t="s">
        <v>106</v>
      </c>
      <c r="D8" t="s">
        <v>106</v>
      </c>
      <c r="E8" t="s">
        <v>106</v>
      </c>
      <c r="F8" t="s">
        <v>106</v>
      </c>
      <c r="G8" t="s">
        <v>106</v>
      </c>
      <c r="H8" t="s">
        <v>106</v>
      </c>
      <c r="I8" t="s">
        <v>107</v>
      </c>
      <c r="J8" t="s">
        <v>107</v>
      </c>
      <c r="K8" t="s">
        <v>107</v>
      </c>
      <c r="L8" t="s">
        <v>107</v>
      </c>
      <c r="M8">
        <v>1</v>
      </c>
      <c r="N8">
        <v>1</v>
      </c>
      <c r="O8" t="s">
        <v>280</v>
      </c>
      <c r="P8" t="s">
        <v>280</v>
      </c>
      <c r="Q8" t="s">
        <v>107</v>
      </c>
      <c r="R8" t="s">
        <v>107</v>
      </c>
      <c r="S8" t="s">
        <v>106</v>
      </c>
      <c r="T8" t="s">
        <v>106</v>
      </c>
      <c r="U8" t="s">
        <v>106</v>
      </c>
      <c r="V8" t="s">
        <v>106</v>
      </c>
      <c r="W8" t="s">
        <v>107</v>
      </c>
      <c r="X8" t="s">
        <v>107</v>
      </c>
      <c r="Y8" t="s">
        <v>107</v>
      </c>
      <c r="Z8" t="s">
        <v>107</v>
      </c>
      <c r="AA8" t="s">
        <v>106</v>
      </c>
      <c r="AB8" t="s">
        <v>106</v>
      </c>
      <c r="AC8" t="s">
        <v>107</v>
      </c>
      <c r="AD8" t="s">
        <v>107</v>
      </c>
      <c r="AE8" t="s">
        <v>107</v>
      </c>
      <c r="AF8" t="s">
        <v>107</v>
      </c>
      <c r="AG8" t="s">
        <v>106</v>
      </c>
      <c r="AH8" t="s">
        <v>106</v>
      </c>
      <c r="AI8" t="s">
        <v>106</v>
      </c>
      <c r="AJ8" t="s">
        <v>106</v>
      </c>
      <c r="AK8" t="s">
        <v>106</v>
      </c>
      <c r="AL8" t="s">
        <v>106</v>
      </c>
      <c r="AM8">
        <v>1</v>
      </c>
      <c r="AN8">
        <v>1</v>
      </c>
      <c r="AO8" t="s">
        <v>106</v>
      </c>
      <c r="AP8" t="s">
        <v>106</v>
      </c>
      <c r="AQ8" t="s">
        <v>106</v>
      </c>
      <c r="AR8" t="s">
        <v>106</v>
      </c>
      <c r="AS8">
        <v>1</v>
      </c>
      <c r="AT8">
        <v>2</v>
      </c>
      <c r="AU8" t="s">
        <v>107</v>
      </c>
      <c r="AV8" t="s">
        <v>107</v>
      </c>
      <c r="AW8" t="s">
        <v>106</v>
      </c>
      <c r="AX8" t="s">
        <v>106</v>
      </c>
      <c r="AY8" t="s">
        <v>106</v>
      </c>
      <c r="AZ8" t="s">
        <v>106</v>
      </c>
      <c r="BA8" t="s">
        <v>107</v>
      </c>
      <c r="BB8" t="s">
        <v>107</v>
      </c>
      <c r="BC8" t="s">
        <v>107</v>
      </c>
      <c r="BD8" t="s">
        <v>107</v>
      </c>
      <c r="BE8" t="s">
        <v>107</v>
      </c>
      <c r="BF8" t="s">
        <v>107</v>
      </c>
      <c r="BG8" t="s">
        <v>106</v>
      </c>
      <c r="BH8" t="s">
        <v>106</v>
      </c>
      <c r="BI8" t="s">
        <v>107</v>
      </c>
      <c r="BJ8" t="s">
        <v>107</v>
      </c>
      <c r="BK8" t="s">
        <v>106</v>
      </c>
      <c r="BL8" t="s">
        <v>106</v>
      </c>
      <c r="BM8" t="s">
        <v>107</v>
      </c>
      <c r="BN8" t="s">
        <v>107</v>
      </c>
      <c r="BO8" t="s">
        <v>106</v>
      </c>
      <c r="BP8" t="s">
        <v>106</v>
      </c>
    </row>
    <row r="9" spans="1:68" x14ac:dyDescent="0.25">
      <c r="A9">
        <v>2007</v>
      </c>
      <c r="B9" t="s">
        <v>2</v>
      </c>
      <c r="C9" t="s">
        <v>106</v>
      </c>
      <c r="D9" t="s">
        <v>106</v>
      </c>
      <c r="E9" t="s">
        <v>106</v>
      </c>
      <c r="F9" t="s">
        <v>106</v>
      </c>
      <c r="G9" t="s">
        <v>106</v>
      </c>
      <c r="H9" t="s">
        <v>106</v>
      </c>
      <c r="I9" t="s">
        <v>106</v>
      </c>
      <c r="J9" t="s">
        <v>106</v>
      </c>
      <c r="K9" t="s">
        <v>106</v>
      </c>
      <c r="L9" t="s">
        <v>106</v>
      </c>
      <c r="M9" t="s">
        <v>106</v>
      </c>
      <c r="N9" t="s">
        <v>106</v>
      </c>
      <c r="O9" t="s">
        <v>280</v>
      </c>
      <c r="P9" t="s">
        <v>280</v>
      </c>
      <c r="Q9" t="s">
        <v>106</v>
      </c>
      <c r="R9" t="s">
        <v>106</v>
      </c>
      <c r="S9" t="s">
        <v>106</v>
      </c>
      <c r="T9" t="s">
        <v>106</v>
      </c>
      <c r="U9" t="s">
        <v>106</v>
      </c>
      <c r="V9" t="s">
        <v>106</v>
      </c>
      <c r="W9" t="s">
        <v>106</v>
      </c>
      <c r="X9" t="s">
        <v>106</v>
      </c>
      <c r="Y9" t="s">
        <v>106</v>
      </c>
      <c r="Z9" t="s">
        <v>106</v>
      </c>
      <c r="AA9" t="s">
        <v>106</v>
      </c>
      <c r="AB9" t="s">
        <v>106</v>
      </c>
      <c r="AC9" t="s">
        <v>106</v>
      </c>
      <c r="AD9" t="s">
        <v>106</v>
      </c>
      <c r="AE9" t="s">
        <v>106</v>
      </c>
      <c r="AF9" t="s">
        <v>106</v>
      </c>
      <c r="AG9" t="s">
        <v>106</v>
      </c>
      <c r="AH9" t="s">
        <v>106</v>
      </c>
      <c r="AI9" t="s">
        <v>106</v>
      </c>
      <c r="AJ9" t="s">
        <v>106</v>
      </c>
      <c r="AK9" t="s">
        <v>106</v>
      </c>
      <c r="AL9" t="s">
        <v>106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 t="s">
        <v>106</v>
      </c>
      <c r="AT9" t="s">
        <v>106</v>
      </c>
      <c r="AU9" t="s">
        <v>106</v>
      </c>
      <c r="AV9" t="s">
        <v>106</v>
      </c>
      <c r="AW9" t="s">
        <v>106</v>
      </c>
      <c r="AX9" t="s">
        <v>106</v>
      </c>
      <c r="AY9" t="s">
        <v>106</v>
      </c>
      <c r="AZ9" t="s">
        <v>106</v>
      </c>
      <c r="BA9" t="s">
        <v>106</v>
      </c>
      <c r="BB9" t="s">
        <v>106</v>
      </c>
      <c r="BC9" t="s">
        <v>106</v>
      </c>
      <c r="BD9" t="s">
        <v>106</v>
      </c>
      <c r="BE9" t="s">
        <v>106</v>
      </c>
      <c r="BF9" t="s">
        <v>106</v>
      </c>
      <c r="BG9" t="s">
        <v>106</v>
      </c>
      <c r="BH9" t="s">
        <v>106</v>
      </c>
      <c r="BI9" t="s">
        <v>106</v>
      </c>
      <c r="BJ9" t="s">
        <v>106</v>
      </c>
      <c r="BK9" t="s">
        <v>106</v>
      </c>
      <c r="BL9" t="s">
        <v>106</v>
      </c>
      <c r="BM9" t="s">
        <v>106</v>
      </c>
      <c r="BN9" t="s">
        <v>106</v>
      </c>
      <c r="BO9" t="s">
        <v>106</v>
      </c>
      <c r="BP9" t="s">
        <v>106</v>
      </c>
    </row>
    <row r="10" spans="1:68" x14ac:dyDescent="0.25">
      <c r="A10">
        <v>2007</v>
      </c>
      <c r="B10" t="s">
        <v>3</v>
      </c>
      <c r="C10" t="s">
        <v>107</v>
      </c>
      <c r="D10" t="s">
        <v>107</v>
      </c>
      <c r="E10" t="s">
        <v>107</v>
      </c>
      <c r="F10" t="s">
        <v>107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>
        <v>1</v>
      </c>
      <c r="N10">
        <v>1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107</v>
      </c>
      <c r="V10" t="s">
        <v>107</v>
      </c>
      <c r="W10" t="s">
        <v>106</v>
      </c>
      <c r="X10" t="s">
        <v>106</v>
      </c>
      <c r="Y10">
        <v>1</v>
      </c>
      <c r="Z10">
        <v>2</v>
      </c>
      <c r="AA10" t="s">
        <v>106</v>
      </c>
      <c r="AB10" t="s">
        <v>106</v>
      </c>
      <c r="AC10">
        <v>1</v>
      </c>
      <c r="AD10">
        <v>1</v>
      </c>
      <c r="AE10" t="s">
        <v>107</v>
      </c>
      <c r="AF10" t="s">
        <v>107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>
        <v>1</v>
      </c>
      <c r="AT10">
        <v>1</v>
      </c>
      <c r="AU10" t="s">
        <v>106</v>
      </c>
      <c r="AV10" t="s">
        <v>106</v>
      </c>
      <c r="AW10" t="s">
        <v>107</v>
      </c>
      <c r="AX10" t="s">
        <v>107</v>
      </c>
      <c r="AY10">
        <v>1</v>
      </c>
      <c r="AZ10">
        <v>2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107</v>
      </c>
      <c r="BP10" t="s">
        <v>107</v>
      </c>
    </row>
    <row r="11" spans="1:68" x14ac:dyDescent="0.25">
      <c r="A11">
        <v>2007</v>
      </c>
      <c r="B11" t="s">
        <v>176</v>
      </c>
      <c r="C11" t="s">
        <v>106</v>
      </c>
      <c r="D11" t="s">
        <v>106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106</v>
      </c>
      <c r="R11" t="s">
        <v>106</v>
      </c>
      <c r="S11" t="s">
        <v>106</v>
      </c>
      <c r="T11" t="s">
        <v>106</v>
      </c>
      <c r="U11" t="s">
        <v>106</v>
      </c>
      <c r="V11" t="s">
        <v>106</v>
      </c>
      <c r="W11" t="s">
        <v>107</v>
      </c>
      <c r="X11" t="s">
        <v>107</v>
      </c>
      <c r="Y11" t="s">
        <v>106</v>
      </c>
      <c r="Z11" t="s">
        <v>106</v>
      </c>
      <c r="AA11" t="s">
        <v>106</v>
      </c>
      <c r="AB11" t="s">
        <v>106</v>
      </c>
      <c r="AC11" t="s">
        <v>106</v>
      </c>
      <c r="AD11" t="s">
        <v>106</v>
      </c>
      <c r="AE11" t="s">
        <v>106</v>
      </c>
      <c r="AF11" t="s">
        <v>106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106</v>
      </c>
      <c r="AN11" t="s">
        <v>106</v>
      </c>
      <c r="AO11" t="s">
        <v>106</v>
      </c>
      <c r="AP11" t="s">
        <v>106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106</v>
      </c>
      <c r="AX11" t="s">
        <v>106</v>
      </c>
      <c r="AY11" t="s">
        <v>106</v>
      </c>
      <c r="AZ11" t="s">
        <v>106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 t="s">
        <v>106</v>
      </c>
      <c r="BL11" t="s">
        <v>106</v>
      </c>
      <c r="BM11" t="s">
        <v>106</v>
      </c>
      <c r="BN11" t="s">
        <v>106</v>
      </c>
      <c r="BO11" t="s">
        <v>106</v>
      </c>
      <c r="BP11" t="s">
        <v>106</v>
      </c>
    </row>
    <row r="12" spans="1:68" x14ac:dyDescent="0.25">
      <c r="A12">
        <v>2007</v>
      </c>
      <c r="B12" t="s">
        <v>177</v>
      </c>
      <c r="C12" t="s">
        <v>106</v>
      </c>
      <c r="D12" t="s">
        <v>106</v>
      </c>
      <c r="E12" t="s">
        <v>106</v>
      </c>
      <c r="F12" t="s">
        <v>106</v>
      </c>
      <c r="G12" t="s">
        <v>106</v>
      </c>
      <c r="H12" t="s">
        <v>106</v>
      </c>
      <c r="I12" t="s">
        <v>106</v>
      </c>
      <c r="J12" t="s">
        <v>106</v>
      </c>
      <c r="K12" t="s">
        <v>106</v>
      </c>
      <c r="L12" t="s">
        <v>106</v>
      </c>
      <c r="M12" t="s">
        <v>106</v>
      </c>
      <c r="N12" t="s">
        <v>106</v>
      </c>
      <c r="O12" t="s">
        <v>280</v>
      </c>
      <c r="P12" t="s">
        <v>280</v>
      </c>
      <c r="Q12" t="s">
        <v>106</v>
      </c>
      <c r="R12" t="s">
        <v>106</v>
      </c>
      <c r="S12" t="s">
        <v>107</v>
      </c>
      <c r="T12" t="s">
        <v>107</v>
      </c>
      <c r="U12" t="s">
        <v>106</v>
      </c>
      <c r="V12" t="s">
        <v>106</v>
      </c>
      <c r="W12" t="s">
        <v>107</v>
      </c>
      <c r="X12" t="s">
        <v>107</v>
      </c>
      <c r="Y12" t="s">
        <v>106</v>
      </c>
      <c r="Z12" t="s">
        <v>106</v>
      </c>
      <c r="AA12" t="s">
        <v>106</v>
      </c>
      <c r="AB12" t="s">
        <v>106</v>
      </c>
      <c r="AC12" t="s">
        <v>106</v>
      </c>
      <c r="AD12" t="s">
        <v>106</v>
      </c>
      <c r="AE12" t="s">
        <v>106</v>
      </c>
      <c r="AF12" t="s">
        <v>106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 t="s">
        <v>106</v>
      </c>
      <c r="AP12" t="s">
        <v>106</v>
      </c>
      <c r="AQ12" t="s">
        <v>106</v>
      </c>
      <c r="AR12" t="s">
        <v>106</v>
      </c>
      <c r="AS12" t="s">
        <v>106</v>
      </c>
      <c r="AT12" t="s">
        <v>106</v>
      </c>
      <c r="AU12" t="s">
        <v>106</v>
      </c>
      <c r="AV12" t="s">
        <v>106</v>
      </c>
      <c r="AW12" t="s">
        <v>106</v>
      </c>
      <c r="AX12" t="s">
        <v>106</v>
      </c>
      <c r="AY12" t="s">
        <v>106</v>
      </c>
      <c r="AZ12" t="s">
        <v>106</v>
      </c>
      <c r="BA12" t="s">
        <v>106</v>
      </c>
      <c r="BB12" t="s">
        <v>106</v>
      </c>
      <c r="BC12" t="s">
        <v>106</v>
      </c>
      <c r="BD12" t="s">
        <v>106</v>
      </c>
      <c r="BE12" t="s">
        <v>106</v>
      </c>
      <c r="BF12" t="s">
        <v>106</v>
      </c>
      <c r="BG12" t="s">
        <v>106</v>
      </c>
      <c r="BH12" t="s">
        <v>106</v>
      </c>
      <c r="BI12" t="s">
        <v>106</v>
      </c>
      <c r="BJ12" t="s">
        <v>106</v>
      </c>
      <c r="BK12" t="s">
        <v>106</v>
      </c>
      <c r="BL12" t="s">
        <v>106</v>
      </c>
      <c r="BM12" t="s">
        <v>106</v>
      </c>
      <c r="BN12" t="s">
        <v>106</v>
      </c>
      <c r="BO12" t="s">
        <v>106</v>
      </c>
      <c r="BP12" t="s">
        <v>106</v>
      </c>
    </row>
    <row r="13" spans="1:68" x14ac:dyDescent="0.25">
      <c r="A13">
        <v>2007</v>
      </c>
      <c r="B13" t="s">
        <v>4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106</v>
      </c>
      <c r="J13" t="s">
        <v>106</v>
      </c>
      <c r="K13" t="s">
        <v>106</v>
      </c>
      <c r="L13" t="s">
        <v>106</v>
      </c>
      <c r="M13" t="s">
        <v>107</v>
      </c>
      <c r="N13" t="s">
        <v>107</v>
      </c>
      <c r="O13" t="s">
        <v>280</v>
      </c>
      <c r="P13" t="s">
        <v>280</v>
      </c>
      <c r="Q13" t="s">
        <v>106</v>
      </c>
      <c r="R13" t="s">
        <v>106</v>
      </c>
      <c r="S13" t="s">
        <v>106</v>
      </c>
      <c r="T13" t="s">
        <v>106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107</v>
      </c>
      <c r="AB13" t="s">
        <v>107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107</v>
      </c>
      <c r="AN13" t="s">
        <v>107</v>
      </c>
      <c r="AO13">
        <v>1</v>
      </c>
      <c r="AP13">
        <v>1</v>
      </c>
      <c r="AQ13" t="s">
        <v>107</v>
      </c>
      <c r="AR13" t="s">
        <v>107</v>
      </c>
      <c r="AS13" t="s">
        <v>107</v>
      </c>
      <c r="AT13" t="s">
        <v>107</v>
      </c>
      <c r="AU13" t="s">
        <v>107</v>
      </c>
      <c r="AV13" t="s">
        <v>107</v>
      </c>
      <c r="AW13" t="s">
        <v>107</v>
      </c>
      <c r="AX13" t="s">
        <v>107</v>
      </c>
      <c r="AY13" t="s">
        <v>106</v>
      </c>
      <c r="AZ13" t="s">
        <v>106</v>
      </c>
      <c r="BA13" t="s">
        <v>106</v>
      </c>
      <c r="BB13" t="s">
        <v>106</v>
      </c>
      <c r="BC13" t="s">
        <v>107</v>
      </c>
      <c r="BD13" t="s">
        <v>107</v>
      </c>
      <c r="BE13" t="s">
        <v>107</v>
      </c>
      <c r="BF13" t="s">
        <v>107</v>
      </c>
      <c r="BG13">
        <v>1</v>
      </c>
      <c r="BH13">
        <v>2</v>
      </c>
      <c r="BI13" t="s">
        <v>107</v>
      </c>
      <c r="BJ13" t="s">
        <v>107</v>
      </c>
      <c r="BK13" t="s">
        <v>106</v>
      </c>
      <c r="BL13" t="s">
        <v>106</v>
      </c>
      <c r="BM13" t="s">
        <v>106</v>
      </c>
      <c r="BN13" t="s">
        <v>106</v>
      </c>
      <c r="BO13" t="s">
        <v>106</v>
      </c>
      <c r="BP13" t="s">
        <v>106</v>
      </c>
    </row>
    <row r="14" spans="1:68" x14ac:dyDescent="0.25">
      <c r="A14">
        <v>2007</v>
      </c>
      <c r="B14" t="s">
        <v>178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 t="s">
        <v>106</v>
      </c>
      <c r="J14" t="s">
        <v>106</v>
      </c>
      <c r="K14" t="s">
        <v>106</v>
      </c>
      <c r="L14" t="s">
        <v>106</v>
      </c>
      <c r="M14" t="s">
        <v>106</v>
      </c>
      <c r="N14" t="s">
        <v>106</v>
      </c>
      <c r="O14" t="s">
        <v>280</v>
      </c>
      <c r="P14" t="s">
        <v>280</v>
      </c>
      <c r="Q14" t="s">
        <v>106</v>
      </c>
      <c r="R14" t="s">
        <v>106</v>
      </c>
      <c r="S14" t="s">
        <v>106</v>
      </c>
      <c r="T14" t="s">
        <v>106</v>
      </c>
      <c r="U14" t="s">
        <v>106</v>
      </c>
      <c r="V14" t="s">
        <v>106</v>
      </c>
      <c r="W14" t="s">
        <v>106</v>
      </c>
      <c r="X14" t="s">
        <v>106</v>
      </c>
      <c r="Y14" t="s">
        <v>106</v>
      </c>
      <c r="Z14" t="s">
        <v>106</v>
      </c>
      <c r="AA14" t="s">
        <v>106</v>
      </c>
      <c r="AB14" t="s">
        <v>106</v>
      </c>
      <c r="AC14" t="s">
        <v>106</v>
      </c>
      <c r="AD14" t="s">
        <v>106</v>
      </c>
      <c r="AE14" t="s">
        <v>106</v>
      </c>
      <c r="AF14" t="s">
        <v>106</v>
      </c>
      <c r="AG14" t="s">
        <v>106</v>
      </c>
      <c r="AH14" t="s">
        <v>106</v>
      </c>
      <c r="AI14" t="s">
        <v>106</v>
      </c>
      <c r="AJ14" t="s">
        <v>106</v>
      </c>
      <c r="AK14" t="s">
        <v>106</v>
      </c>
      <c r="AL14" t="s">
        <v>106</v>
      </c>
      <c r="AM14" t="s">
        <v>106</v>
      </c>
      <c r="AN14" t="s">
        <v>106</v>
      </c>
      <c r="AO14" t="s">
        <v>106</v>
      </c>
      <c r="AP14" t="s">
        <v>106</v>
      </c>
      <c r="AQ14" t="s">
        <v>106</v>
      </c>
      <c r="AR14" t="s">
        <v>106</v>
      </c>
      <c r="AS14" t="s">
        <v>106</v>
      </c>
      <c r="AT14" t="s">
        <v>106</v>
      </c>
      <c r="AU14" t="s">
        <v>106</v>
      </c>
      <c r="AV14" t="s">
        <v>106</v>
      </c>
      <c r="AW14" t="s">
        <v>106</v>
      </c>
      <c r="AX14" t="s">
        <v>106</v>
      </c>
      <c r="AY14" t="s">
        <v>106</v>
      </c>
      <c r="AZ14" t="s">
        <v>106</v>
      </c>
      <c r="BA14" t="s">
        <v>106</v>
      </c>
      <c r="BB14" t="s">
        <v>106</v>
      </c>
      <c r="BC14" t="s">
        <v>106</v>
      </c>
      <c r="BD14" t="s">
        <v>106</v>
      </c>
      <c r="BE14" t="s">
        <v>106</v>
      </c>
      <c r="BF14" t="s">
        <v>106</v>
      </c>
      <c r="BG14" t="s">
        <v>106</v>
      </c>
      <c r="BH14" t="s">
        <v>106</v>
      </c>
      <c r="BI14" t="s">
        <v>106</v>
      </c>
      <c r="BJ14" t="s">
        <v>106</v>
      </c>
      <c r="BK14" t="s">
        <v>106</v>
      </c>
      <c r="BL14" t="s">
        <v>106</v>
      </c>
      <c r="BM14" t="s">
        <v>106</v>
      </c>
      <c r="BN14" t="s">
        <v>106</v>
      </c>
      <c r="BO14" t="s">
        <v>106</v>
      </c>
      <c r="BP14" t="s">
        <v>106</v>
      </c>
    </row>
    <row r="15" spans="1:68" x14ac:dyDescent="0.25">
      <c r="A15">
        <v>2007</v>
      </c>
      <c r="B15" t="s">
        <v>179</v>
      </c>
      <c r="C15" t="s">
        <v>106</v>
      </c>
      <c r="D15" t="s">
        <v>106</v>
      </c>
      <c r="E15" t="s">
        <v>106</v>
      </c>
      <c r="F15" t="s">
        <v>106</v>
      </c>
      <c r="G15" t="s">
        <v>106</v>
      </c>
      <c r="H15" t="s">
        <v>106</v>
      </c>
      <c r="I15" t="s">
        <v>106</v>
      </c>
      <c r="J15" t="s">
        <v>106</v>
      </c>
      <c r="K15" t="s">
        <v>106</v>
      </c>
      <c r="L15" t="s">
        <v>106</v>
      </c>
      <c r="M15" t="s">
        <v>106</v>
      </c>
      <c r="N15" t="s">
        <v>106</v>
      </c>
      <c r="O15" t="s">
        <v>280</v>
      </c>
      <c r="P15" t="s">
        <v>280</v>
      </c>
      <c r="Q15" t="s">
        <v>106</v>
      </c>
      <c r="R15" t="s">
        <v>106</v>
      </c>
      <c r="S15" t="s">
        <v>106</v>
      </c>
      <c r="T15" t="s">
        <v>106</v>
      </c>
      <c r="U15" t="s">
        <v>106</v>
      </c>
      <c r="V15" t="s">
        <v>106</v>
      </c>
      <c r="W15" t="s">
        <v>106</v>
      </c>
      <c r="X15" t="s">
        <v>106</v>
      </c>
      <c r="Y15" t="s">
        <v>106</v>
      </c>
      <c r="Z15" t="s">
        <v>106</v>
      </c>
      <c r="AA15" t="s">
        <v>106</v>
      </c>
      <c r="AB15" t="s">
        <v>106</v>
      </c>
      <c r="AC15" t="s">
        <v>106</v>
      </c>
      <c r="AD15" t="s">
        <v>106</v>
      </c>
      <c r="AE15" t="s">
        <v>106</v>
      </c>
      <c r="AF15" t="s">
        <v>106</v>
      </c>
      <c r="AG15" t="s">
        <v>106</v>
      </c>
      <c r="AH15" t="s">
        <v>106</v>
      </c>
      <c r="AI15" t="s">
        <v>106</v>
      </c>
      <c r="AJ15" t="s">
        <v>106</v>
      </c>
      <c r="AK15" t="s">
        <v>106</v>
      </c>
      <c r="AL15" t="s">
        <v>106</v>
      </c>
      <c r="AM15" t="s">
        <v>106</v>
      </c>
      <c r="AN15" t="s">
        <v>106</v>
      </c>
      <c r="AO15" t="s">
        <v>106</v>
      </c>
      <c r="AP15" t="s">
        <v>106</v>
      </c>
      <c r="AQ15" t="s">
        <v>106</v>
      </c>
      <c r="AR15" t="s">
        <v>106</v>
      </c>
      <c r="AS15" t="s">
        <v>106</v>
      </c>
      <c r="AT15" t="s">
        <v>106</v>
      </c>
      <c r="AU15" t="s">
        <v>106</v>
      </c>
      <c r="AV15" t="s">
        <v>106</v>
      </c>
      <c r="AW15" t="s">
        <v>106</v>
      </c>
      <c r="AX15" t="s">
        <v>106</v>
      </c>
      <c r="AY15" t="s">
        <v>106</v>
      </c>
      <c r="AZ15" t="s">
        <v>106</v>
      </c>
      <c r="BA15" t="s">
        <v>106</v>
      </c>
      <c r="BB15" t="s">
        <v>106</v>
      </c>
      <c r="BC15" t="s">
        <v>106</v>
      </c>
      <c r="BD15" t="s">
        <v>106</v>
      </c>
      <c r="BE15" t="s">
        <v>106</v>
      </c>
      <c r="BF15" t="s">
        <v>106</v>
      </c>
      <c r="BG15" t="s">
        <v>106</v>
      </c>
      <c r="BH15" t="s">
        <v>106</v>
      </c>
      <c r="BI15" t="s">
        <v>106</v>
      </c>
      <c r="BJ15" t="s">
        <v>106</v>
      </c>
      <c r="BK15" t="s">
        <v>106</v>
      </c>
      <c r="BL15" t="s">
        <v>106</v>
      </c>
      <c r="BM15" t="s">
        <v>106</v>
      </c>
      <c r="BN15" t="s">
        <v>106</v>
      </c>
      <c r="BO15" t="s">
        <v>106</v>
      </c>
      <c r="BP15" t="s">
        <v>106</v>
      </c>
    </row>
    <row r="16" spans="1:68" x14ac:dyDescent="0.25">
      <c r="A16">
        <v>2007</v>
      </c>
      <c r="B16" t="s">
        <v>5</v>
      </c>
      <c r="C16" t="s">
        <v>106</v>
      </c>
      <c r="D16" t="s">
        <v>106</v>
      </c>
      <c r="E16">
        <v>2</v>
      </c>
      <c r="F16">
        <v>3</v>
      </c>
      <c r="G16" t="s">
        <v>107</v>
      </c>
      <c r="H16" t="s">
        <v>107</v>
      </c>
      <c r="I16">
        <v>3</v>
      </c>
      <c r="J16">
        <v>4</v>
      </c>
      <c r="K16" t="s">
        <v>106</v>
      </c>
      <c r="L16" t="s">
        <v>106</v>
      </c>
      <c r="M16">
        <v>3</v>
      </c>
      <c r="N16">
        <v>2</v>
      </c>
      <c r="O16" t="s">
        <v>280</v>
      </c>
      <c r="P16" t="s">
        <v>280</v>
      </c>
      <c r="Q16" t="s">
        <v>107</v>
      </c>
      <c r="R16" t="s">
        <v>107</v>
      </c>
      <c r="S16">
        <v>2</v>
      </c>
      <c r="T16">
        <v>3</v>
      </c>
      <c r="U16" t="s">
        <v>106</v>
      </c>
      <c r="V16" t="s">
        <v>106</v>
      </c>
      <c r="W16" t="s">
        <v>107</v>
      </c>
      <c r="X16" t="s">
        <v>107</v>
      </c>
      <c r="Y16">
        <v>1</v>
      </c>
      <c r="Z16">
        <v>2</v>
      </c>
      <c r="AA16">
        <v>4</v>
      </c>
      <c r="AB16">
        <v>3</v>
      </c>
      <c r="AC16">
        <v>2</v>
      </c>
      <c r="AD16">
        <v>2</v>
      </c>
      <c r="AE16">
        <v>1</v>
      </c>
      <c r="AF16">
        <v>1</v>
      </c>
      <c r="AG16" t="s">
        <v>106</v>
      </c>
      <c r="AH16" t="s">
        <v>106</v>
      </c>
      <c r="AI16">
        <v>1</v>
      </c>
      <c r="AJ16">
        <v>2</v>
      </c>
      <c r="AK16">
        <v>2</v>
      </c>
      <c r="AL16">
        <v>2</v>
      </c>
      <c r="AM16">
        <v>2</v>
      </c>
      <c r="AN16">
        <v>2</v>
      </c>
      <c r="AO16">
        <v>3</v>
      </c>
      <c r="AP16">
        <v>3</v>
      </c>
      <c r="AQ16">
        <v>1</v>
      </c>
      <c r="AR16">
        <v>2</v>
      </c>
      <c r="AS16">
        <v>2</v>
      </c>
      <c r="AT16">
        <v>2</v>
      </c>
      <c r="AU16" t="s">
        <v>107</v>
      </c>
      <c r="AV16" t="s">
        <v>107</v>
      </c>
      <c r="AW16">
        <v>3</v>
      </c>
      <c r="AX16">
        <v>3</v>
      </c>
      <c r="AY16" t="s">
        <v>107</v>
      </c>
      <c r="AZ16" t="s">
        <v>107</v>
      </c>
      <c r="BA16" t="s">
        <v>106</v>
      </c>
      <c r="BB16" t="s">
        <v>106</v>
      </c>
      <c r="BC16">
        <v>2</v>
      </c>
      <c r="BD16">
        <v>2</v>
      </c>
      <c r="BE16">
        <v>2</v>
      </c>
      <c r="BF16">
        <v>2</v>
      </c>
      <c r="BG16" t="s">
        <v>107</v>
      </c>
      <c r="BH16" t="s">
        <v>107</v>
      </c>
      <c r="BI16">
        <v>4</v>
      </c>
      <c r="BJ16">
        <v>3</v>
      </c>
      <c r="BK16" t="s">
        <v>107</v>
      </c>
      <c r="BL16" t="s">
        <v>107</v>
      </c>
      <c r="BM16">
        <v>12</v>
      </c>
      <c r="BN16">
        <v>7</v>
      </c>
      <c r="BO16">
        <v>6</v>
      </c>
      <c r="BP16">
        <v>4</v>
      </c>
    </row>
    <row r="17" spans="1:68" x14ac:dyDescent="0.25">
      <c r="A17">
        <v>2007</v>
      </c>
      <c r="B17" t="s">
        <v>6</v>
      </c>
      <c r="C17" t="s">
        <v>106</v>
      </c>
      <c r="D17" t="s">
        <v>106</v>
      </c>
      <c r="E17" t="s">
        <v>107</v>
      </c>
      <c r="F17" t="s">
        <v>107</v>
      </c>
      <c r="G17" t="s">
        <v>107</v>
      </c>
      <c r="H17" t="s">
        <v>107</v>
      </c>
      <c r="I17" t="s">
        <v>107</v>
      </c>
      <c r="J17" t="s">
        <v>107</v>
      </c>
      <c r="K17" t="s">
        <v>107</v>
      </c>
      <c r="L17" t="s">
        <v>107</v>
      </c>
      <c r="M17" t="s">
        <v>107</v>
      </c>
      <c r="N17" t="s">
        <v>107</v>
      </c>
      <c r="O17" t="s">
        <v>280</v>
      </c>
      <c r="P17" t="s">
        <v>280</v>
      </c>
      <c r="Q17" t="s">
        <v>106</v>
      </c>
      <c r="R17" t="s">
        <v>106</v>
      </c>
      <c r="S17" t="s">
        <v>107</v>
      </c>
      <c r="T17" t="s">
        <v>107</v>
      </c>
      <c r="U17" t="s">
        <v>106</v>
      </c>
      <c r="V17" t="s">
        <v>106</v>
      </c>
      <c r="W17" t="s">
        <v>106</v>
      </c>
      <c r="X17" t="s">
        <v>106</v>
      </c>
      <c r="Y17" t="s">
        <v>107</v>
      </c>
      <c r="Z17" t="s">
        <v>107</v>
      </c>
      <c r="AA17" t="s">
        <v>107</v>
      </c>
      <c r="AB17" t="s">
        <v>107</v>
      </c>
      <c r="AC17" t="s">
        <v>106</v>
      </c>
      <c r="AD17" t="s">
        <v>106</v>
      </c>
      <c r="AE17" t="s">
        <v>107</v>
      </c>
      <c r="AF17" t="s">
        <v>107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107</v>
      </c>
      <c r="AN17" t="s">
        <v>107</v>
      </c>
      <c r="AO17" t="s">
        <v>107</v>
      </c>
      <c r="AP17" t="s">
        <v>107</v>
      </c>
      <c r="AQ17" t="s">
        <v>107</v>
      </c>
      <c r="AR17" t="s">
        <v>107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107</v>
      </c>
      <c r="BD17" t="s">
        <v>107</v>
      </c>
      <c r="BE17" t="s">
        <v>106</v>
      </c>
      <c r="BF17" t="s">
        <v>106</v>
      </c>
      <c r="BG17" t="s">
        <v>107</v>
      </c>
      <c r="BH17" t="s">
        <v>107</v>
      </c>
      <c r="BI17" t="s">
        <v>107</v>
      </c>
      <c r="BJ17" t="s">
        <v>107</v>
      </c>
      <c r="BK17" t="s">
        <v>106</v>
      </c>
      <c r="BL17" t="s">
        <v>106</v>
      </c>
      <c r="BM17" t="s">
        <v>107</v>
      </c>
      <c r="BN17" t="s">
        <v>107</v>
      </c>
      <c r="BO17">
        <v>1</v>
      </c>
      <c r="BP17">
        <v>2</v>
      </c>
    </row>
    <row r="18" spans="1:68" x14ac:dyDescent="0.25">
      <c r="A18">
        <v>2007</v>
      </c>
      <c r="B18" t="s">
        <v>180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106</v>
      </c>
      <c r="AB18" t="s">
        <v>106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106</v>
      </c>
      <c r="AR18" t="s">
        <v>106</v>
      </c>
      <c r="AS18" t="s">
        <v>106</v>
      </c>
      <c r="AT18" t="s">
        <v>106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106</v>
      </c>
      <c r="BP18" t="s">
        <v>106</v>
      </c>
    </row>
    <row r="19" spans="1:68" x14ac:dyDescent="0.25">
      <c r="A19">
        <v>2007</v>
      </c>
      <c r="B19" t="s">
        <v>181</v>
      </c>
      <c r="C19" t="s">
        <v>106</v>
      </c>
      <c r="D19" t="s">
        <v>106</v>
      </c>
      <c r="E19" t="s">
        <v>106</v>
      </c>
      <c r="F19" t="s">
        <v>106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106</v>
      </c>
      <c r="N19" t="s">
        <v>106</v>
      </c>
      <c r="O19" t="s">
        <v>280</v>
      </c>
      <c r="P19" t="s">
        <v>280</v>
      </c>
      <c r="Q19" t="s">
        <v>106</v>
      </c>
      <c r="R19" t="s">
        <v>106</v>
      </c>
      <c r="S19" t="s">
        <v>106</v>
      </c>
      <c r="T19" t="s">
        <v>106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106</v>
      </c>
      <c r="AB19" t="s">
        <v>106</v>
      </c>
      <c r="AC19" t="s">
        <v>106</v>
      </c>
      <c r="AD19" t="s">
        <v>106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106</v>
      </c>
      <c r="AL19" t="s">
        <v>106</v>
      </c>
      <c r="AM19" t="s">
        <v>106</v>
      </c>
      <c r="AN19" t="s">
        <v>106</v>
      </c>
      <c r="AO19" t="s">
        <v>106</v>
      </c>
      <c r="AP19" t="s">
        <v>106</v>
      </c>
      <c r="AQ19" t="s">
        <v>106</v>
      </c>
      <c r="AR19" t="s">
        <v>106</v>
      </c>
      <c r="AS19" t="s">
        <v>106</v>
      </c>
      <c r="AT19" t="s">
        <v>106</v>
      </c>
      <c r="AU19" t="s">
        <v>106</v>
      </c>
      <c r="AV19" t="s">
        <v>106</v>
      </c>
      <c r="AW19" t="s">
        <v>106</v>
      </c>
      <c r="AX19" t="s">
        <v>106</v>
      </c>
      <c r="AY19" t="s">
        <v>106</v>
      </c>
      <c r="AZ19" t="s">
        <v>106</v>
      </c>
      <c r="BA19" t="s">
        <v>106</v>
      </c>
      <c r="BB19" t="s">
        <v>106</v>
      </c>
      <c r="BC19" t="s">
        <v>106</v>
      </c>
      <c r="BD19" t="s">
        <v>106</v>
      </c>
      <c r="BE19" t="s">
        <v>106</v>
      </c>
      <c r="BF19" t="s">
        <v>106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106</v>
      </c>
      <c r="BP19" t="s">
        <v>106</v>
      </c>
    </row>
    <row r="20" spans="1:68" x14ac:dyDescent="0.25">
      <c r="A20">
        <v>2007</v>
      </c>
      <c r="B20" t="s">
        <v>182</v>
      </c>
      <c r="C20" t="s">
        <v>106</v>
      </c>
      <c r="D20" t="s">
        <v>106</v>
      </c>
      <c r="E20" t="s">
        <v>106</v>
      </c>
      <c r="F20" t="s">
        <v>106</v>
      </c>
      <c r="G20" t="s">
        <v>106</v>
      </c>
      <c r="H20" t="s">
        <v>106</v>
      </c>
      <c r="I20" t="s">
        <v>106</v>
      </c>
      <c r="J20" t="s">
        <v>106</v>
      </c>
      <c r="K20" t="s">
        <v>106</v>
      </c>
      <c r="L20" t="s">
        <v>106</v>
      </c>
      <c r="M20" t="s">
        <v>106</v>
      </c>
      <c r="N20" t="s">
        <v>106</v>
      </c>
      <c r="O20" t="s">
        <v>280</v>
      </c>
      <c r="P20" t="s">
        <v>280</v>
      </c>
      <c r="Q20" t="s">
        <v>106</v>
      </c>
      <c r="R20" t="s">
        <v>106</v>
      </c>
      <c r="S20" t="s">
        <v>106</v>
      </c>
      <c r="T20" t="s">
        <v>106</v>
      </c>
      <c r="U20" t="s">
        <v>106</v>
      </c>
      <c r="V20" t="s">
        <v>106</v>
      </c>
      <c r="W20" t="s">
        <v>106</v>
      </c>
      <c r="X20" t="s">
        <v>106</v>
      </c>
      <c r="Y20" t="s">
        <v>106</v>
      </c>
      <c r="Z20" t="s">
        <v>106</v>
      </c>
      <c r="AA20" t="s">
        <v>106</v>
      </c>
      <c r="AB20" t="s">
        <v>106</v>
      </c>
      <c r="AC20" t="s">
        <v>106</v>
      </c>
      <c r="AD20" t="s">
        <v>106</v>
      </c>
      <c r="AE20" t="s">
        <v>107</v>
      </c>
      <c r="AF20" t="s">
        <v>107</v>
      </c>
      <c r="AG20" t="s">
        <v>106</v>
      </c>
      <c r="AH20" t="s">
        <v>106</v>
      </c>
      <c r="AI20" t="s">
        <v>106</v>
      </c>
      <c r="AJ20" t="s">
        <v>106</v>
      </c>
      <c r="AK20" t="s">
        <v>106</v>
      </c>
      <c r="AL20" t="s">
        <v>106</v>
      </c>
      <c r="AM20" t="s">
        <v>106</v>
      </c>
      <c r="AN20" t="s">
        <v>106</v>
      </c>
      <c r="AO20" t="s">
        <v>106</v>
      </c>
      <c r="AP20" t="s">
        <v>106</v>
      </c>
      <c r="AQ20" t="s">
        <v>106</v>
      </c>
      <c r="AR20" t="s">
        <v>106</v>
      </c>
      <c r="AS20" t="s">
        <v>106</v>
      </c>
      <c r="AT20" t="s">
        <v>106</v>
      </c>
      <c r="AU20" t="s">
        <v>106</v>
      </c>
      <c r="AV20" t="s">
        <v>106</v>
      </c>
      <c r="AW20" t="s">
        <v>106</v>
      </c>
      <c r="AX20" t="s">
        <v>106</v>
      </c>
      <c r="AY20" t="s">
        <v>106</v>
      </c>
      <c r="AZ20" t="s">
        <v>106</v>
      </c>
      <c r="BA20" t="s">
        <v>106</v>
      </c>
      <c r="BB20" t="s">
        <v>106</v>
      </c>
      <c r="BC20" t="s">
        <v>106</v>
      </c>
      <c r="BD20" t="s">
        <v>106</v>
      </c>
      <c r="BE20" t="s">
        <v>106</v>
      </c>
      <c r="BF20" t="s">
        <v>106</v>
      </c>
      <c r="BG20" t="s">
        <v>106</v>
      </c>
      <c r="BH20" t="s">
        <v>106</v>
      </c>
      <c r="BI20" t="s">
        <v>106</v>
      </c>
      <c r="BJ20" t="s">
        <v>106</v>
      </c>
      <c r="BK20" t="s">
        <v>106</v>
      </c>
      <c r="BL20" t="s">
        <v>106</v>
      </c>
      <c r="BM20" t="s">
        <v>106</v>
      </c>
      <c r="BN20" t="s">
        <v>106</v>
      </c>
      <c r="BO20" t="s">
        <v>106</v>
      </c>
      <c r="BP20" t="s">
        <v>106</v>
      </c>
    </row>
    <row r="21" spans="1:68" x14ac:dyDescent="0.25">
      <c r="A21">
        <v>2007</v>
      </c>
      <c r="B21" t="s">
        <v>7</v>
      </c>
      <c r="C21">
        <v>1</v>
      </c>
      <c r="D21">
        <v>1</v>
      </c>
      <c r="E21" t="s">
        <v>107</v>
      </c>
      <c r="F21" t="s">
        <v>107</v>
      </c>
      <c r="G21" t="s">
        <v>107</v>
      </c>
      <c r="H21" t="s">
        <v>107</v>
      </c>
      <c r="I21">
        <v>2</v>
      </c>
      <c r="J21">
        <v>2</v>
      </c>
      <c r="K21">
        <v>1</v>
      </c>
      <c r="L21">
        <v>2</v>
      </c>
      <c r="M21">
        <v>5</v>
      </c>
      <c r="N21">
        <v>3</v>
      </c>
      <c r="O21" t="s">
        <v>280</v>
      </c>
      <c r="P21" t="s">
        <v>280</v>
      </c>
      <c r="Q21">
        <v>3</v>
      </c>
      <c r="R21">
        <v>3</v>
      </c>
      <c r="S21">
        <v>1</v>
      </c>
      <c r="T21">
        <v>2</v>
      </c>
      <c r="U21">
        <v>4</v>
      </c>
      <c r="V21">
        <v>4</v>
      </c>
      <c r="W21">
        <v>1</v>
      </c>
      <c r="X21">
        <v>2</v>
      </c>
      <c r="Y21">
        <v>3</v>
      </c>
      <c r="Z21">
        <v>3</v>
      </c>
      <c r="AA21">
        <v>1</v>
      </c>
      <c r="AB21">
        <v>1</v>
      </c>
      <c r="AC21">
        <v>3</v>
      </c>
      <c r="AD21">
        <v>3</v>
      </c>
      <c r="AE21">
        <v>2</v>
      </c>
      <c r="AF21">
        <v>2</v>
      </c>
      <c r="AG21" t="s">
        <v>106</v>
      </c>
      <c r="AH21" t="s">
        <v>106</v>
      </c>
      <c r="AI21">
        <v>2</v>
      </c>
      <c r="AJ21">
        <v>2</v>
      </c>
      <c r="AK21">
        <v>2</v>
      </c>
      <c r="AL21">
        <v>2</v>
      </c>
      <c r="AM21">
        <v>6</v>
      </c>
      <c r="AN21">
        <v>3</v>
      </c>
      <c r="AO21" t="s">
        <v>106</v>
      </c>
      <c r="AP21" t="s">
        <v>106</v>
      </c>
      <c r="AQ21" t="s">
        <v>107</v>
      </c>
      <c r="AR21" t="s">
        <v>107</v>
      </c>
      <c r="AS21">
        <v>2</v>
      </c>
      <c r="AT21">
        <v>2</v>
      </c>
      <c r="AU21" t="s">
        <v>106</v>
      </c>
      <c r="AV21" t="s">
        <v>106</v>
      </c>
      <c r="AW21">
        <v>2</v>
      </c>
      <c r="AX21">
        <v>2</v>
      </c>
      <c r="AY21">
        <v>15</v>
      </c>
      <c r="AZ21">
        <v>6</v>
      </c>
      <c r="BA21">
        <v>5</v>
      </c>
      <c r="BB21">
        <v>4</v>
      </c>
      <c r="BC21" t="s">
        <v>106</v>
      </c>
      <c r="BD21" t="s">
        <v>106</v>
      </c>
      <c r="BE21">
        <v>3</v>
      </c>
      <c r="BF21">
        <v>3</v>
      </c>
      <c r="BG21">
        <v>1</v>
      </c>
      <c r="BH21">
        <v>1</v>
      </c>
      <c r="BI21">
        <v>39</v>
      </c>
      <c r="BJ21">
        <v>10</v>
      </c>
      <c r="BK21">
        <v>1</v>
      </c>
      <c r="BL21">
        <v>2</v>
      </c>
      <c r="BM21">
        <v>1</v>
      </c>
      <c r="BN21">
        <v>2</v>
      </c>
      <c r="BO21">
        <v>7</v>
      </c>
      <c r="BP21">
        <v>4</v>
      </c>
    </row>
    <row r="22" spans="1:68" x14ac:dyDescent="0.25">
      <c r="A22">
        <v>2007</v>
      </c>
      <c r="B22" t="s">
        <v>8</v>
      </c>
      <c r="C22" t="s">
        <v>106</v>
      </c>
      <c r="D22" t="s">
        <v>106</v>
      </c>
      <c r="E22" t="s">
        <v>106</v>
      </c>
      <c r="F22" t="s">
        <v>106</v>
      </c>
      <c r="G22" t="s">
        <v>106</v>
      </c>
      <c r="H22" t="s">
        <v>106</v>
      </c>
      <c r="I22">
        <v>1</v>
      </c>
      <c r="J22">
        <v>2</v>
      </c>
      <c r="K22" t="s">
        <v>106</v>
      </c>
      <c r="L22" t="s">
        <v>106</v>
      </c>
      <c r="M22" t="s">
        <v>107</v>
      </c>
      <c r="N22" t="s">
        <v>107</v>
      </c>
      <c r="O22" t="s">
        <v>280</v>
      </c>
      <c r="P22" t="s">
        <v>280</v>
      </c>
      <c r="Q22" t="s">
        <v>107</v>
      </c>
      <c r="R22" t="s">
        <v>107</v>
      </c>
      <c r="S22" t="s">
        <v>107</v>
      </c>
      <c r="T22" t="s">
        <v>107</v>
      </c>
      <c r="U22">
        <v>1</v>
      </c>
      <c r="V22">
        <v>1</v>
      </c>
      <c r="W22" t="s">
        <v>107</v>
      </c>
      <c r="X22" t="s">
        <v>107</v>
      </c>
      <c r="Y22">
        <v>1</v>
      </c>
      <c r="Z22">
        <v>1</v>
      </c>
      <c r="AA22" t="s">
        <v>107</v>
      </c>
      <c r="AB22" t="s">
        <v>107</v>
      </c>
      <c r="AC22" t="s">
        <v>107</v>
      </c>
      <c r="AD22" t="s">
        <v>107</v>
      </c>
      <c r="AE22" t="s">
        <v>107</v>
      </c>
      <c r="AF22" t="s">
        <v>107</v>
      </c>
      <c r="AG22" t="s">
        <v>106</v>
      </c>
      <c r="AH22" t="s">
        <v>106</v>
      </c>
      <c r="AI22" t="s">
        <v>107</v>
      </c>
      <c r="AJ22" t="s">
        <v>107</v>
      </c>
      <c r="AK22" t="s">
        <v>106</v>
      </c>
      <c r="AL22" t="s">
        <v>106</v>
      </c>
      <c r="AM22" t="s">
        <v>107</v>
      </c>
      <c r="AN22" t="s">
        <v>107</v>
      </c>
      <c r="AO22" t="s">
        <v>106</v>
      </c>
      <c r="AP22" t="s">
        <v>106</v>
      </c>
      <c r="AQ22" t="s">
        <v>107</v>
      </c>
      <c r="AR22" t="s">
        <v>107</v>
      </c>
      <c r="AS22" t="s">
        <v>107</v>
      </c>
      <c r="AT22" t="s">
        <v>107</v>
      </c>
      <c r="AU22" t="s">
        <v>106</v>
      </c>
      <c r="AV22" t="s">
        <v>106</v>
      </c>
      <c r="AW22" t="s">
        <v>106</v>
      </c>
      <c r="AX22" t="s">
        <v>106</v>
      </c>
      <c r="AY22">
        <v>1</v>
      </c>
      <c r="AZ22">
        <v>1</v>
      </c>
      <c r="BA22" t="s">
        <v>106</v>
      </c>
      <c r="BB22" t="s">
        <v>106</v>
      </c>
      <c r="BC22" t="s">
        <v>106</v>
      </c>
      <c r="BD22" t="s">
        <v>106</v>
      </c>
      <c r="BE22" t="s">
        <v>107</v>
      </c>
      <c r="BF22" t="s">
        <v>107</v>
      </c>
      <c r="BG22" t="s">
        <v>107</v>
      </c>
      <c r="BH22" t="s">
        <v>107</v>
      </c>
      <c r="BI22" t="s">
        <v>106</v>
      </c>
      <c r="BJ22" t="s">
        <v>106</v>
      </c>
      <c r="BK22" t="s">
        <v>107</v>
      </c>
      <c r="BL22" t="s">
        <v>107</v>
      </c>
      <c r="BM22" t="s">
        <v>107</v>
      </c>
      <c r="BN22" t="s">
        <v>107</v>
      </c>
      <c r="BO22" t="s">
        <v>106</v>
      </c>
      <c r="BP22" t="s">
        <v>106</v>
      </c>
    </row>
    <row r="23" spans="1:68" x14ac:dyDescent="0.25">
      <c r="A23">
        <v>2007</v>
      </c>
      <c r="B23" t="s">
        <v>9</v>
      </c>
      <c r="C23" t="s">
        <v>106</v>
      </c>
      <c r="D23" t="s">
        <v>106</v>
      </c>
      <c r="E23" t="s">
        <v>106</v>
      </c>
      <c r="F23" t="s">
        <v>106</v>
      </c>
      <c r="G23" t="s">
        <v>106</v>
      </c>
      <c r="H23" t="s">
        <v>106</v>
      </c>
      <c r="I23" t="s">
        <v>106</v>
      </c>
      <c r="J23" t="s">
        <v>106</v>
      </c>
      <c r="K23" t="s">
        <v>106</v>
      </c>
      <c r="L23" t="s">
        <v>106</v>
      </c>
      <c r="M23" t="s">
        <v>106</v>
      </c>
      <c r="N23" t="s">
        <v>106</v>
      </c>
      <c r="O23" t="s">
        <v>280</v>
      </c>
      <c r="P23" t="s">
        <v>280</v>
      </c>
      <c r="Q23">
        <v>1</v>
      </c>
      <c r="R23">
        <v>2</v>
      </c>
      <c r="S23" t="s">
        <v>107</v>
      </c>
      <c r="T23" t="s">
        <v>107</v>
      </c>
      <c r="U23" t="s">
        <v>106</v>
      </c>
      <c r="V23" t="s">
        <v>106</v>
      </c>
      <c r="W23" t="s">
        <v>106</v>
      </c>
      <c r="X23" t="s">
        <v>106</v>
      </c>
      <c r="Y23" t="s">
        <v>106</v>
      </c>
      <c r="Z23" t="s">
        <v>106</v>
      </c>
      <c r="AA23" t="s">
        <v>106</v>
      </c>
      <c r="AB23" t="s">
        <v>106</v>
      </c>
      <c r="AC23" t="s">
        <v>106</v>
      </c>
      <c r="AD23" t="s">
        <v>106</v>
      </c>
      <c r="AE23" t="s">
        <v>106</v>
      </c>
      <c r="AF23" t="s">
        <v>106</v>
      </c>
      <c r="AG23" t="s">
        <v>106</v>
      </c>
      <c r="AH23" t="s">
        <v>106</v>
      </c>
      <c r="AI23" t="s">
        <v>106</v>
      </c>
      <c r="AJ23" t="s">
        <v>106</v>
      </c>
      <c r="AK23" t="s">
        <v>106</v>
      </c>
      <c r="AL23" t="s">
        <v>106</v>
      </c>
      <c r="AM23" t="s">
        <v>107</v>
      </c>
      <c r="AN23" t="s">
        <v>107</v>
      </c>
      <c r="AO23" t="s">
        <v>106</v>
      </c>
      <c r="AP23" t="s">
        <v>106</v>
      </c>
      <c r="AQ23" t="s">
        <v>106</v>
      </c>
      <c r="AR23" t="s">
        <v>106</v>
      </c>
      <c r="AS23" t="s">
        <v>106</v>
      </c>
      <c r="AT23" t="s">
        <v>106</v>
      </c>
      <c r="AU23" t="s">
        <v>106</v>
      </c>
      <c r="AV23" t="s">
        <v>106</v>
      </c>
      <c r="AW23" t="s">
        <v>106</v>
      </c>
      <c r="AX23" t="s">
        <v>106</v>
      </c>
      <c r="AY23" t="s">
        <v>106</v>
      </c>
      <c r="AZ23" t="s">
        <v>106</v>
      </c>
      <c r="BA23" t="s">
        <v>106</v>
      </c>
      <c r="BB23" t="s">
        <v>106</v>
      </c>
      <c r="BC23" t="s">
        <v>106</v>
      </c>
      <c r="BD23" t="s">
        <v>106</v>
      </c>
      <c r="BE23" t="s">
        <v>106</v>
      </c>
      <c r="BF23" t="s">
        <v>106</v>
      </c>
      <c r="BG23" t="s">
        <v>106</v>
      </c>
      <c r="BH23" t="s">
        <v>106</v>
      </c>
      <c r="BI23" t="s">
        <v>106</v>
      </c>
      <c r="BJ23" t="s">
        <v>106</v>
      </c>
      <c r="BK23">
        <v>1</v>
      </c>
      <c r="BL23">
        <v>2</v>
      </c>
      <c r="BM23" t="s">
        <v>106</v>
      </c>
      <c r="BN23" t="s">
        <v>106</v>
      </c>
      <c r="BO23" t="s">
        <v>106</v>
      </c>
      <c r="BP23" t="s">
        <v>106</v>
      </c>
    </row>
    <row r="24" spans="1:68" x14ac:dyDescent="0.25">
      <c r="A24">
        <v>2007</v>
      </c>
      <c r="B24" t="s">
        <v>10</v>
      </c>
      <c r="C24" t="s">
        <v>106</v>
      </c>
      <c r="D24" t="s">
        <v>106</v>
      </c>
      <c r="E24">
        <v>1</v>
      </c>
      <c r="F24">
        <v>2</v>
      </c>
      <c r="G24" t="s">
        <v>106</v>
      </c>
      <c r="H24" t="s">
        <v>106</v>
      </c>
      <c r="I24" t="s">
        <v>106</v>
      </c>
      <c r="J24" t="s">
        <v>106</v>
      </c>
      <c r="K24" t="s">
        <v>107</v>
      </c>
      <c r="L24" t="s">
        <v>107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>
        <v>1</v>
      </c>
      <c r="X24">
        <v>2</v>
      </c>
      <c r="Y24" t="s">
        <v>106</v>
      </c>
      <c r="Z24" t="s">
        <v>106</v>
      </c>
      <c r="AA24">
        <v>1</v>
      </c>
      <c r="AB24">
        <v>1</v>
      </c>
      <c r="AC24" t="s">
        <v>106</v>
      </c>
      <c r="AD24" t="s">
        <v>106</v>
      </c>
      <c r="AE24" t="s">
        <v>107</v>
      </c>
      <c r="AF24" t="s">
        <v>107</v>
      </c>
      <c r="AG24" t="s">
        <v>106</v>
      </c>
      <c r="AH24" t="s">
        <v>106</v>
      </c>
      <c r="AI24" t="s">
        <v>107</v>
      </c>
      <c r="AJ24" t="s">
        <v>107</v>
      </c>
      <c r="AK24" t="s">
        <v>106</v>
      </c>
      <c r="AL24" t="s">
        <v>106</v>
      </c>
      <c r="AM24" t="s">
        <v>106</v>
      </c>
      <c r="AN24" t="s">
        <v>106</v>
      </c>
      <c r="AO24">
        <v>1</v>
      </c>
      <c r="AP24">
        <v>1</v>
      </c>
      <c r="AQ24" t="s">
        <v>107</v>
      </c>
      <c r="AR24" t="s">
        <v>107</v>
      </c>
      <c r="AS24" t="s">
        <v>107</v>
      </c>
      <c r="AT24" t="s">
        <v>107</v>
      </c>
      <c r="AU24">
        <v>1</v>
      </c>
      <c r="AV24">
        <v>1</v>
      </c>
      <c r="AW24">
        <v>1</v>
      </c>
      <c r="AX24">
        <v>1</v>
      </c>
      <c r="AY24" t="s">
        <v>107</v>
      </c>
      <c r="AZ24" t="s">
        <v>107</v>
      </c>
      <c r="BA24" t="s">
        <v>106</v>
      </c>
      <c r="BB24" t="s">
        <v>106</v>
      </c>
      <c r="BC24" t="s">
        <v>107</v>
      </c>
      <c r="BD24" t="s">
        <v>107</v>
      </c>
      <c r="BE24" t="s">
        <v>107</v>
      </c>
      <c r="BF24" t="s">
        <v>107</v>
      </c>
      <c r="BG24" t="s">
        <v>107</v>
      </c>
      <c r="BH24" t="s">
        <v>107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>
        <v>2</v>
      </c>
      <c r="BP24">
        <v>2</v>
      </c>
    </row>
    <row r="25" spans="1:68" x14ac:dyDescent="0.25">
      <c r="A25">
        <v>2007</v>
      </c>
      <c r="B25" t="s">
        <v>11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106</v>
      </c>
      <c r="AB25" t="s">
        <v>106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107</v>
      </c>
      <c r="AN25" t="s">
        <v>107</v>
      </c>
      <c r="AO25" t="s">
        <v>106</v>
      </c>
      <c r="AP25" t="s">
        <v>106</v>
      </c>
      <c r="AQ25" t="s">
        <v>106</v>
      </c>
      <c r="AR25" t="s">
        <v>106</v>
      </c>
      <c r="AS25" t="s">
        <v>106</v>
      </c>
      <c r="AT25" t="s">
        <v>106</v>
      </c>
      <c r="AU25" t="s">
        <v>106</v>
      </c>
      <c r="AV25" t="s">
        <v>106</v>
      </c>
      <c r="AW25" t="s">
        <v>106</v>
      </c>
      <c r="AX25" t="s">
        <v>106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106</v>
      </c>
      <c r="BF25" t="s">
        <v>106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</row>
    <row r="26" spans="1:68" x14ac:dyDescent="0.25">
      <c r="A26">
        <v>2007</v>
      </c>
      <c r="B26" t="s">
        <v>12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107</v>
      </c>
      <c r="N26" t="s">
        <v>107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106</v>
      </c>
      <c r="V26" t="s">
        <v>106</v>
      </c>
      <c r="W26" t="s">
        <v>106</v>
      </c>
      <c r="X26" t="s">
        <v>106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2007</v>
      </c>
      <c r="B27" t="s">
        <v>183</v>
      </c>
      <c r="C27" t="s">
        <v>106</v>
      </c>
      <c r="D27" t="s">
        <v>106</v>
      </c>
      <c r="E27" t="s">
        <v>106</v>
      </c>
      <c r="F27" t="s">
        <v>106</v>
      </c>
      <c r="G27" t="s">
        <v>106</v>
      </c>
      <c r="H27" t="s">
        <v>106</v>
      </c>
      <c r="I27" t="s">
        <v>106</v>
      </c>
      <c r="J27" t="s">
        <v>106</v>
      </c>
      <c r="K27" t="s">
        <v>106</v>
      </c>
      <c r="L27" t="s">
        <v>106</v>
      </c>
      <c r="M27" t="s">
        <v>106</v>
      </c>
      <c r="N27" t="s">
        <v>106</v>
      </c>
      <c r="O27" t="s">
        <v>280</v>
      </c>
      <c r="P27" t="s">
        <v>280</v>
      </c>
      <c r="Q27" t="s">
        <v>106</v>
      </c>
      <c r="R27" t="s">
        <v>106</v>
      </c>
      <c r="S27" t="s">
        <v>106</v>
      </c>
      <c r="T27" t="s">
        <v>106</v>
      </c>
      <c r="U27" t="s">
        <v>106</v>
      </c>
      <c r="V27" t="s">
        <v>106</v>
      </c>
      <c r="W27" t="s">
        <v>106</v>
      </c>
      <c r="X27" t="s">
        <v>106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106</v>
      </c>
      <c r="AP27" t="s">
        <v>106</v>
      </c>
      <c r="AQ27" t="s">
        <v>106</v>
      </c>
      <c r="AR27" t="s">
        <v>106</v>
      </c>
      <c r="AS27" t="s">
        <v>106</v>
      </c>
      <c r="AT27" t="s">
        <v>106</v>
      </c>
      <c r="AU27" t="s">
        <v>106</v>
      </c>
      <c r="AV27" t="s">
        <v>106</v>
      </c>
      <c r="AW27" t="s">
        <v>106</v>
      </c>
      <c r="AX27" t="s">
        <v>106</v>
      </c>
      <c r="AY27" t="s">
        <v>106</v>
      </c>
      <c r="AZ27" t="s">
        <v>106</v>
      </c>
      <c r="BA27" t="s">
        <v>106</v>
      </c>
      <c r="BB27" t="s">
        <v>106</v>
      </c>
      <c r="BC27" t="s">
        <v>106</v>
      </c>
      <c r="BD27" t="s">
        <v>106</v>
      </c>
      <c r="BE27" t="s">
        <v>107</v>
      </c>
      <c r="BF27" t="s">
        <v>107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106</v>
      </c>
      <c r="BN27" t="s">
        <v>106</v>
      </c>
      <c r="BO27" t="s">
        <v>106</v>
      </c>
      <c r="BP27" t="s">
        <v>106</v>
      </c>
    </row>
    <row r="28" spans="1:68" x14ac:dyDescent="0.25">
      <c r="A28">
        <v>2007</v>
      </c>
      <c r="B28" t="s">
        <v>13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106</v>
      </c>
      <c r="N28" t="s">
        <v>106</v>
      </c>
      <c r="O28" t="s">
        <v>280</v>
      </c>
      <c r="P28" t="s">
        <v>280</v>
      </c>
      <c r="Q28" t="s">
        <v>106</v>
      </c>
      <c r="R28" t="s">
        <v>106</v>
      </c>
      <c r="S28" t="s">
        <v>106</v>
      </c>
      <c r="T28" t="s">
        <v>106</v>
      </c>
      <c r="U28" t="s">
        <v>106</v>
      </c>
      <c r="V28" t="s">
        <v>106</v>
      </c>
      <c r="W28" t="s">
        <v>106</v>
      </c>
      <c r="X28" t="s">
        <v>106</v>
      </c>
      <c r="Y28" t="s">
        <v>107</v>
      </c>
      <c r="Z28" t="s">
        <v>107</v>
      </c>
      <c r="AA28" t="s">
        <v>106</v>
      </c>
      <c r="AB28" t="s">
        <v>106</v>
      </c>
      <c r="AC28" t="s">
        <v>106</v>
      </c>
      <c r="AD28" t="s">
        <v>106</v>
      </c>
      <c r="AE28" t="s">
        <v>107</v>
      </c>
      <c r="AF28" t="s">
        <v>107</v>
      </c>
      <c r="AG28" t="s">
        <v>106</v>
      </c>
      <c r="AH28" t="s">
        <v>106</v>
      </c>
      <c r="AI28" t="s">
        <v>106</v>
      </c>
      <c r="AJ28" t="s">
        <v>106</v>
      </c>
      <c r="AK28" t="s">
        <v>106</v>
      </c>
      <c r="AL28" t="s">
        <v>106</v>
      </c>
      <c r="AM28" t="s">
        <v>106</v>
      </c>
      <c r="AN28" t="s">
        <v>106</v>
      </c>
      <c r="AO28" t="s">
        <v>106</v>
      </c>
      <c r="AP28" t="s">
        <v>106</v>
      </c>
      <c r="AQ28" t="s">
        <v>107</v>
      </c>
      <c r="AR28" t="s">
        <v>107</v>
      </c>
      <c r="AS28" t="s">
        <v>107</v>
      </c>
      <c r="AT28" t="s">
        <v>107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106</v>
      </c>
      <c r="BD28" t="s">
        <v>106</v>
      </c>
      <c r="BE28">
        <v>2</v>
      </c>
      <c r="BF28">
        <v>2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107</v>
      </c>
      <c r="BN28" t="s">
        <v>107</v>
      </c>
      <c r="BO28" t="s">
        <v>107</v>
      </c>
      <c r="BP28" t="s">
        <v>107</v>
      </c>
    </row>
    <row r="29" spans="1:68" x14ac:dyDescent="0.25">
      <c r="A29">
        <v>2007</v>
      </c>
      <c r="B29" t="s">
        <v>14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  <c r="K29" t="s">
        <v>106</v>
      </c>
      <c r="L29" t="s">
        <v>106</v>
      </c>
      <c r="M29" t="s">
        <v>106</v>
      </c>
      <c r="N29" t="s">
        <v>106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 t="s">
        <v>106</v>
      </c>
      <c r="V29" t="s">
        <v>106</v>
      </c>
      <c r="W29" t="s">
        <v>106</v>
      </c>
      <c r="X29" t="s">
        <v>106</v>
      </c>
      <c r="Y29" t="s">
        <v>106</v>
      </c>
      <c r="Z29" t="s">
        <v>106</v>
      </c>
      <c r="AA29" t="s">
        <v>106</v>
      </c>
      <c r="AB29" t="s">
        <v>106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107</v>
      </c>
      <c r="AV29" t="s">
        <v>107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 t="s">
        <v>106</v>
      </c>
      <c r="BN29" t="s">
        <v>106</v>
      </c>
      <c r="BO29" t="s">
        <v>106</v>
      </c>
      <c r="BP29" t="s">
        <v>106</v>
      </c>
    </row>
    <row r="30" spans="1:68" x14ac:dyDescent="0.25">
      <c r="A30">
        <v>2007</v>
      </c>
      <c r="B30" t="s">
        <v>15</v>
      </c>
      <c r="C30" t="s">
        <v>106</v>
      </c>
      <c r="D30" t="s">
        <v>106</v>
      </c>
      <c r="E30">
        <v>2</v>
      </c>
      <c r="F30">
        <v>3</v>
      </c>
      <c r="G30" t="s">
        <v>106</v>
      </c>
      <c r="H30" t="s">
        <v>106</v>
      </c>
      <c r="I30">
        <v>8</v>
      </c>
      <c r="J30">
        <v>5</v>
      </c>
      <c r="K30" t="s">
        <v>106</v>
      </c>
      <c r="L30" t="s">
        <v>106</v>
      </c>
      <c r="M30">
        <v>2</v>
      </c>
      <c r="N30">
        <v>2</v>
      </c>
      <c r="O30" t="s">
        <v>280</v>
      </c>
      <c r="P30" t="s">
        <v>280</v>
      </c>
      <c r="Q30" t="s">
        <v>106</v>
      </c>
      <c r="R30" t="s">
        <v>106</v>
      </c>
      <c r="S30" t="s">
        <v>106</v>
      </c>
      <c r="T30" t="s">
        <v>106</v>
      </c>
      <c r="U30" t="s">
        <v>106</v>
      </c>
      <c r="V30" t="s">
        <v>106</v>
      </c>
      <c r="W30" t="s">
        <v>107</v>
      </c>
      <c r="X30" t="s">
        <v>107</v>
      </c>
      <c r="Y30">
        <v>1</v>
      </c>
      <c r="Z30">
        <v>2</v>
      </c>
      <c r="AA30">
        <v>1</v>
      </c>
      <c r="AB30">
        <v>2</v>
      </c>
      <c r="AC30" t="s">
        <v>107</v>
      </c>
      <c r="AD30" t="s">
        <v>107</v>
      </c>
      <c r="AE30" t="s">
        <v>106</v>
      </c>
      <c r="AF30" t="s">
        <v>106</v>
      </c>
      <c r="AG30" t="s">
        <v>106</v>
      </c>
      <c r="AH30" t="s">
        <v>106</v>
      </c>
      <c r="AI30" t="s">
        <v>106</v>
      </c>
      <c r="AJ30" t="s">
        <v>106</v>
      </c>
      <c r="AK30" t="s">
        <v>107</v>
      </c>
      <c r="AL30" t="s">
        <v>107</v>
      </c>
      <c r="AM30" t="s">
        <v>107</v>
      </c>
      <c r="AN30" t="s">
        <v>107</v>
      </c>
      <c r="AO30">
        <v>2</v>
      </c>
      <c r="AP30">
        <v>2</v>
      </c>
      <c r="AQ30" t="s">
        <v>107</v>
      </c>
      <c r="AR30" t="s">
        <v>107</v>
      </c>
      <c r="AS30">
        <v>2</v>
      </c>
      <c r="AT30">
        <v>2</v>
      </c>
      <c r="AU30" t="s">
        <v>107</v>
      </c>
      <c r="AV30" t="s">
        <v>107</v>
      </c>
      <c r="AW30" t="s">
        <v>106</v>
      </c>
      <c r="AX30" t="s">
        <v>106</v>
      </c>
      <c r="AY30">
        <v>3</v>
      </c>
      <c r="AZ30">
        <v>3</v>
      </c>
      <c r="BA30" t="s">
        <v>107</v>
      </c>
      <c r="BB30" t="s">
        <v>107</v>
      </c>
      <c r="BC30" t="s">
        <v>107</v>
      </c>
      <c r="BD30" t="s">
        <v>107</v>
      </c>
      <c r="BE30">
        <v>2</v>
      </c>
      <c r="BF30">
        <v>2</v>
      </c>
      <c r="BG30" t="s">
        <v>106</v>
      </c>
      <c r="BH30" t="s">
        <v>106</v>
      </c>
      <c r="BI30">
        <v>3</v>
      </c>
      <c r="BJ30">
        <v>3</v>
      </c>
      <c r="BK30">
        <v>2</v>
      </c>
      <c r="BL30">
        <v>2</v>
      </c>
      <c r="BM30" t="s">
        <v>107</v>
      </c>
      <c r="BN30" t="s">
        <v>107</v>
      </c>
      <c r="BO30">
        <v>2</v>
      </c>
      <c r="BP30">
        <v>2</v>
      </c>
    </row>
    <row r="31" spans="1:68" x14ac:dyDescent="0.25">
      <c r="A31">
        <v>2007</v>
      </c>
      <c r="B31" t="s">
        <v>184</v>
      </c>
      <c r="C31" t="s">
        <v>106</v>
      </c>
      <c r="D31" t="s">
        <v>106</v>
      </c>
      <c r="E31" t="s">
        <v>106</v>
      </c>
      <c r="F31" t="s">
        <v>106</v>
      </c>
      <c r="G31" t="s">
        <v>106</v>
      </c>
      <c r="H31" t="s">
        <v>106</v>
      </c>
      <c r="I31" t="s">
        <v>107</v>
      </c>
      <c r="J31" t="s">
        <v>107</v>
      </c>
      <c r="K31" t="s">
        <v>106</v>
      </c>
      <c r="L31" t="s">
        <v>106</v>
      </c>
      <c r="M31" t="s">
        <v>106</v>
      </c>
      <c r="N31" t="s">
        <v>106</v>
      </c>
      <c r="O31" t="s">
        <v>280</v>
      </c>
      <c r="P31" t="s">
        <v>280</v>
      </c>
      <c r="Q31" t="s">
        <v>106</v>
      </c>
      <c r="R31" t="s">
        <v>106</v>
      </c>
      <c r="S31" t="s">
        <v>106</v>
      </c>
      <c r="T31" t="s">
        <v>106</v>
      </c>
      <c r="U31" t="s">
        <v>106</v>
      </c>
      <c r="V31" t="s">
        <v>106</v>
      </c>
      <c r="W31" t="s">
        <v>106</v>
      </c>
      <c r="X31" t="s">
        <v>106</v>
      </c>
      <c r="Y31" t="s">
        <v>106</v>
      </c>
      <c r="Z31" t="s">
        <v>106</v>
      </c>
      <c r="AA31" t="s">
        <v>106</v>
      </c>
      <c r="AB31" t="s">
        <v>106</v>
      </c>
      <c r="AC31" t="s">
        <v>106</v>
      </c>
      <c r="AD31" t="s">
        <v>106</v>
      </c>
      <c r="AE31" t="s">
        <v>106</v>
      </c>
      <c r="AF31" t="s">
        <v>106</v>
      </c>
      <c r="AG31" t="s">
        <v>106</v>
      </c>
      <c r="AH31" t="s">
        <v>106</v>
      </c>
      <c r="AI31" t="s">
        <v>106</v>
      </c>
      <c r="AJ31" t="s">
        <v>106</v>
      </c>
      <c r="AK31" t="s">
        <v>106</v>
      </c>
      <c r="AL31" t="s">
        <v>106</v>
      </c>
      <c r="AM31" t="s">
        <v>107</v>
      </c>
      <c r="AN31" t="s">
        <v>107</v>
      </c>
      <c r="AO31" t="s">
        <v>106</v>
      </c>
      <c r="AP31" t="s">
        <v>106</v>
      </c>
      <c r="AQ31" t="s">
        <v>106</v>
      </c>
      <c r="AR31" t="s">
        <v>106</v>
      </c>
      <c r="AS31" t="s">
        <v>106</v>
      </c>
      <c r="AT31" t="s">
        <v>106</v>
      </c>
      <c r="AU31" t="s">
        <v>106</v>
      </c>
      <c r="AV31" t="s">
        <v>106</v>
      </c>
      <c r="AW31" t="s">
        <v>106</v>
      </c>
      <c r="AX31" t="s">
        <v>106</v>
      </c>
      <c r="AY31">
        <v>1</v>
      </c>
      <c r="AZ31">
        <v>2</v>
      </c>
      <c r="BA31" t="s">
        <v>106</v>
      </c>
      <c r="BB31" t="s">
        <v>106</v>
      </c>
      <c r="BC31" t="s">
        <v>106</v>
      </c>
      <c r="BD31" t="s">
        <v>106</v>
      </c>
      <c r="BE31" t="s">
        <v>106</v>
      </c>
      <c r="BF31" t="s">
        <v>106</v>
      </c>
      <c r="BG31" t="s">
        <v>106</v>
      </c>
      <c r="BH31" t="s">
        <v>106</v>
      </c>
      <c r="BI31" t="s">
        <v>106</v>
      </c>
      <c r="BJ31" t="s">
        <v>106</v>
      </c>
      <c r="BK31" t="s">
        <v>106</v>
      </c>
      <c r="BL31" t="s">
        <v>106</v>
      </c>
      <c r="BM31" t="s">
        <v>106</v>
      </c>
      <c r="BN31" t="s">
        <v>106</v>
      </c>
      <c r="BO31" t="s">
        <v>106</v>
      </c>
      <c r="BP31" t="s">
        <v>106</v>
      </c>
    </row>
    <row r="32" spans="1:68" x14ac:dyDescent="0.25">
      <c r="A32">
        <v>2007</v>
      </c>
      <c r="B32" t="s">
        <v>185</v>
      </c>
      <c r="C32" t="s">
        <v>106</v>
      </c>
      <c r="D32" t="s">
        <v>106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  <c r="K32" t="s">
        <v>106</v>
      </c>
      <c r="L32" t="s">
        <v>106</v>
      </c>
      <c r="M32" t="s">
        <v>106</v>
      </c>
      <c r="N32" t="s">
        <v>106</v>
      </c>
      <c r="O32" t="s">
        <v>280</v>
      </c>
      <c r="P32" t="s">
        <v>280</v>
      </c>
      <c r="Q32" t="s">
        <v>106</v>
      </c>
      <c r="R32" t="s">
        <v>106</v>
      </c>
      <c r="S32" t="s">
        <v>106</v>
      </c>
      <c r="T32" t="s">
        <v>106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>
        <v>0</v>
      </c>
      <c r="AB32">
        <v>1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106</v>
      </c>
      <c r="AJ32" t="s">
        <v>106</v>
      </c>
      <c r="AK32" t="s">
        <v>106</v>
      </c>
      <c r="AL32" t="s">
        <v>106</v>
      </c>
      <c r="AM32" t="s">
        <v>106</v>
      </c>
      <c r="AN32" t="s">
        <v>106</v>
      </c>
      <c r="AO32" t="s">
        <v>106</v>
      </c>
      <c r="AP32" t="s">
        <v>106</v>
      </c>
      <c r="AQ32" t="s">
        <v>106</v>
      </c>
      <c r="AR32" t="s">
        <v>106</v>
      </c>
      <c r="AS32" t="s">
        <v>106</v>
      </c>
      <c r="AT32" t="s">
        <v>106</v>
      </c>
      <c r="AU32" t="s">
        <v>106</v>
      </c>
      <c r="AV32" t="s">
        <v>106</v>
      </c>
      <c r="AW32" t="s">
        <v>106</v>
      </c>
      <c r="AX32" t="s">
        <v>106</v>
      </c>
      <c r="AY32" t="s">
        <v>106</v>
      </c>
      <c r="AZ32" t="s">
        <v>106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106</v>
      </c>
      <c r="BH32" t="s">
        <v>106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>
        <v>2</v>
      </c>
      <c r="BP32">
        <v>2</v>
      </c>
    </row>
    <row r="33" spans="1:68" x14ac:dyDescent="0.25">
      <c r="A33">
        <v>2007</v>
      </c>
      <c r="B33" t="s">
        <v>16</v>
      </c>
      <c r="C33" t="s">
        <v>106</v>
      </c>
      <c r="D33" t="s">
        <v>106</v>
      </c>
      <c r="E33" t="s">
        <v>106</v>
      </c>
      <c r="F33" t="s">
        <v>106</v>
      </c>
      <c r="G33" t="s">
        <v>106</v>
      </c>
      <c r="H33" t="s">
        <v>106</v>
      </c>
      <c r="I33">
        <v>2</v>
      </c>
      <c r="J33">
        <v>3</v>
      </c>
      <c r="K33" t="s">
        <v>106</v>
      </c>
      <c r="L33" t="s">
        <v>106</v>
      </c>
      <c r="M33" t="s">
        <v>106</v>
      </c>
      <c r="N33" t="s">
        <v>106</v>
      </c>
      <c r="O33" t="s">
        <v>280</v>
      </c>
      <c r="P33" t="s">
        <v>280</v>
      </c>
      <c r="Q33" t="s">
        <v>106</v>
      </c>
      <c r="R33" t="s">
        <v>106</v>
      </c>
      <c r="S33" t="s">
        <v>107</v>
      </c>
      <c r="T33" t="s">
        <v>107</v>
      </c>
      <c r="U33">
        <v>2</v>
      </c>
      <c r="V33">
        <v>2</v>
      </c>
      <c r="W33" t="s">
        <v>106</v>
      </c>
      <c r="X33" t="s">
        <v>106</v>
      </c>
      <c r="Y33" t="s">
        <v>106</v>
      </c>
      <c r="Z33" t="s">
        <v>106</v>
      </c>
      <c r="AA33" t="s">
        <v>106</v>
      </c>
      <c r="AB33" t="s">
        <v>106</v>
      </c>
      <c r="AC33" t="s">
        <v>107</v>
      </c>
      <c r="AD33" t="s">
        <v>107</v>
      </c>
      <c r="AE33" t="s">
        <v>106</v>
      </c>
      <c r="AF33" t="s">
        <v>106</v>
      </c>
      <c r="AG33" t="s">
        <v>106</v>
      </c>
      <c r="AH33" t="s">
        <v>106</v>
      </c>
      <c r="AI33" t="s">
        <v>107</v>
      </c>
      <c r="AJ33" t="s">
        <v>107</v>
      </c>
      <c r="AK33">
        <v>1</v>
      </c>
      <c r="AL33">
        <v>2</v>
      </c>
      <c r="AM33" t="s">
        <v>106</v>
      </c>
      <c r="AN33" t="s">
        <v>106</v>
      </c>
      <c r="AO33" t="s">
        <v>106</v>
      </c>
      <c r="AP33" t="s">
        <v>106</v>
      </c>
      <c r="AQ33" t="s">
        <v>106</v>
      </c>
      <c r="AR33" t="s">
        <v>106</v>
      </c>
      <c r="AS33">
        <v>1</v>
      </c>
      <c r="AT33">
        <v>2</v>
      </c>
      <c r="AU33" t="s">
        <v>107</v>
      </c>
      <c r="AV33" t="s">
        <v>107</v>
      </c>
      <c r="AW33">
        <v>1</v>
      </c>
      <c r="AX33">
        <v>1</v>
      </c>
      <c r="AY33">
        <v>1</v>
      </c>
      <c r="AZ33">
        <v>1</v>
      </c>
      <c r="BA33">
        <v>2</v>
      </c>
      <c r="BB33">
        <v>3</v>
      </c>
      <c r="BC33" t="s">
        <v>107</v>
      </c>
      <c r="BD33" t="s">
        <v>107</v>
      </c>
      <c r="BE33" t="s">
        <v>107</v>
      </c>
      <c r="BF33" t="s">
        <v>107</v>
      </c>
      <c r="BG33" t="s">
        <v>107</v>
      </c>
      <c r="BH33" t="s">
        <v>107</v>
      </c>
      <c r="BI33" t="s">
        <v>107</v>
      </c>
      <c r="BJ33" t="s">
        <v>107</v>
      </c>
      <c r="BK33">
        <v>1</v>
      </c>
      <c r="BL33">
        <v>2</v>
      </c>
      <c r="BM33" t="s">
        <v>106</v>
      </c>
      <c r="BN33" t="s">
        <v>106</v>
      </c>
      <c r="BO33" t="s">
        <v>106</v>
      </c>
      <c r="BP33" t="s">
        <v>106</v>
      </c>
    </row>
    <row r="34" spans="1:68" x14ac:dyDescent="0.25">
      <c r="A34">
        <v>2007</v>
      </c>
      <c r="B34" t="s">
        <v>282</v>
      </c>
      <c r="C34" t="s">
        <v>106</v>
      </c>
      <c r="D34" t="s">
        <v>106</v>
      </c>
      <c r="E34" t="s">
        <v>106</v>
      </c>
      <c r="F34" t="s">
        <v>106</v>
      </c>
      <c r="G34" t="s">
        <v>106</v>
      </c>
      <c r="H34" t="s">
        <v>106</v>
      </c>
      <c r="I34" t="s">
        <v>106</v>
      </c>
      <c r="J34" t="s">
        <v>106</v>
      </c>
      <c r="K34" t="s">
        <v>107</v>
      </c>
      <c r="L34" t="s">
        <v>107</v>
      </c>
      <c r="M34" t="s">
        <v>106</v>
      </c>
      <c r="N34" t="s">
        <v>106</v>
      </c>
      <c r="O34" t="s">
        <v>280</v>
      </c>
      <c r="P34" t="s">
        <v>280</v>
      </c>
      <c r="Q34" t="s">
        <v>107</v>
      </c>
      <c r="R34" t="s">
        <v>107</v>
      </c>
      <c r="S34" t="s">
        <v>106</v>
      </c>
      <c r="T34" t="s">
        <v>106</v>
      </c>
      <c r="U34" t="s">
        <v>106</v>
      </c>
      <c r="V34" t="s">
        <v>106</v>
      </c>
      <c r="W34" t="s">
        <v>107</v>
      </c>
      <c r="X34" t="s">
        <v>107</v>
      </c>
      <c r="Y34" t="s">
        <v>107</v>
      </c>
      <c r="Z34" t="s">
        <v>107</v>
      </c>
      <c r="AA34" t="s">
        <v>107</v>
      </c>
      <c r="AB34" t="s">
        <v>107</v>
      </c>
      <c r="AC34" t="s">
        <v>106</v>
      </c>
      <c r="AD34" t="s">
        <v>106</v>
      </c>
      <c r="AE34" t="s">
        <v>106</v>
      </c>
      <c r="AF34" t="s">
        <v>106</v>
      </c>
      <c r="AG34" t="s">
        <v>106</v>
      </c>
      <c r="AH34" t="s">
        <v>106</v>
      </c>
      <c r="AI34" t="s">
        <v>107</v>
      </c>
      <c r="AJ34" t="s">
        <v>107</v>
      </c>
      <c r="AK34">
        <v>1</v>
      </c>
      <c r="AL34">
        <v>2</v>
      </c>
      <c r="AM34" t="s">
        <v>106</v>
      </c>
      <c r="AN34" t="s">
        <v>106</v>
      </c>
      <c r="AO34" t="s">
        <v>107</v>
      </c>
      <c r="AP34" t="s">
        <v>107</v>
      </c>
      <c r="AQ34" t="s">
        <v>106</v>
      </c>
      <c r="AR34" t="s">
        <v>106</v>
      </c>
      <c r="AS34" t="s">
        <v>106</v>
      </c>
      <c r="AT34" t="s">
        <v>106</v>
      </c>
      <c r="AU34" t="s">
        <v>106</v>
      </c>
      <c r="AV34" t="s">
        <v>106</v>
      </c>
      <c r="AW34" t="s">
        <v>107</v>
      </c>
      <c r="AX34" t="s">
        <v>107</v>
      </c>
      <c r="AY34" t="s">
        <v>106</v>
      </c>
      <c r="AZ34" t="s">
        <v>106</v>
      </c>
      <c r="BA34" t="s">
        <v>106</v>
      </c>
      <c r="BB34" t="s">
        <v>106</v>
      </c>
      <c r="BC34" t="s">
        <v>106</v>
      </c>
      <c r="BD34" t="s">
        <v>106</v>
      </c>
      <c r="BE34" t="s">
        <v>106</v>
      </c>
      <c r="BF34" t="s">
        <v>106</v>
      </c>
      <c r="BG34" t="s">
        <v>107</v>
      </c>
      <c r="BH34" t="s">
        <v>107</v>
      </c>
      <c r="BI34" t="s">
        <v>106</v>
      </c>
      <c r="BJ34" t="s">
        <v>106</v>
      </c>
      <c r="BK34" t="s">
        <v>106</v>
      </c>
      <c r="BL34" t="s">
        <v>106</v>
      </c>
      <c r="BM34" t="s">
        <v>106</v>
      </c>
      <c r="BN34" t="s">
        <v>106</v>
      </c>
      <c r="BO34" t="s">
        <v>106</v>
      </c>
      <c r="BP34" t="s">
        <v>106</v>
      </c>
    </row>
    <row r="35" spans="1:68" x14ac:dyDescent="0.25">
      <c r="A35">
        <v>2007</v>
      </c>
      <c r="B35" t="s">
        <v>186</v>
      </c>
      <c r="C35" t="s">
        <v>107</v>
      </c>
      <c r="D35" t="s">
        <v>107</v>
      </c>
      <c r="E35" t="s">
        <v>106</v>
      </c>
      <c r="F35" t="s">
        <v>106</v>
      </c>
      <c r="G35" t="s">
        <v>106</v>
      </c>
      <c r="H35" t="s">
        <v>106</v>
      </c>
      <c r="I35" t="s">
        <v>106</v>
      </c>
      <c r="J35" t="s">
        <v>106</v>
      </c>
      <c r="K35" t="s">
        <v>106</v>
      </c>
      <c r="L35" t="s">
        <v>106</v>
      </c>
      <c r="M35" t="s">
        <v>106</v>
      </c>
      <c r="N35" t="s">
        <v>106</v>
      </c>
      <c r="O35" t="s">
        <v>280</v>
      </c>
      <c r="P35" t="s">
        <v>280</v>
      </c>
      <c r="Q35" t="s">
        <v>106</v>
      </c>
      <c r="R35" t="s">
        <v>106</v>
      </c>
      <c r="S35" t="s">
        <v>106</v>
      </c>
      <c r="T35" t="s">
        <v>106</v>
      </c>
      <c r="U35" t="s">
        <v>106</v>
      </c>
      <c r="V35" t="s">
        <v>106</v>
      </c>
      <c r="W35" t="s">
        <v>106</v>
      </c>
      <c r="X35" t="s">
        <v>106</v>
      </c>
      <c r="Y35" t="s">
        <v>106</v>
      </c>
      <c r="Z35" t="s">
        <v>106</v>
      </c>
      <c r="AA35" t="s">
        <v>106</v>
      </c>
      <c r="AB35" t="s">
        <v>106</v>
      </c>
      <c r="AC35" t="s">
        <v>107</v>
      </c>
      <c r="AD35" t="s">
        <v>107</v>
      </c>
      <c r="AE35" t="s">
        <v>106</v>
      </c>
      <c r="AF35" t="s">
        <v>106</v>
      </c>
      <c r="AG35" t="s">
        <v>106</v>
      </c>
      <c r="AH35" t="s">
        <v>106</v>
      </c>
      <c r="AI35" t="s">
        <v>106</v>
      </c>
      <c r="AJ35" t="s">
        <v>106</v>
      </c>
      <c r="AK35" t="s">
        <v>106</v>
      </c>
      <c r="AL35" t="s">
        <v>106</v>
      </c>
      <c r="AM35" t="s">
        <v>106</v>
      </c>
      <c r="AN35" t="s">
        <v>106</v>
      </c>
      <c r="AO35" t="s">
        <v>106</v>
      </c>
      <c r="AP35" t="s">
        <v>106</v>
      </c>
      <c r="AQ35" t="s">
        <v>106</v>
      </c>
      <c r="AR35" t="s">
        <v>106</v>
      </c>
      <c r="AS35" t="s">
        <v>106</v>
      </c>
      <c r="AT35" t="s">
        <v>106</v>
      </c>
      <c r="AU35" t="s">
        <v>106</v>
      </c>
      <c r="AV35" t="s">
        <v>106</v>
      </c>
      <c r="AW35" t="s">
        <v>106</v>
      </c>
      <c r="AX35" t="s">
        <v>106</v>
      </c>
      <c r="AY35" t="s">
        <v>107</v>
      </c>
      <c r="AZ35" t="s">
        <v>107</v>
      </c>
      <c r="BA35" t="s">
        <v>106</v>
      </c>
      <c r="BB35" t="s">
        <v>106</v>
      </c>
      <c r="BC35" t="s">
        <v>106</v>
      </c>
      <c r="BD35" t="s">
        <v>106</v>
      </c>
      <c r="BE35" t="s">
        <v>106</v>
      </c>
      <c r="BF35" t="s">
        <v>106</v>
      </c>
      <c r="BG35" t="s">
        <v>106</v>
      </c>
      <c r="BH35" t="s">
        <v>106</v>
      </c>
      <c r="BI35" t="s">
        <v>106</v>
      </c>
      <c r="BJ35" t="s">
        <v>106</v>
      </c>
      <c r="BK35" t="s">
        <v>106</v>
      </c>
      <c r="BL35" t="s">
        <v>106</v>
      </c>
      <c r="BM35" t="s">
        <v>106</v>
      </c>
      <c r="BN35" t="s">
        <v>106</v>
      </c>
      <c r="BO35" t="s">
        <v>106</v>
      </c>
      <c r="BP35" t="s">
        <v>106</v>
      </c>
    </row>
    <row r="36" spans="1:68" x14ac:dyDescent="0.25">
      <c r="A36">
        <v>2007</v>
      </c>
      <c r="B36" t="s">
        <v>17</v>
      </c>
      <c r="C36" t="s">
        <v>106</v>
      </c>
      <c r="D36" t="s">
        <v>106</v>
      </c>
      <c r="E36" t="s">
        <v>106</v>
      </c>
      <c r="F36" t="s">
        <v>106</v>
      </c>
      <c r="G36" t="s">
        <v>106</v>
      </c>
      <c r="H36" t="s">
        <v>106</v>
      </c>
      <c r="I36" t="s">
        <v>106</v>
      </c>
      <c r="J36" t="s">
        <v>106</v>
      </c>
      <c r="K36" t="s">
        <v>106</v>
      </c>
      <c r="L36" t="s">
        <v>106</v>
      </c>
      <c r="M36" t="s">
        <v>106</v>
      </c>
      <c r="N36" t="s">
        <v>106</v>
      </c>
      <c r="O36" t="s">
        <v>280</v>
      </c>
      <c r="P36" t="s">
        <v>280</v>
      </c>
      <c r="Q36" t="s">
        <v>106</v>
      </c>
      <c r="R36" t="s">
        <v>106</v>
      </c>
      <c r="S36" t="s">
        <v>106</v>
      </c>
      <c r="T36" t="s">
        <v>106</v>
      </c>
      <c r="U36" t="s">
        <v>106</v>
      </c>
      <c r="V36" t="s">
        <v>106</v>
      </c>
      <c r="W36" t="s">
        <v>106</v>
      </c>
      <c r="X36" t="s">
        <v>106</v>
      </c>
      <c r="Y36" t="s">
        <v>106</v>
      </c>
      <c r="Z36" t="s">
        <v>106</v>
      </c>
      <c r="AA36" t="s">
        <v>106</v>
      </c>
      <c r="AB36" t="s">
        <v>106</v>
      </c>
      <c r="AC36" t="s">
        <v>106</v>
      </c>
      <c r="AD36" t="s">
        <v>106</v>
      </c>
      <c r="AE36" t="s">
        <v>107</v>
      </c>
      <c r="AF36" t="s">
        <v>107</v>
      </c>
      <c r="AG36" t="s">
        <v>106</v>
      </c>
      <c r="AH36" t="s">
        <v>106</v>
      </c>
      <c r="AI36" t="s">
        <v>106</v>
      </c>
      <c r="AJ36" t="s">
        <v>106</v>
      </c>
      <c r="AK36" t="s">
        <v>106</v>
      </c>
      <c r="AL36" t="s">
        <v>106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107</v>
      </c>
      <c r="AV36" t="s">
        <v>107</v>
      </c>
      <c r="AW36" t="s">
        <v>106</v>
      </c>
      <c r="AX36" t="s">
        <v>106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106</v>
      </c>
      <c r="BH36" t="s">
        <v>106</v>
      </c>
      <c r="BI36" t="s">
        <v>106</v>
      </c>
      <c r="BJ36" t="s">
        <v>106</v>
      </c>
      <c r="BK36" t="s">
        <v>106</v>
      </c>
      <c r="BL36" t="s">
        <v>106</v>
      </c>
      <c r="BM36" t="s">
        <v>106</v>
      </c>
      <c r="BN36" t="s">
        <v>106</v>
      </c>
      <c r="BO36" t="s">
        <v>106</v>
      </c>
      <c r="BP36" t="s">
        <v>106</v>
      </c>
    </row>
    <row r="37" spans="1:68" x14ac:dyDescent="0.25">
      <c r="A37">
        <v>2007</v>
      </c>
      <c r="B37" t="s">
        <v>187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106</v>
      </c>
      <c r="J37" t="s">
        <v>106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106</v>
      </c>
      <c r="T37" t="s">
        <v>106</v>
      </c>
      <c r="U37" t="s">
        <v>106</v>
      </c>
      <c r="V37" t="s">
        <v>106</v>
      </c>
      <c r="W37" t="s">
        <v>106</v>
      </c>
      <c r="X37" t="s">
        <v>106</v>
      </c>
      <c r="Y37" t="s">
        <v>106</v>
      </c>
      <c r="Z37" t="s">
        <v>106</v>
      </c>
      <c r="AA37" t="s">
        <v>106</v>
      </c>
      <c r="AB37" t="s">
        <v>106</v>
      </c>
      <c r="AC37" t="s">
        <v>106</v>
      </c>
      <c r="AD37" t="s">
        <v>106</v>
      </c>
      <c r="AE37" t="s">
        <v>106</v>
      </c>
      <c r="AF37" t="s">
        <v>106</v>
      </c>
      <c r="AG37" t="s">
        <v>106</v>
      </c>
      <c r="AH37" t="s">
        <v>106</v>
      </c>
      <c r="AI37" t="s">
        <v>106</v>
      </c>
      <c r="AJ37" t="s">
        <v>106</v>
      </c>
      <c r="AK37" t="s">
        <v>106</v>
      </c>
      <c r="AL37" t="s">
        <v>106</v>
      </c>
      <c r="AM37" t="s">
        <v>106</v>
      </c>
      <c r="AN37" t="s">
        <v>106</v>
      </c>
      <c r="AO37" t="s">
        <v>106</v>
      </c>
      <c r="AP37" t="s">
        <v>106</v>
      </c>
      <c r="AQ37" t="s">
        <v>106</v>
      </c>
      <c r="AR37" t="s">
        <v>106</v>
      </c>
      <c r="AS37" t="s">
        <v>106</v>
      </c>
      <c r="AT37" t="s">
        <v>106</v>
      </c>
      <c r="AU37" t="s">
        <v>107</v>
      </c>
      <c r="AV37" t="s">
        <v>107</v>
      </c>
      <c r="AW37" t="s">
        <v>107</v>
      </c>
      <c r="AX37" t="s">
        <v>107</v>
      </c>
      <c r="AY37">
        <v>2</v>
      </c>
      <c r="AZ37">
        <v>2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</row>
    <row r="38" spans="1:68" x14ac:dyDescent="0.25">
      <c r="A38">
        <v>2007</v>
      </c>
      <c r="B38" t="s">
        <v>18</v>
      </c>
      <c r="C38" t="s">
        <v>106</v>
      </c>
      <c r="D38" t="s">
        <v>106</v>
      </c>
      <c r="E38" t="s">
        <v>107</v>
      </c>
      <c r="F38" t="s">
        <v>107</v>
      </c>
      <c r="G38" t="s">
        <v>106</v>
      </c>
      <c r="H38" t="s">
        <v>106</v>
      </c>
      <c r="I38" t="s">
        <v>106</v>
      </c>
      <c r="J38" t="s">
        <v>106</v>
      </c>
      <c r="K38" t="s">
        <v>107</v>
      </c>
      <c r="L38" t="s">
        <v>107</v>
      </c>
      <c r="M38">
        <v>1</v>
      </c>
      <c r="N38">
        <v>1</v>
      </c>
      <c r="O38" t="s">
        <v>280</v>
      </c>
      <c r="P38" t="s">
        <v>280</v>
      </c>
      <c r="Q38" t="s">
        <v>107</v>
      </c>
      <c r="R38" t="s">
        <v>107</v>
      </c>
      <c r="S38" t="s">
        <v>107</v>
      </c>
      <c r="T38" t="s">
        <v>107</v>
      </c>
      <c r="U38" t="s">
        <v>106</v>
      </c>
      <c r="V38" t="s">
        <v>106</v>
      </c>
      <c r="W38" t="s">
        <v>107</v>
      </c>
      <c r="X38" t="s">
        <v>107</v>
      </c>
      <c r="Y38" t="s">
        <v>107</v>
      </c>
      <c r="Z38" t="s">
        <v>107</v>
      </c>
      <c r="AA38" t="s">
        <v>107</v>
      </c>
      <c r="AB38" t="s">
        <v>107</v>
      </c>
      <c r="AC38" t="s">
        <v>106</v>
      </c>
      <c r="AD38" t="s">
        <v>106</v>
      </c>
      <c r="AE38" t="s">
        <v>107</v>
      </c>
      <c r="AF38" t="s">
        <v>107</v>
      </c>
      <c r="AG38" t="s">
        <v>106</v>
      </c>
      <c r="AH38" t="s">
        <v>106</v>
      </c>
      <c r="AI38" t="s">
        <v>106</v>
      </c>
      <c r="AJ38" t="s">
        <v>106</v>
      </c>
      <c r="AK38">
        <v>1</v>
      </c>
      <c r="AL38">
        <v>2</v>
      </c>
      <c r="AM38">
        <v>1</v>
      </c>
      <c r="AN38">
        <v>1</v>
      </c>
      <c r="AO38">
        <v>1</v>
      </c>
      <c r="AP38">
        <v>1</v>
      </c>
      <c r="AQ38" t="s">
        <v>106</v>
      </c>
      <c r="AR38" t="s">
        <v>106</v>
      </c>
      <c r="AS38">
        <v>1</v>
      </c>
      <c r="AT38">
        <v>2</v>
      </c>
      <c r="AU38" t="s">
        <v>106</v>
      </c>
      <c r="AV38" t="s">
        <v>106</v>
      </c>
      <c r="AW38">
        <v>1</v>
      </c>
      <c r="AX38">
        <v>1</v>
      </c>
      <c r="AY38" t="s">
        <v>106</v>
      </c>
      <c r="AZ38" t="s">
        <v>106</v>
      </c>
      <c r="BA38" t="s">
        <v>107</v>
      </c>
      <c r="BB38" t="s">
        <v>107</v>
      </c>
      <c r="BC38">
        <v>1</v>
      </c>
      <c r="BD38">
        <v>1</v>
      </c>
      <c r="BE38">
        <v>1</v>
      </c>
      <c r="BF38">
        <v>2</v>
      </c>
      <c r="BG38" t="s">
        <v>107</v>
      </c>
      <c r="BH38" t="s">
        <v>107</v>
      </c>
      <c r="BI38">
        <v>1</v>
      </c>
      <c r="BJ38">
        <v>2</v>
      </c>
      <c r="BK38" t="s">
        <v>107</v>
      </c>
      <c r="BL38" t="s">
        <v>107</v>
      </c>
      <c r="BM38" t="s">
        <v>107</v>
      </c>
      <c r="BN38" t="s">
        <v>107</v>
      </c>
      <c r="BO38">
        <v>1</v>
      </c>
      <c r="BP38">
        <v>2</v>
      </c>
    </row>
    <row r="39" spans="1:68" x14ac:dyDescent="0.25">
      <c r="A39">
        <v>2007</v>
      </c>
      <c r="B39" t="s">
        <v>188</v>
      </c>
      <c r="C39" t="s">
        <v>106</v>
      </c>
      <c r="D39" t="s">
        <v>106</v>
      </c>
      <c r="E39" t="s">
        <v>106</v>
      </c>
      <c r="F39" t="s">
        <v>106</v>
      </c>
      <c r="G39" t="s">
        <v>106</v>
      </c>
      <c r="H39" t="s">
        <v>106</v>
      </c>
      <c r="I39" t="s">
        <v>106</v>
      </c>
      <c r="J39" t="s">
        <v>106</v>
      </c>
      <c r="K39" t="s">
        <v>106</v>
      </c>
      <c r="L39" t="s">
        <v>106</v>
      </c>
      <c r="M39" t="s">
        <v>106</v>
      </c>
      <c r="N39" t="s">
        <v>106</v>
      </c>
      <c r="O39" t="s">
        <v>280</v>
      </c>
      <c r="P39" t="s">
        <v>280</v>
      </c>
      <c r="Q39" t="s">
        <v>106</v>
      </c>
      <c r="R39" t="s">
        <v>106</v>
      </c>
      <c r="S39" t="s">
        <v>106</v>
      </c>
      <c r="T39" t="s">
        <v>106</v>
      </c>
      <c r="U39" t="s">
        <v>106</v>
      </c>
      <c r="V39" t="s">
        <v>106</v>
      </c>
      <c r="W39" t="s">
        <v>106</v>
      </c>
      <c r="X39" t="s">
        <v>106</v>
      </c>
      <c r="Y39" t="s">
        <v>106</v>
      </c>
      <c r="Z39" t="s">
        <v>106</v>
      </c>
      <c r="AA39" t="s">
        <v>106</v>
      </c>
      <c r="AB39" t="s">
        <v>106</v>
      </c>
      <c r="AC39" t="s">
        <v>106</v>
      </c>
      <c r="AD39" t="s">
        <v>106</v>
      </c>
      <c r="AE39" t="s">
        <v>106</v>
      </c>
      <c r="AF39" t="s">
        <v>106</v>
      </c>
      <c r="AG39" t="s">
        <v>106</v>
      </c>
      <c r="AH39" t="s">
        <v>106</v>
      </c>
      <c r="AI39" t="s">
        <v>106</v>
      </c>
      <c r="AJ39" t="s">
        <v>106</v>
      </c>
      <c r="AK39" t="s">
        <v>106</v>
      </c>
      <c r="AL39" t="s">
        <v>106</v>
      </c>
      <c r="AM39" t="s">
        <v>106</v>
      </c>
      <c r="AN39" t="s">
        <v>106</v>
      </c>
      <c r="AO39" t="s">
        <v>106</v>
      </c>
      <c r="AP39" t="s">
        <v>106</v>
      </c>
      <c r="AQ39" t="s">
        <v>106</v>
      </c>
      <c r="AR39" t="s">
        <v>106</v>
      </c>
      <c r="AS39" t="s">
        <v>106</v>
      </c>
      <c r="AT39" t="s">
        <v>106</v>
      </c>
      <c r="AU39" t="s">
        <v>106</v>
      </c>
      <c r="AV39" t="s">
        <v>106</v>
      </c>
      <c r="AW39" t="s">
        <v>106</v>
      </c>
      <c r="AX39" t="s">
        <v>106</v>
      </c>
      <c r="AY39" t="s">
        <v>106</v>
      </c>
      <c r="AZ39" t="s">
        <v>106</v>
      </c>
      <c r="BA39" t="s">
        <v>106</v>
      </c>
      <c r="BB39" t="s">
        <v>106</v>
      </c>
      <c r="BC39" t="s">
        <v>106</v>
      </c>
      <c r="BD39" t="s">
        <v>106</v>
      </c>
      <c r="BE39" t="s">
        <v>106</v>
      </c>
      <c r="BF39" t="s">
        <v>106</v>
      </c>
      <c r="BG39" t="s">
        <v>106</v>
      </c>
      <c r="BH39" t="s">
        <v>106</v>
      </c>
      <c r="BI39" t="s">
        <v>106</v>
      </c>
      <c r="BJ39" t="s">
        <v>106</v>
      </c>
      <c r="BK39" t="s">
        <v>106</v>
      </c>
      <c r="BL39" t="s">
        <v>106</v>
      </c>
      <c r="BM39" t="s">
        <v>106</v>
      </c>
      <c r="BN39" t="s">
        <v>106</v>
      </c>
      <c r="BO39" t="s">
        <v>106</v>
      </c>
      <c r="BP39" t="s">
        <v>106</v>
      </c>
    </row>
    <row r="40" spans="1:68" x14ac:dyDescent="0.25">
      <c r="A40">
        <v>2007</v>
      </c>
      <c r="B40" t="s">
        <v>189</v>
      </c>
      <c r="C40" t="s">
        <v>106</v>
      </c>
      <c r="D40" t="s">
        <v>106</v>
      </c>
      <c r="E40" t="s">
        <v>106</v>
      </c>
      <c r="F40" t="s">
        <v>106</v>
      </c>
      <c r="G40" t="s">
        <v>106</v>
      </c>
      <c r="H40" t="s">
        <v>106</v>
      </c>
      <c r="I40" t="s">
        <v>106</v>
      </c>
      <c r="J40" t="s">
        <v>106</v>
      </c>
      <c r="K40" t="s">
        <v>106</v>
      </c>
      <c r="L40" t="s">
        <v>106</v>
      </c>
      <c r="M40" t="s">
        <v>106</v>
      </c>
      <c r="N40" t="s">
        <v>106</v>
      </c>
      <c r="O40" t="s">
        <v>280</v>
      </c>
      <c r="P40" t="s">
        <v>280</v>
      </c>
      <c r="Q40" t="s">
        <v>106</v>
      </c>
      <c r="R40" t="s">
        <v>106</v>
      </c>
      <c r="S40" t="s">
        <v>106</v>
      </c>
      <c r="T40" t="s">
        <v>106</v>
      </c>
      <c r="U40" t="s">
        <v>106</v>
      </c>
      <c r="V40" t="s">
        <v>106</v>
      </c>
      <c r="W40" t="s">
        <v>106</v>
      </c>
      <c r="X40" t="s">
        <v>106</v>
      </c>
      <c r="Y40" t="s">
        <v>106</v>
      </c>
      <c r="Z40" t="s">
        <v>106</v>
      </c>
      <c r="AA40" t="s">
        <v>106</v>
      </c>
      <c r="AB40" t="s">
        <v>106</v>
      </c>
      <c r="AC40" t="s">
        <v>106</v>
      </c>
      <c r="AD40" t="s">
        <v>106</v>
      </c>
      <c r="AE40" t="s">
        <v>106</v>
      </c>
      <c r="AF40" t="s">
        <v>106</v>
      </c>
      <c r="AG40" t="s">
        <v>106</v>
      </c>
      <c r="AH40" t="s">
        <v>106</v>
      </c>
      <c r="AI40" t="s">
        <v>106</v>
      </c>
      <c r="AJ40" t="s">
        <v>106</v>
      </c>
      <c r="AK40" t="s">
        <v>106</v>
      </c>
      <c r="AL40" t="s">
        <v>106</v>
      </c>
      <c r="AM40" t="s">
        <v>106</v>
      </c>
      <c r="AN40" t="s">
        <v>106</v>
      </c>
      <c r="AO40" t="s">
        <v>106</v>
      </c>
      <c r="AP40" t="s">
        <v>106</v>
      </c>
      <c r="AQ40" t="s">
        <v>106</v>
      </c>
      <c r="AR40" t="s">
        <v>106</v>
      </c>
      <c r="AS40" t="s">
        <v>106</v>
      </c>
      <c r="AT40" t="s">
        <v>106</v>
      </c>
      <c r="AU40" t="s">
        <v>106</v>
      </c>
      <c r="AV40" t="s">
        <v>106</v>
      </c>
      <c r="AW40" t="s">
        <v>106</v>
      </c>
      <c r="AX40" t="s">
        <v>106</v>
      </c>
      <c r="AY40" t="s">
        <v>106</v>
      </c>
      <c r="AZ40" t="s">
        <v>106</v>
      </c>
      <c r="BA40" t="s">
        <v>106</v>
      </c>
      <c r="BB40" t="s">
        <v>106</v>
      </c>
      <c r="BC40" t="s">
        <v>106</v>
      </c>
      <c r="BD40" t="s">
        <v>106</v>
      </c>
      <c r="BE40" t="s">
        <v>106</v>
      </c>
      <c r="BF40" t="s">
        <v>106</v>
      </c>
      <c r="BG40" t="s">
        <v>106</v>
      </c>
      <c r="BH40" t="s">
        <v>106</v>
      </c>
      <c r="BI40" t="s">
        <v>106</v>
      </c>
      <c r="BJ40" t="s">
        <v>106</v>
      </c>
      <c r="BK40" t="s">
        <v>106</v>
      </c>
      <c r="BL40" t="s">
        <v>106</v>
      </c>
      <c r="BM40" t="s">
        <v>106</v>
      </c>
      <c r="BN40" t="s">
        <v>106</v>
      </c>
      <c r="BO40" t="s">
        <v>106</v>
      </c>
      <c r="BP40" t="s">
        <v>106</v>
      </c>
    </row>
    <row r="41" spans="1:68" x14ac:dyDescent="0.25">
      <c r="A41">
        <v>2007</v>
      </c>
      <c r="B41" t="s">
        <v>19</v>
      </c>
      <c r="C41" t="s">
        <v>106</v>
      </c>
      <c r="D41" t="s">
        <v>106</v>
      </c>
      <c r="E41" t="s">
        <v>106</v>
      </c>
      <c r="F41" t="s">
        <v>106</v>
      </c>
      <c r="G41" t="s">
        <v>106</v>
      </c>
      <c r="H41" t="s">
        <v>106</v>
      </c>
      <c r="I41" t="s">
        <v>106</v>
      </c>
      <c r="J41" t="s">
        <v>106</v>
      </c>
      <c r="K41" t="s">
        <v>106</v>
      </c>
      <c r="L41" t="s">
        <v>106</v>
      </c>
      <c r="M41" t="s">
        <v>106</v>
      </c>
      <c r="N41" t="s">
        <v>106</v>
      </c>
      <c r="O41" t="s">
        <v>280</v>
      </c>
      <c r="P41" t="s">
        <v>280</v>
      </c>
      <c r="Q41" t="s">
        <v>106</v>
      </c>
      <c r="R41" t="s">
        <v>106</v>
      </c>
      <c r="S41" t="s">
        <v>106</v>
      </c>
      <c r="T41" t="s">
        <v>106</v>
      </c>
      <c r="U41" t="s">
        <v>106</v>
      </c>
      <c r="V41" t="s">
        <v>106</v>
      </c>
      <c r="W41" t="s">
        <v>106</v>
      </c>
      <c r="X41" t="s">
        <v>106</v>
      </c>
      <c r="Y41" t="s">
        <v>106</v>
      </c>
      <c r="Z41" t="s">
        <v>106</v>
      </c>
      <c r="AA41" t="s">
        <v>106</v>
      </c>
      <c r="AB41" t="s">
        <v>106</v>
      </c>
      <c r="AC41" t="s">
        <v>107</v>
      </c>
      <c r="AD41" t="s">
        <v>107</v>
      </c>
      <c r="AE41" t="s">
        <v>106</v>
      </c>
      <c r="AF41" t="s">
        <v>106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 t="s">
        <v>106</v>
      </c>
      <c r="AN41" t="s">
        <v>106</v>
      </c>
      <c r="AO41" t="s">
        <v>106</v>
      </c>
      <c r="AP41" t="s">
        <v>106</v>
      </c>
      <c r="AQ41" t="s">
        <v>106</v>
      </c>
      <c r="AR41" t="s">
        <v>106</v>
      </c>
      <c r="AS41" t="s">
        <v>106</v>
      </c>
      <c r="AT41" t="s">
        <v>106</v>
      </c>
      <c r="AU41" t="s">
        <v>107</v>
      </c>
      <c r="AV41" t="s">
        <v>107</v>
      </c>
      <c r="AW41" t="s">
        <v>106</v>
      </c>
      <c r="AX41" t="s">
        <v>106</v>
      </c>
      <c r="AY41" t="s">
        <v>106</v>
      </c>
      <c r="AZ41" t="s">
        <v>106</v>
      </c>
      <c r="BA41" t="s">
        <v>106</v>
      </c>
      <c r="BB41" t="s">
        <v>106</v>
      </c>
      <c r="BC41" t="s">
        <v>107</v>
      </c>
      <c r="BD41" t="s">
        <v>107</v>
      </c>
      <c r="BE41" t="s">
        <v>106</v>
      </c>
      <c r="BF41" t="s">
        <v>106</v>
      </c>
      <c r="BG41" t="s">
        <v>106</v>
      </c>
      <c r="BH41" t="s">
        <v>106</v>
      </c>
      <c r="BI41" t="s">
        <v>106</v>
      </c>
      <c r="BJ41" t="s">
        <v>106</v>
      </c>
      <c r="BK41" t="s">
        <v>106</v>
      </c>
      <c r="BL41" t="s">
        <v>106</v>
      </c>
      <c r="BM41" t="s">
        <v>106</v>
      </c>
      <c r="BN41" t="s">
        <v>106</v>
      </c>
      <c r="BO41" t="s">
        <v>107</v>
      </c>
      <c r="BP41" t="s">
        <v>107</v>
      </c>
    </row>
    <row r="42" spans="1:68" x14ac:dyDescent="0.25">
      <c r="A42">
        <v>2007</v>
      </c>
      <c r="B42" t="s">
        <v>20</v>
      </c>
      <c r="C42" t="s">
        <v>107</v>
      </c>
      <c r="D42" t="s">
        <v>107</v>
      </c>
      <c r="E42">
        <v>3</v>
      </c>
      <c r="F42">
        <v>3</v>
      </c>
      <c r="G42" t="s">
        <v>107</v>
      </c>
      <c r="H42" t="s">
        <v>107</v>
      </c>
      <c r="I42">
        <v>2</v>
      </c>
      <c r="J42">
        <v>3</v>
      </c>
      <c r="K42">
        <v>1</v>
      </c>
      <c r="L42">
        <v>2</v>
      </c>
      <c r="M42">
        <v>2</v>
      </c>
      <c r="N42">
        <v>2</v>
      </c>
      <c r="O42" t="s">
        <v>280</v>
      </c>
      <c r="P42" t="s">
        <v>280</v>
      </c>
      <c r="Q42" t="s">
        <v>106</v>
      </c>
      <c r="R42" t="s">
        <v>106</v>
      </c>
      <c r="S42">
        <v>1</v>
      </c>
      <c r="T42">
        <v>2</v>
      </c>
      <c r="U42">
        <v>1</v>
      </c>
      <c r="V42">
        <v>2</v>
      </c>
      <c r="W42">
        <v>2</v>
      </c>
      <c r="X42">
        <v>2</v>
      </c>
      <c r="Y42">
        <v>1</v>
      </c>
      <c r="Z42">
        <v>2</v>
      </c>
      <c r="AA42">
        <v>1</v>
      </c>
      <c r="AB42">
        <v>1</v>
      </c>
      <c r="AC42">
        <v>3</v>
      </c>
      <c r="AD42">
        <v>3</v>
      </c>
      <c r="AE42">
        <v>1</v>
      </c>
      <c r="AF42">
        <v>1</v>
      </c>
      <c r="AG42" t="s">
        <v>107</v>
      </c>
      <c r="AH42" t="s">
        <v>107</v>
      </c>
      <c r="AI42">
        <v>2</v>
      </c>
      <c r="AJ42">
        <v>3</v>
      </c>
      <c r="AK42">
        <v>1</v>
      </c>
      <c r="AL42">
        <v>2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</v>
      </c>
      <c r="AT42">
        <v>2</v>
      </c>
      <c r="AU42">
        <v>1</v>
      </c>
      <c r="AV42">
        <v>2</v>
      </c>
      <c r="AW42">
        <v>1</v>
      </c>
      <c r="AX42">
        <v>2</v>
      </c>
      <c r="AY42">
        <v>2</v>
      </c>
      <c r="AZ42">
        <v>2</v>
      </c>
      <c r="BA42" t="s">
        <v>107</v>
      </c>
      <c r="BB42" t="s">
        <v>107</v>
      </c>
      <c r="BC42">
        <v>1</v>
      </c>
      <c r="BD42">
        <v>1</v>
      </c>
      <c r="BE42">
        <v>3</v>
      </c>
      <c r="BF42">
        <v>3</v>
      </c>
      <c r="BG42">
        <v>1</v>
      </c>
      <c r="BH42">
        <v>2</v>
      </c>
      <c r="BI42">
        <v>4</v>
      </c>
      <c r="BJ42">
        <v>3</v>
      </c>
      <c r="BK42" t="s">
        <v>107</v>
      </c>
      <c r="BL42" t="s">
        <v>107</v>
      </c>
      <c r="BM42">
        <v>1</v>
      </c>
      <c r="BN42">
        <v>2</v>
      </c>
      <c r="BO42">
        <v>2</v>
      </c>
      <c r="BP42">
        <v>2</v>
      </c>
    </row>
    <row r="43" spans="1:68" x14ac:dyDescent="0.25">
      <c r="A43">
        <v>2007</v>
      </c>
      <c r="B43" t="s">
        <v>21</v>
      </c>
      <c r="C43">
        <v>1</v>
      </c>
      <c r="D43">
        <v>1</v>
      </c>
      <c r="E43" t="s">
        <v>107</v>
      </c>
      <c r="F43" t="s">
        <v>107</v>
      </c>
      <c r="G43" t="s">
        <v>106</v>
      </c>
      <c r="H43" t="s">
        <v>106</v>
      </c>
      <c r="I43" t="s">
        <v>107</v>
      </c>
      <c r="J43" t="s">
        <v>107</v>
      </c>
      <c r="K43" t="s">
        <v>106</v>
      </c>
      <c r="L43" t="s">
        <v>106</v>
      </c>
      <c r="M43">
        <v>1</v>
      </c>
      <c r="N43">
        <v>1</v>
      </c>
      <c r="O43" t="s">
        <v>280</v>
      </c>
      <c r="P43" t="s">
        <v>280</v>
      </c>
      <c r="Q43" t="s">
        <v>107</v>
      </c>
      <c r="R43" t="s">
        <v>107</v>
      </c>
      <c r="S43" t="s">
        <v>107</v>
      </c>
      <c r="T43" t="s">
        <v>107</v>
      </c>
      <c r="U43" t="s">
        <v>106</v>
      </c>
      <c r="V43" t="s">
        <v>106</v>
      </c>
      <c r="W43">
        <v>1</v>
      </c>
      <c r="X43">
        <v>1</v>
      </c>
      <c r="Y43">
        <v>2</v>
      </c>
      <c r="Z43">
        <v>2</v>
      </c>
      <c r="AA43" t="s">
        <v>107</v>
      </c>
      <c r="AB43" t="s">
        <v>107</v>
      </c>
      <c r="AC43">
        <v>2</v>
      </c>
      <c r="AD43">
        <v>2</v>
      </c>
      <c r="AE43" t="s">
        <v>107</v>
      </c>
      <c r="AF43" t="s">
        <v>107</v>
      </c>
      <c r="AG43" t="s">
        <v>106</v>
      </c>
      <c r="AH43" t="s">
        <v>106</v>
      </c>
      <c r="AI43" t="s">
        <v>106</v>
      </c>
      <c r="AJ43" t="s">
        <v>106</v>
      </c>
      <c r="AK43" t="s">
        <v>107</v>
      </c>
      <c r="AL43" t="s">
        <v>107</v>
      </c>
      <c r="AM43">
        <v>2</v>
      </c>
      <c r="AN43">
        <v>2</v>
      </c>
      <c r="AO43">
        <v>2</v>
      </c>
      <c r="AP43">
        <v>2</v>
      </c>
      <c r="AQ43" t="s">
        <v>107</v>
      </c>
      <c r="AR43" t="s">
        <v>107</v>
      </c>
      <c r="AS43">
        <v>1</v>
      </c>
      <c r="AT43">
        <v>2</v>
      </c>
      <c r="AU43" t="s">
        <v>106</v>
      </c>
      <c r="AV43" t="s">
        <v>106</v>
      </c>
      <c r="AW43">
        <v>1</v>
      </c>
      <c r="AX43">
        <v>1</v>
      </c>
      <c r="AY43" t="s">
        <v>106</v>
      </c>
      <c r="AZ43" t="s">
        <v>106</v>
      </c>
      <c r="BA43" t="s">
        <v>106</v>
      </c>
      <c r="BB43" t="s">
        <v>106</v>
      </c>
      <c r="BC43" t="s">
        <v>107</v>
      </c>
      <c r="BD43" t="s">
        <v>107</v>
      </c>
      <c r="BE43">
        <v>2</v>
      </c>
      <c r="BF43">
        <v>2</v>
      </c>
      <c r="BG43" t="s">
        <v>106</v>
      </c>
      <c r="BH43" t="s">
        <v>106</v>
      </c>
      <c r="BI43" t="s">
        <v>107</v>
      </c>
      <c r="BJ43" t="s">
        <v>107</v>
      </c>
      <c r="BK43" t="s">
        <v>107</v>
      </c>
      <c r="BL43" t="s">
        <v>107</v>
      </c>
      <c r="BM43" t="s">
        <v>106</v>
      </c>
      <c r="BN43" t="s">
        <v>106</v>
      </c>
      <c r="BO43" t="s">
        <v>107</v>
      </c>
      <c r="BP43" t="s">
        <v>107</v>
      </c>
    </row>
    <row r="44" spans="1:68" x14ac:dyDescent="0.25">
      <c r="A44">
        <v>2007</v>
      </c>
      <c r="B44" t="s">
        <v>190</v>
      </c>
      <c r="C44" t="s">
        <v>107</v>
      </c>
      <c r="D44" t="s">
        <v>107</v>
      </c>
      <c r="E44" t="s">
        <v>106</v>
      </c>
      <c r="F44" t="s">
        <v>106</v>
      </c>
      <c r="G44" t="s">
        <v>106</v>
      </c>
      <c r="H44" t="s">
        <v>106</v>
      </c>
      <c r="I44" t="s">
        <v>106</v>
      </c>
      <c r="J44" t="s">
        <v>106</v>
      </c>
      <c r="K44" t="s">
        <v>106</v>
      </c>
      <c r="L44" t="s">
        <v>106</v>
      </c>
      <c r="M44" t="s">
        <v>106</v>
      </c>
      <c r="N44" t="s">
        <v>106</v>
      </c>
      <c r="O44" t="s">
        <v>280</v>
      </c>
      <c r="P44" t="s">
        <v>280</v>
      </c>
      <c r="Q44" t="s">
        <v>106</v>
      </c>
      <c r="R44" t="s">
        <v>106</v>
      </c>
      <c r="S44" t="s">
        <v>106</v>
      </c>
      <c r="T44" t="s">
        <v>106</v>
      </c>
      <c r="U44">
        <v>2</v>
      </c>
      <c r="V44">
        <v>3</v>
      </c>
      <c r="W44" t="s">
        <v>107</v>
      </c>
      <c r="X44" t="s">
        <v>107</v>
      </c>
      <c r="Y44" t="s">
        <v>106</v>
      </c>
      <c r="Z44" t="s">
        <v>106</v>
      </c>
      <c r="AA44" t="s">
        <v>106</v>
      </c>
      <c r="AB44" t="s">
        <v>106</v>
      </c>
      <c r="AC44" t="s">
        <v>107</v>
      </c>
      <c r="AD44" t="s">
        <v>107</v>
      </c>
      <c r="AE44" t="s">
        <v>107</v>
      </c>
      <c r="AF44" t="s">
        <v>107</v>
      </c>
      <c r="AG44" t="s">
        <v>106</v>
      </c>
      <c r="AH44" t="s">
        <v>106</v>
      </c>
      <c r="AI44" t="s">
        <v>106</v>
      </c>
      <c r="AJ44" t="s">
        <v>106</v>
      </c>
      <c r="AK44" t="s">
        <v>106</v>
      </c>
      <c r="AL44" t="s">
        <v>106</v>
      </c>
      <c r="AM44" t="s">
        <v>106</v>
      </c>
      <c r="AN44" t="s">
        <v>106</v>
      </c>
      <c r="AO44" t="s">
        <v>107</v>
      </c>
      <c r="AP44" t="s">
        <v>107</v>
      </c>
      <c r="AQ44" t="s">
        <v>106</v>
      </c>
      <c r="AR44" t="s">
        <v>106</v>
      </c>
      <c r="AS44">
        <v>2</v>
      </c>
      <c r="AT44">
        <v>2</v>
      </c>
      <c r="AU44" t="s">
        <v>106</v>
      </c>
      <c r="AV44" t="s">
        <v>106</v>
      </c>
      <c r="AW44" t="s">
        <v>106</v>
      </c>
      <c r="AX44" t="s">
        <v>106</v>
      </c>
      <c r="AY44" t="s">
        <v>106</v>
      </c>
      <c r="AZ44" t="s">
        <v>106</v>
      </c>
      <c r="BA44" t="s">
        <v>106</v>
      </c>
      <c r="BB44" t="s">
        <v>106</v>
      </c>
      <c r="BC44" t="s">
        <v>106</v>
      </c>
      <c r="BD44" t="s">
        <v>106</v>
      </c>
      <c r="BE44" t="s">
        <v>106</v>
      </c>
      <c r="BF44" t="s">
        <v>106</v>
      </c>
      <c r="BG44" t="s">
        <v>106</v>
      </c>
      <c r="BH44" t="s">
        <v>106</v>
      </c>
      <c r="BI44" t="s">
        <v>106</v>
      </c>
      <c r="BJ44" t="s">
        <v>106</v>
      </c>
      <c r="BK44" t="s">
        <v>106</v>
      </c>
      <c r="BL44" t="s">
        <v>106</v>
      </c>
      <c r="BM44" t="s">
        <v>106</v>
      </c>
      <c r="BN44" t="s">
        <v>106</v>
      </c>
      <c r="BO44" t="s">
        <v>106</v>
      </c>
      <c r="BP44" t="s">
        <v>106</v>
      </c>
    </row>
    <row r="45" spans="1:68" x14ac:dyDescent="0.25">
      <c r="A45">
        <v>2007</v>
      </c>
      <c r="B45" t="s">
        <v>22</v>
      </c>
      <c r="C45">
        <v>1</v>
      </c>
      <c r="D45">
        <v>1</v>
      </c>
      <c r="E45" t="s">
        <v>107</v>
      </c>
      <c r="F45" t="s">
        <v>107</v>
      </c>
      <c r="G45" t="s">
        <v>106</v>
      </c>
      <c r="H45" t="s">
        <v>106</v>
      </c>
      <c r="I45" t="s">
        <v>106</v>
      </c>
      <c r="J45" t="s">
        <v>106</v>
      </c>
      <c r="K45" t="s">
        <v>106</v>
      </c>
      <c r="L45" t="s">
        <v>106</v>
      </c>
      <c r="M45">
        <v>1</v>
      </c>
      <c r="N45">
        <v>1</v>
      </c>
      <c r="O45" t="s">
        <v>280</v>
      </c>
      <c r="P45" t="s">
        <v>280</v>
      </c>
      <c r="Q45" t="s">
        <v>107</v>
      </c>
      <c r="R45" t="s">
        <v>107</v>
      </c>
      <c r="S45" t="s">
        <v>106</v>
      </c>
      <c r="T45" t="s">
        <v>106</v>
      </c>
      <c r="U45" t="s">
        <v>107</v>
      </c>
      <c r="V45" t="s">
        <v>107</v>
      </c>
      <c r="W45" t="s">
        <v>106</v>
      </c>
      <c r="X45" t="s">
        <v>106</v>
      </c>
      <c r="Y45">
        <v>1</v>
      </c>
      <c r="Z45">
        <v>1</v>
      </c>
      <c r="AA45" t="s">
        <v>107</v>
      </c>
      <c r="AB45" t="s">
        <v>107</v>
      </c>
      <c r="AC45" t="s">
        <v>106</v>
      </c>
      <c r="AD45" t="s">
        <v>106</v>
      </c>
      <c r="AE45" t="s">
        <v>106</v>
      </c>
      <c r="AF45" t="s">
        <v>106</v>
      </c>
      <c r="AG45" t="s">
        <v>106</v>
      </c>
      <c r="AH45" t="s">
        <v>106</v>
      </c>
      <c r="AI45" t="s">
        <v>106</v>
      </c>
      <c r="AJ45" t="s">
        <v>106</v>
      </c>
      <c r="AK45" t="s">
        <v>106</v>
      </c>
      <c r="AL45" t="s">
        <v>106</v>
      </c>
      <c r="AM45" t="s">
        <v>106</v>
      </c>
      <c r="AN45" t="s">
        <v>106</v>
      </c>
      <c r="AO45" t="s">
        <v>106</v>
      </c>
      <c r="AP45" t="s">
        <v>106</v>
      </c>
      <c r="AQ45" t="s">
        <v>106</v>
      </c>
      <c r="AR45" t="s">
        <v>106</v>
      </c>
      <c r="AS45" t="s">
        <v>106</v>
      </c>
      <c r="AT45" t="s">
        <v>106</v>
      </c>
      <c r="AU45">
        <v>1</v>
      </c>
      <c r="AV45">
        <v>1</v>
      </c>
      <c r="AW45" t="s">
        <v>106</v>
      </c>
      <c r="AX45" t="s">
        <v>106</v>
      </c>
      <c r="AY45">
        <v>2</v>
      </c>
      <c r="AZ45">
        <v>2</v>
      </c>
      <c r="BA45" t="s">
        <v>106</v>
      </c>
      <c r="BB45" t="s">
        <v>106</v>
      </c>
      <c r="BC45" t="s">
        <v>106</v>
      </c>
      <c r="BD45" t="s">
        <v>106</v>
      </c>
      <c r="BE45" t="s">
        <v>106</v>
      </c>
      <c r="BF45" t="s">
        <v>106</v>
      </c>
      <c r="BG45" t="s">
        <v>106</v>
      </c>
      <c r="BH45" t="s">
        <v>106</v>
      </c>
      <c r="BI45" t="s">
        <v>106</v>
      </c>
      <c r="BJ45" t="s">
        <v>106</v>
      </c>
      <c r="BK45">
        <v>1</v>
      </c>
      <c r="BL45">
        <v>1</v>
      </c>
      <c r="BM45" t="s">
        <v>106</v>
      </c>
      <c r="BN45" t="s">
        <v>106</v>
      </c>
      <c r="BO45" t="s">
        <v>106</v>
      </c>
      <c r="BP45" t="s">
        <v>106</v>
      </c>
    </row>
    <row r="46" spans="1:68" x14ac:dyDescent="0.25">
      <c r="A46">
        <v>2007</v>
      </c>
      <c r="B46" t="s">
        <v>191</v>
      </c>
      <c r="C46" t="s">
        <v>106</v>
      </c>
      <c r="D46" t="s">
        <v>106</v>
      </c>
      <c r="E46" t="s">
        <v>106</v>
      </c>
      <c r="F46" t="s">
        <v>106</v>
      </c>
      <c r="G46" t="s">
        <v>106</v>
      </c>
      <c r="H46" t="s">
        <v>106</v>
      </c>
      <c r="I46" t="s">
        <v>106</v>
      </c>
      <c r="J46" t="s">
        <v>106</v>
      </c>
      <c r="K46" t="s">
        <v>106</v>
      </c>
      <c r="L46" t="s">
        <v>106</v>
      </c>
      <c r="M46" t="s">
        <v>106</v>
      </c>
      <c r="N46" t="s">
        <v>106</v>
      </c>
      <c r="O46" t="s">
        <v>280</v>
      </c>
      <c r="P46" t="s">
        <v>280</v>
      </c>
      <c r="Q46" t="s">
        <v>106</v>
      </c>
      <c r="R46" t="s">
        <v>106</v>
      </c>
      <c r="S46" t="s">
        <v>106</v>
      </c>
      <c r="T46" t="s">
        <v>106</v>
      </c>
      <c r="U46" t="s">
        <v>106</v>
      </c>
      <c r="V46" t="s">
        <v>106</v>
      </c>
      <c r="W46" t="s">
        <v>106</v>
      </c>
      <c r="X46" t="s">
        <v>106</v>
      </c>
      <c r="Y46" t="s">
        <v>106</v>
      </c>
      <c r="Z46" t="s">
        <v>106</v>
      </c>
      <c r="AA46" t="s">
        <v>106</v>
      </c>
      <c r="AB46" t="s">
        <v>106</v>
      </c>
      <c r="AC46" t="s">
        <v>106</v>
      </c>
      <c r="AD46" t="s">
        <v>106</v>
      </c>
      <c r="AE46" t="s">
        <v>106</v>
      </c>
      <c r="AF46" t="s">
        <v>106</v>
      </c>
      <c r="AG46" t="s">
        <v>106</v>
      </c>
      <c r="AH46" t="s">
        <v>106</v>
      </c>
      <c r="AI46" t="s">
        <v>106</v>
      </c>
      <c r="AJ46" t="s">
        <v>106</v>
      </c>
      <c r="AK46" t="s">
        <v>106</v>
      </c>
      <c r="AL46" t="s">
        <v>106</v>
      </c>
      <c r="AM46" t="s">
        <v>106</v>
      </c>
      <c r="AN46" t="s">
        <v>106</v>
      </c>
      <c r="AO46" t="s">
        <v>107</v>
      </c>
      <c r="AP46" t="s">
        <v>107</v>
      </c>
      <c r="AQ46" t="s">
        <v>106</v>
      </c>
      <c r="AR46" t="s">
        <v>106</v>
      </c>
      <c r="AS46" t="s">
        <v>106</v>
      </c>
      <c r="AT46" t="s">
        <v>106</v>
      </c>
      <c r="AU46" t="s">
        <v>106</v>
      </c>
      <c r="AV46" t="s">
        <v>106</v>
      </c>
      <c r="AW46" t="s">
        <v>106</v>
      </c>
      <c r="AX46" t="s">
        <v>106</v>
      </c>
      <c r="AY46" t="s">
        <v>106</v>
      </c>
      <c r="AZ46" t="s">
        <v>106</v>
      </c>
      <c r="BA46" t="s">
        <v>106</v>
      </c>
      <c r="BB46" t="s">
        <v>106</v>
      </c>
      <c r="BC46" t="s">
        <v>106</v>
      </c>
      <c r="BD46" t="s">
        <v>106</v>
      </c>
      <c r="BE46" t="s">
        <v>106</v>
      </c>
      <c r="BF46" t="s">
        <v>106</v>
      </c>
      <c r="BG46" t="s">
        <v>106</v>
      </c>
      <c r="BH46" t="s">
        <v>106</v>
      </c>
      <c r="BI46" t="s">
        <v>106</v>
      </c>
      <c r="BJ46" t="s">
        <v>106</v>
      </c>
      <c r="BK46" t="s">
        <v>106</v>
      </c>
      <c r="BL46" t="s">
        <v>106</v>
      </c>
      <c r="BM46" t="s">
        <v>106</v>
      </c>
      <c r="BN46" t="s">
        <v>106</v>
      </c>
      <c r="BO46" t="s">
        <v>106</v>
      </c>
      <c r="BP46" t="s">
        <v>106</v>
      </c>
    </row>
    <row r="47" spans="1:68" x14ac:dyDescent="0.25">
      <c r="A47">
        <v>2007</v>
      </c>
      <c r="B47" t="s">
        <v>23</v>
      </c>
      <c r="C47" t="s">
        <v>106</v>
      </c>
      <c r="D47" t="s">
        <v>106</v>
      </c>
      <c r="E47">
        <v>1</v>
      </c>
      <c r="F47">
        <v>2</v>
      </c>
      <c r="G47" t="s">
        <v>106</v>
      </c>
      <c r="H47" t="s">
        <v>106</v>
      </c>
      <c r="I47" t="s">
        <v>106</v>
      </c>
      <c r="J47" t="s">
        <v>106</v>
      </c>
      <c r="K47" t="s">
        <v>106</v>
      </c>
      <c r="L47" t="s">
        <v>106</v>
      </c>
      <c r="M47" t="s">
        <v>106</v>
      </c>
      <c r="N47" t="s">
        <v>106</v>
      </c>
      <c r="O47" t="s">
        <v>280</v>
      </c>
      <c r="P47" t="s">
        <v>280</v>
      </c>
      <c r="Q47" t="s">
        <v>106</v>
      </c>
      <c r="R47" t="s">
        <v>106</v>
      </c>
      <c r="S47" t="s">
        <v>106</v>
      </c>
      <c r="T47" t="s">
        <v>106</v>
      </c>
      <c r="U47">
        <v>1</v>
      </c>
      <c r="V47">
        <v>2</v>
      </c>
      <c r="W47" t="s">
        <v>107</v>
      </c>
      <c r="X47" t="s">
        <v>107</v>
      </c>
      <c r="Y47" t="s">
        <v>106</v>
      </c>
      <c r="Z47" t="s">
        <v>106</v>
      </c>
      <c r="AA47" t="s">
        <v>106</v>
      </c>
      <c r="AB47" t="s">
        <v>106</v>
      </c>
      <c r="AC47" t="s">
        <v>107</v>
      </c>
      <c r="AD47" t="s">
        <v>107</v>
      </c>
      <c r="AE47" t="s">
        <v>106</v>
      </c>
      <c r="AF47" t="s">
        <v>106</v>
      </c>
      <c r="AG47" t="s">
        <v>106</v>
      </c>
      <c r="AH47" t="s">
        <v>106</v>
      </c>
      <c r="AI47" t="s">
        <v>106</v>
      </c>
      <c r="AJ47" t="s">
        <v>106</v>
      </c>
      <c r="AK47" t="s">
        <v>106</v>
      </c>
      <c r="AL47" t="s">
        <v>106</v>
      </c>
      <c r="AM47" t="s">
        <v>106</v>
      </c>
      <c r="AN47" t="s">
        <v>106</v>
      </c>
      <c r="AO47" t="s">
        <v>107</v>
      </c>
      <c r="AP47" t="s">
        <v>107</v>
      </c>
      <c r="AQ47" t="s">
        <v>106</v>
      </c>
      <c r="AR47" t="s">
        <v>106</v>
      </c>
      <c r="AS47" t="s">
        <v>106</v>
      </c>
      <c r="AT47" t="s">
        <v>106</v>
      </c>
      <c r="AU47" t="s">
        <v>106</v>
      </c>
      <c r="AV47" t="s">
        <v>106</v>
      </c>
      <c r="AW47">
        <v>1</v>
      </c>
      <c r="AX47">
        <v>1</v>
      </c>
      <c r="AY47" t="s">
        <v>106</v>
      </c>
      <c r="AZ47" t="s">
        <v>106</v>
      </c>
      <c r="BA47" t="s">
        <v>106</v>
      </c>
      <c r="BB47" t="s">
        <v>106</v>
      </c>
      <c r="BC47" t="s">
        <v>107</v>
      </c>
      <c r="BD47" t="s">
        <v>107</v>
      </c>
      <c r="BE47" t="s">
        <v>106</v>
      </c>
      <c r="BF47" t="s">
        <v>106</v>
      </c>
      <c r="BG47" t="s">
        <v>106</v>
      </c>
      <c r="BH47" t="s">
        <v>106</v>
      </c>
      <c r="BI47" t="s">
        <v>107</v>
      </c>
      <c r="BJ47" t="s">
        <v>107</v>
      </c>
      <c r="BK47" t="s">
        <v>106</v>
      </c>
      <c r="BL47" t="s">
        <v>106</v>
      </c>
      <c r="BM47" t="s">
        <v>106</v>
      </c>
      <c r="BN47" t="s">
        <v>106</v>
      </c>
      <c r="BO47" t="s">
        <v>106</v>
      </c>
      <c r="BP47" t="s">
        <v>106</v>
      </c>
    </row>
    <row r="48" spans="1:68" x14ac:dyDescent="0.25">
      <c r="A48">
        <v>2007</v>
      </c>
      <c r="B48" t="s">
        <v>24</v>
      </c>
      <c r="C48" t="s">
        <v>106</v>
      </c>
      <c r="D48" t="s">
        <v>106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106</v>
      </c>
      <c r="L48" t="s">
        <v>106</v>
      </c>
      <c r="M48" t="s">
        <v>106</v>
      </c>
      <c r="N48" t="s">
        <v>106</v>
      </c>
      <c r="O48" t="s">
        <v>280</v>
      </c>
      <c r="P48" t="s">
        <v>280</v>
      </c>
      <c r="Q48" t="s">
        <v>106</v>
      </c>
      <c r="R48" t="s">
        <v>106</v>
      </c>
      <c r="S48" t="s">
        <v>106</v>
      </c>
      <c r="T48" t="s">
        <v>106</v>
      </c>
      <c r="U48" t="s">
        <v>106</v>
      </c>
      <c r="V48" t="s">
        <v>106</v>
      </c>
      <c r="W48" t="s">
        <v>106</v>
      </c>
      <c r="X48" t="s">
        <v>106</v>
      </c>
      <c r="Y48" t="s">
        <v>106</v>
      </c>
      <c r="Z48" t="s">
        <v>106</v>
      </c>
      <c r="AA48" t="s">
        <v>106</v>
      </c>
      <c r="AB48" t="s">
        <v>106</v>
      </c>
      <c r="AC48" t="s">
        <v>106</v>
      </c>
      <c r="AD48" t="s">
        <v>106</v>
      </c>
      <c r="AE48" t="s">
        <v>106</v>
      </c>
      <c r="AF48" t="s">
        <v>106</v>
      </c>
      <c r="AG48" t="s">
        <v>106</v>
      </c>
      <c r="AH48" t="s">
        <v>106</v>
      </c>
      <c r="AI48" t="s">
        <v>106</v>
      </c>
      <c r="AJ48" t="s">
        <v>106</v>
      </c>
      <c r="AK48" t="s">
        <v>106</v>
      </c>
      <c r="AL48" t="s">
        <v>106</v>
      </c>
      <c r="AM48" t="s">
        <v>107</v>
      </c>
      <c r="AN48" t="s">
        <v>107</v>
      </c>
      <c r="AO48" t="s">
        <v>107</v>
      </c>
      <c r="AP48" t="s">
        <v>107</v>
      </c>
      <c r="AQ48" t="s">
        <v>106</v>
      </c>
      <c r="AR48" t="s">
        <v>106</v>
      </c>
      <c r="AS48" t="s">
        <v>107</v>
      </c>
      <c r="AT48" t="s">
        <v>107</v>
      </c>
      <c r="AU48" t="s">
        <v>106</v>
      </c>
      <c r="AV48" t="s">
        <v>106</v>
      </c>
      <c r="AW48" t="s">
        <v>106</v>
      </c>
      <c r="AX48" t="s">
        <v>106</v>
      </c>
      <c r="AY48" t="s">
        <v>106</v>
      </c>
      <c r="AZ48" t="s">
        <v>106</v>
      </c>
      <c r="BA48" t="s">
        <v>106</v>
      </c>
      <c r="BB48" t="s">
        <v>106</v>
      </c>
      <c r="BC48" t="s">
        <v>107</v>
      </c>
      <c r="BD48" t="s">
        <v>107</v>
      </c>
      <c r="BE48" t="s">
        <v>106</v>
      </c>
      <c r="BF48" t="s">
        <v>106</v>
      </c>
      <c r="BG48" t="s">
        <v>106</v>
      </c>
      <c r="BH48" t="s">
        <v>106</v>
      </c>
      <c r="BI48" t="s">
        <v>106</v>
      </c>
      <c r="BJ48" t="s">
        <v>106</v>
      </c>
      <c r="BK48" t="s">
        <v>106</v>
      </c>
      <c r="BL48" t="s">
        <v>106</v>
      </c>
      <c r="BM48" t="s">
        <v>106</v>
      </c>
      <c r="BN48" t="s">
        <v>106</v>
      </c>
      <c r="BO48" t="s">
        <v>106</v>
      </c>
      <c r="BP48" t="s">
        <v>106</v>
      </c>
    </row>
    <row r="49" spans="1:68" x14ac:dyDescent="0.25">
      <c r="A49">
        <v>2007</v>
      </c>
      <c r="B49" t="s">
        <v>25</v>
      </c>
      <c r="C49">
        <v>1</v>
      </c>
      <c r="D49">
        <v>1</v>
      </c>
      <c r="E49">
        <v>2</v>
      </c>
      <c r="F49">
        <v>3</v>
      </c>
      <c r="G49" t="s">
        <v>107</v>
      </c>
      <c r="H49" t="s">
        <v>107</v>
      </c>
      <c r="I49" t="s">
        <v>106</v>
      </c>
      <c r="J49" t="s">
        <v>106</v>
      </c>
      <c r="K49" t="s">
        <v>107</v>
      </c>
      <c r="L49" t="s">
        <v>107</v>
      </c>
      <c r="M49" t="s">
        <v>107</v>
      </c>
      <c r="N49" t="s">
        <v>107</v>
      </c>
      <c r="O49" t="s">
        <v>280</v>
      </c>
      <c r="P49" t="s">
        <v>280</v>
      </c>
      <c r="Q49">
        <v>1</v>
      </c>
      <c r="R49">
        <v>2</v>
      </c>
      <c r="S49" t="s">
        <v>107</v>
      </c>
      <c r="T49" t="s">
        <v>107</v>
      </c>
      <c r="U49">
        <v>8</v>
      </c>
      <c r="V49">
        <v>5</v>
      </c>
      <c r="W49" t="s">
        <v>106</v>
      </c>
      <c r="X49" t="s">
        <v>106</v>
      </c>
      <c r="Y49">
        <v>2</v>
      </c>
      <c r="Z49">
        <v>2</v>
      </c>
      <c r="AA49" t="s">
        <v>106</v>
      </c>
      <c r="AB49" t="s">
        <v>106</v>
      </c>
      <c r="AC49">
        <v>3</v>
      </c>
      <c r="AD49">
        <v>3</v>
      </c>
      <c r="AE49">
        <v>1</v>
      </c>
      <c r="AF49">
        <v>2</v>
      </c>
      <c r="AG49" t="s">
        <v>106</v>
      </c>
      <c r="AH49" t="s">
        <v>106</v>
      </c>
      <c r="AI49">
        <v>1</v>
      </c>
      <c r="AJ49">
        <v>2</v>
      </c>
      <c r="AK49" t="s">
        <v>107</v>
      </c>
      <c r="AL49" t="s">
        <v>107</v>
      </c>
      <c r="AM49">
        <v>2</v>
      </c>
      <c r="AN49">
        <v>2</v>
      </c>
      <c r="AO49" t="s">
        <v>107</v>
      </c>
      <c r="AP49" t="s">
        <v>107</v>
      </c>
      <c r="AQ49" t="s">
        <v>107</v>
      </c>
      <c r="AR49" t="s">
        <v>107</v>
      </c>
      <c r="AS49" t="s">
        <v>106</v>
      </c>
      <c r="AT49" t="s">
        <v>106</v>
      </c>
      <c r="AU49">
        <v>2</v>
      </c>
      <c r="AV49">
        <v>2</v>
      </c>
      <c r="AW49" t="s">
        <v>107</v>
      </c>
      <c r="AX49" t="s">
        <v>107</v>
      </c>
      <c r="AY49">
        <v>1</v>
      </c>
      <c r="AZ49">
        <v>1</v>
      </c>
      <c r="BA49" t="s">
        <v>107</v>
      </c>
      <c r="BB49" t="s">
        <v>107</v>
      </c>
      <c r="BC49" t="s">
        <v>106</v>
      </c>
      <c r="BD49" t="s">
        <v>106</v>
      </c>
      <c r="BE49">
        <v>1</v>
      </c>
      <c r="BF49">
        <v>2</v>
      </c>
      <c r="BG49" t="s">
        <v>106</v>
      </c>
      <c r="BH49" t="s">
        <v>106</v>
      </c>
      <c r="BI49" t="s">
        <v>106</v>
      </c>
      <c r="BJ49" t="s">
        <v>106</v>
      </c>
      <c r="BK49">
        <v>2</v>
      </c>
      <c r="BL49">
        <v>2</v>
      </c>
      <c r="BM49" t="s">
        <v>107</v>
      </c>
      <c r="BN49" t="s">
        <v>107</v>
      </c>
      <c r="BO49">
        <v>1</v>
      </c>
      <c r="BP49">
        <v>1</v>
      </c>
    </row>
    <row r="50" spans="1:68" x14ac:dyDescent="0.25">
      <c r="A50">
        <v>2007</v>
      </c>
      <c r="B50" t="s">
        <v>192</v>
      </c>
      <c r="C50" t="s">
        <v>106</v>
      </c>
      <c r="D50" t="s">
        <v>106</v>
      </c>
      <c r="E50" t="s">
        <v>106</v>
      </c>
      <c r="F50" t="s">
        <v>106</v>
      </c>
      <c r="G50" t="s">
        <v>107</v>
      </c>
      <c r="H50" t="s">
        <v>107</v>
      </c>
      <c r="I50" t="s">
        <v>107</v>
      </c>
      <c r="J50" t="s">
        <v>107</v>
      </c>
      <c r="K50">
        <v>1</v>
      </c>
      <c r="L50">
        <v>2</v>
      </c>
      <c r="M50" t="s">
        <v>106</v>
      </c>
      <c r="N50" t="s">
        <v>106</v>
      </c>
      <c r="O50" t="s">
        <v>280</v>
      </c>
      <c r="P50" t="s">
        <v>280</v>
      </c>
      <c r="Q50" t="s">
        <v>106</v>
      </c>
      <c r="R50" t="s">
        <v>106</v>
      </c>
      <c r="S50" t="s">
        <v>106</v>
      </c>
      <c r="T50" t="s">
        <v>106</v>
      </c>
      <c r="U50">
        <v>2</v>
      </c>
      <c r="V50">
        <v>3</v>
      </c>
      <c r="W50" t="s">
        <v>106</v>
      </c>
      <c r="X50" t="s">
        <v>106</v>
      </c>
      <c r="Y50">
        <v>1</v>
      </c>
      <c r="Z50">
        <v>1</v>
      </c>
      <c r="AA50" t="s">
        <v>106</v>
      </c>
      <c r="AB50" t="s">
        <v>106</v>
      </c>
      <c r="AC50" t="s">
        <v>107</v>
      </c>
      <c r="AD50" t="s">
        <v>107</v>
      </c>
      <c r="AE50" t="s">
        <v>106</v>
      </c>
      <c r="AF50" t="s">
        <v>106</v>
      </c>
      <c r="AG50" t="s">
        <v>107</v>
      </c>
      <c r="AH50" t="s">
        <v>107</v>
      </c>
      <c r="AI50" t="s">
        <v>107</v>
      </c>
      <c r="AJ50" t="s">
        <v>107</v>
      </c>
      <c r="AK50" t="s">
        <v>106</v>
      </c>
      <c r="AL50" t="s">
        <v>106</v>
      </c>
      <c r="AM50" t="s">
        <v>106</v>
      </c>
      <c r="AN50" t="s">
        <v>106</v>
      </c>
      <c r="AO50" t="s">
        <v>106</v>
      </c>
      <c r="AP50" t="s">
        <v>106</v>
      </c>
      <c r="AQ50" t="s">
        <v>106</v>
      </c>
      <c r="AR50" t="s">
        <v>106</v>
      </c>
      <c r="AS50" t="s">
        <v>106</v>
      </c>
      <c r="AT50" t="s">
        <v>106</v>
      </c>
      <c r="AU50" t="s">
        <v>107</v>
      </c>
      <c r="AV50" t="s">
        <v>107</v>
      </c>
      <c r="AW50" t="s">
        <v>106</v>
      </c>
      <c r="AX50" t="s">
        <v>106</v>
      </c>
      <c r="AY50" t="s">
        <v>106</v>
      </c>
      <c r="AZ50" t="s">
        <v>106</v>
      </c>
      <c r="BA50" t="s">
        <v>106</v>
      </c>
      <c r="BB50" t="s">
        <v>106</v>
      </c>
      <c r="BC50" t="s">
        <v>106</v>
      </c>
      <c r="BD50" t="s">
        <v>106</v>
      </c>
      <c r="BE50" t="s">
        <v>107</v>
      </c>
      <c r="BF50" t="s">
        <v>107</v>
      </c>
      <c r="BG50" t="s">
        <v>106</v>
      </c>
      <c r="BH50" t="s">
        <v>106</v>
      </c>
      <c r="BI50" t="s">
        <v>106</v>
      </c>
      <c r="BJ50" t="s">
        <v>106</v>
      </c>
      <c r="BK50">
        <v>1</v>
      </c>
      <c r="BL50">
        <v>2</v>
      </c>
      <c r="BM50" t="s">
        <v>106</v>
      </c>
      <c r="BN50" t="s">
        <v>106</v>
      </c>
      <c r="BO50">
        <v>1</v>
      </c>
      <c r="BP50">
        <v>1</v>
      </c>
    </row>
    <row r="51" spans="1:68" x14ac:dyDescent="0.25">
      <c r="A51">
        <v>2007</v>
      </c>
      <c r="B51" t="s">
        <v>26</v>
      </c>
      <c r="C51" t="s">
        <v>106</v>
      </c>
      <c r="D51" t="s">
        <v>106</v>
      </c>
      <c r="E51">
        <v>1</v>
      </c>
      <c r="F51">
        <v>2</v>
      </c>
      <c r="G51" t="s">
        <v>106</v>
      </c>
      <c r="H51" t="s">
        <v>106</v>
      </c>
      <c r="I51">
        <v>2</v>
      </c>
      <c r="J51">
        <v>3</v>
      </c>
      <c r="K51" t="s">
        <v>106</v>
      </c>
      <c r="L51" t="s">
        <v>106</v>
      </c>
      <c r="M51" t="s">
        <v>106</v>
      </c>
      <c r="N51" t="s">
        <v>106</v>
      </c>
      <c r="O51" t="s">
        <v>280</v>
      </c>
      <c r="P51" t="s">
        <v>280</v>
      </c>
      <c r="Q51" t="s">
        <v>106</v>
      </c>
      <c r="R51" t="s">
        <v>106</v>
      </c>
      <c r="S51" t="s">
        <v>106</v>
      </c>
      <c r="T51" t="s">
        <v>106</v>
      </c>
      <c r="U51" t="s">
        <v>107</v>
      </c>
      <c r="V51" t="s">
        <v>107</v>
      </c>
      <c r="W51" t="s">
        <v>106</v>
      </c>
      <c r="X51" t="s">
        <v>106</v>
      </c>
      <c r="Y51" t="s">
        <v>106</v>
      </c>
      <c r="Z51" t="s">
        <v>106</v>
      </c>
      <c r="AA51" t="s">
        <v>107</v>
      </c>
      <c r="AB51" t="s">
        <v>107</v>
      </c>
      <c r="AC51" t="s">
        <v>106</v>
      </c>
      <c r="AD51" t="s">
        <v>106</v>
      </c>
      <c r="AE51" t="s">
        <v>106</v>
      </c>
      <c r="AF51" t="s">
        <v>106</v>
      </c>
      <c r="AG51" t="s">
        <v>106</v>
      </c>
      <c r="AH51" t="s">
        <v>106</v>
      </c>
      <c r="AI51" t="s">
        <v>106</v>
      </c>
      <c r="AJ51" t="s">
        <v>106</v>
      </c>
      <c r="AK51" t="s">
        <v>106</v>
      </c>
      <c r="AL51" t="s">
        <v>106</v>
      </c>
      <c r="AM51" t="s">
        <v>107</v>
      </c>
      <c r="AN51" t="s">
        <v>107</v>
      </c>
      <c r="AO51" t="s">
        <v>106</v>
      </c>
      <c r="AP51" t="s">
        <v>106</v>
      </c>
      <c r="AQ51" t="s">
        <v>107</v>
      </c>
      <c r="AR51" t="s">
        <v>107</v>
      </c>
      <c r="AS51" t="s">
        <v>106</v>
      </c>
      <c r="AT51" t="s">
        <v>106</v>
      </c>
      <c r="AU51" t="s">
        <v>107</v>
      </c>
      <c r="AV51" t="s">
        <v>107</v>
      </c>
      <c r="AW51" t="s">
        <v>106</v>
      </c>
      <c r="AX51" t="s">
        <v>106</v>
      </c>
      <c r="AY51" t="s">
        <v>106</v>
      </c>
      <c r="AZ51" t="s">
        <v>106</v>
      </c>
      <c r="BA51">
        <v>1</v>
      </c>
      <c r="BB51">
        <v>2</v>
      </c>
      <c r="BC51">
        <v>1</v>
      </c>
      <c r="BD51">
        <v>1</v>
      </c>
      <c r="BE51" t="s">
        <v>107</v>
      </c>
      <c r="BF51" t="s">
        <v>107</v>
      </c>
      <c r="BG51" t="s">
        <v>106</v>
      </c>
      <c r="BH51" t="s">
        <v>106</v>
      </c>
      <c r="BI51" t="s">
        <v>106</v>
      </c>
      <c r="BJ51" t="s">
        <v>106</v>
      </c>
      <c r="BK51" t="s">
        <v>106</v>
      </c>
      <c r="BL51" t="s">
        <v>106</v>
      </c>
      <c r="BM51" t="s">
        <v>107</v>
      </c>
      <c r="BN51" t="s">
        <v>107</v>
      </c>
      <c r="BO51">
        <v>1</v>
      </c>
      <c r="BP51">
        <v>2</v>
      </c>
    </row>
    <row r="52" spans="1:68" x14ac:dyDescent="0.25">
      <c r="A52">
        <v>2007</v>
      </c>
      <c r="B52" t="s">
        <v>27</v>
      </c>
      <c r="C52" t="s">
        <v>106</v>
      </c>
      <c r="D52" t="s">
        <v>106</v>
      </c>
      <c r="E52" t="s">
        <v>106</v>
      </c>
      <c r="F52" t="s">
        <v>106</v>
      </c>
      <c r="G52" t="s">
        <v>106</v>
      </c>
      <c r="H52" t="s">
        <v>106</v>
      </c>
      <c r="I52" t="s">
        <v>106</v>
      </c>
      <c r="J52" t="s">
        <v>106</v>
      </c>
      <c r="K52" t="s">
        <v>106</v>
      </c>
      <c r="L52" t="s">
        <v>106</v>
      </c>
      <c r="M52">
        <v>1</v>
      </c>
      <c r="N52">
        <v>1</v>
      </c>
      <c r="O52" t="s">
        <v>280</v>
      </c>
      <c r="P52" t="s">
        <v>280</v>
      </c>
      <c r="Q52" t="s">
        <v>106</v>
      </c>
      <c r="R52" t="s">
        <v>106</v>
      </c>
      <c r="S52">
        <v>2</v>
      </c>
      <c r="T52">
        <v>2</v>
      </c>
      <c r="U52" t="s">
        <v>107</v>
      </c>
      <c r="V52" t="s">
        <v>107</v>
      </c>
      <c r="W52" t="s">
        <v>106</v>
      </c>
      <c r="X52" t="s">
        <v>106</v>
      </c>
      <c r="Y52" t="s">
        <v>106</v>
      </c>
      <c r="Z52" t="s">
        <v>106</v>
      </c>
      <c r="AA52" t="s">
        <v>106</v>
      </c>
      <c r="AB52" t="s">
        <v>106</v>
      </c>
      <c r="AC52" t="s">
        <v>107</v>
      </c>
      <c r="AD52" t="s">
        <v>107</v>
      </c>
      <c r="AE52" t="s">
        <v>106</v>
      </c>
      <c r="AF52" t="s">
        <v>106</v>
      </c>
      <c r="AG52" t="s">
        <v>107</v>
      </c>
      <c r="AH52" t="s">
        <v>107</v>
      </c>
      <c r="AI52" t="s">
        <v>106</v>
      </c>
      <c r="AJ52" t="s">
        <v>106</v>
      </c>
      <c r="AK52" t="s">
        <v>106</v>
      </c>
      <c r="AL52" t="s">
        <v>106</v>
      </c>
      <c r="AM52" t="s">
        <v>107</v>
      </c>
      <c r="AN52" t="s">
        <v>107</v>
      </c>
      <c r="AO52" t="s">
        <v>107</v>
      </c>
      <c r="AP52" t="s">
        <v>107</v>
      </c>
      <c r="AQ52" t="s">
        <v>107</v>
      </c>
      <c r="AR52" t="s">
        <v>107</v>
      </c>
      <c r="AS52" t="s">
        <v>106</v>
      </c>
      <c r="AT52" t="s">
        <v>106</v>
      </c>
      <c r="AU52" t="s">
        <v>106</v>
      </c>
      <c r="AV52" t="s">
        <v>106</v>
      </c>
      <c r="AW52" t="s">
        <v>107</v>
      </c>
      <c r="AX52" t="s">
        <v>107</v>
      </c>
      <c r="AY52" t="s">
        <v>106</v>
      </c>
      <c r="AZ52" t="s">
        <v>106</v>
      </c>
      <c r="BA52" t="s">
        <v>106</v>
      </c>
      <c r="BB52" t="s">
        <v>106</v>
      </c>
      <c r="BC52" t="s">
        <v>107</v>
      </c>
      <c r="BD52" t="s">
        <v>107</v>
      </c>
      <c r="BE52" t="s">
        <v>106</v>
      </c>
      <c r="BF52" t="s">
        <v>106</v>
      </c>
      <c r="BG52" t="s">
        <v>106</v>
      </c>
      <c r="BH52" t="s">
        <v>106</v>
      </c>
      <c r="BI52" t="s">
        <v>106</v>
      </c>
      <c r="BJ52" t="s">
        <v>106</v>
      </c>
      <c r="BK52" t="s">
        <v>106</v>
      </c>
      <c r="BL52" t="s">
        <v>106</v>
      </c>
      <c r="BM52" t="s">
        <v>107</v>
      </c>
      <c r="BN52" t="s">
        <v>107</v>
      </c>
      <c r="BO52" t="s">
        <v>107</v>
      </c>
      <c r="BP52" t="s">
        <v>107</v>
      </c>
    </row>
    <row r="53" spans="1:68" x14ac:dyDescent="0.25">
      <c r="A53">
        <v>2007</v>
      </c>
      <c r="B53" t="s">
        <v>193</v>
      </c>
      <c r="C53" t="s">
        <v>107</v>
      </c>
      <c r="D53" t="s">
        <v>107</v>
      </c>
      <c r="E53" t="s">
        <v>106</v>
      </c>
      <c r="F53" t="s">
        <v>106</v>
      </c>
      <c r="G53" t="s">
        <v>106</v>
      </c>
      <c r="H53" t="s">
        <v>106</v>
      </c>
      <c r="I53" t="s">
        <v>106</v>
      </c>
      <c r="J53" t="s">
        <v>106</v>
      </c>
      <c r="K53" t="s">
        <v>106</v>
      </c>
      <c r="L53" t="s">
        <v>106</v>
      </c>
      <c r="M53" t="s">
        <v>106</v>
      </c>
      <c r="N53" t="s">
        <v>106</v>
      </c>
      <c r="O53" t="s">
        <v>280</v>
      </c>
      <c r="P53" t="s">
        <v>280</v>
      </c>
      <c r="Q53" t="s">
        <v>106</v>
      </c>
      <c r="R53" t="s">
        <v>106</v>
      </c>
      <c r="S53" t="s">
        <v>106</v>
      </c>
      <c r="T53" t="s">
        <v>106</v>
      </c>
      <c r="U53" t="s">
        <v>106</v>
      </c>
      <c r="V53" t="s">
        <v>106</v>
      </c>
      <c r="W53" t="s">
        <v>106</v>
      </c>
      <c r="X53" t="s">
        <v>106</v>
      </c>
      <c r="Y53">
        <v>1</v>
      </c>
      <c r="Z53">
        <v>2</v>
      </c>
      <c r="AA53" t="s">
        <v>106</v>
      </c>
      <c r="AB53" t="s">
        <v>106</v>
      </c>
      <c r="AC53" t="s">
        <v>106</v>
      </c>
      <c r="AD53" t="s">
        <v>106</v>
      </c>
      <c r="AE53" t="s">
        <v>106</v>
      </c>
      <c r="AF53" t="s">
        <v>106</v>
      </c>
      <c r="AG53" t="s">
        <v>106</v>
      </c>
      <c r="AH53" t="s">
        <v>106</v>
      </c>
      <c r="AI53" t="s">
        <v>106</v>
      </c>
      <c r="AJ53" t="s">
        <v>106</v>
      </c>
      <c r="AK53" t="s">
        <v>106</v>
      </c>
      <c r="AL53" t="s">
        <v>106</v>
      </c>
      <c r="AM53" t="s">
        <v>106</v>
      </c>
      <c r="AN53" t="s">
        <v>106</v>
      </c>
      <c r="AO53" t="s">
        <v>107</v>
      </c>
      <c r="AP53" t="s">
        <v>107</v>
      </c>
      <c r="AQ53" t="s">
        <v>106</v>
      </c>
      <c r="AR53" t="s">
        <v>106</v>
      </c>
      <c r="AS53" t="s">
        <v>106</v>
      </c>
      <c r="AT53" t="s">
        <v>106</v>
      </c>
      <c r="AU53" t="s">
        <v>107</v>
      </c>
      <c r="AV53" t="s">
        <v>107</v>
      </c>
      <c r="AW53" t="s">
        <v>106</v>
      </c>
      <c r="AX53" t="s">
        <v>106</v>
      </c>
      <c r="AY53" t="s">
        <v>107</v>
      </c>
      <c r="AZ53" t="s">
        <v>107</v>
      </c>
      <c r="BA53" t="s">
        <v>106</v>
      </c>
      <c r="BB53" t="s">
        <v>106</v>
      </c>
      <c r="BC53" t="s">
        <v>106</v>
      </c>
      <c r="BD53" t="s">
        <v>106</v>
      </c>
      <c r="BE53" t="s">
        <v>106</v>
      </c>
      <c r="BF53" t="s">
        <v>106</v>
      </c>
      <c r="BG53" t="s">
        <v>106</v>
      </c>
      <c r="BH53" t="s">
        <v>106</v>
      </c>
      <c r="BI53" t="s">
        <v>107</v>
      </c>
      <c r="BJ53" t="s">
        <v>107</v>
      </c>
      <c r="BK53" t="s">
        <v>106</v>
      </c>
      <c r="BL53" t="s">
        <v>106</v>
      </c>
      <c r="BM53" t="s">
        <v>107</v>
      </c>
      <c r="BN53" t="s">
        <v>107</v>
      </c>
      <c r="BO53" t="s">
        <v>106</v>
      </c>
      <c r="BP53" t="s">
        <v>106</v>
      </c>
    </row>
    <row r="54" spans="1:68" x14ac:dyDescent="0.25">
      <c r="A54">
        <v>2007</v>
      </c>
      <c r="B54" t="s">
        <v>194</v>
      </c>
      <c r="C54" t="s">
        <v>106</v>
      </c>
      <c r="D54" t="s">
        <v>106</v>
      </c>
      <c r="E54" t="s">
        <v>106</v>
      </c>
      <c r="F54" t="s">
        <v>106</v>
      </c>
      <c r="G54" t="s">
        <v>106</v>
      </c>
      <c r="H54" t="s">
        <v>106</v>
      </c>
      <c r="I54" t="s">
        <v>106</v>
      </c>
      <c r="J54" t="s">
        <v>106</v>
      </c>
      <c r="K54" t="s">
        <v>106</v>
      </c>
      <c r="L54" t="s">
        <v>106</v>
      </c>
      <c r="M54" t="s">
        <v>106</v>
      </c>
      <c r="N54" t="s">
        <v>106</v>
      </c>
      <c r="O54" t="s">
        <v>280</v>
      </c>
      <c r="P54" t="s">
        <v>280</v>
      </c>
      <c r="Q54" t="s">
        <v>106</v>
      </c>
      <c r="R54" t="s">
        <v>106</v>
      </c>
      <c r="S54" t="s">
        <v>106</v>
      </c>
      <c r="T54" t="s">
        <v>106</v>
      </c>
      <c r="U54" t="s">
        <v>106</v>
      </c>
      <c r="V54" t="s">
        <v>106</v>
      </c>
      <c r="W54" t="s">
        <v>106</v>
      </c>
      <c r="X54" t="s">
        <v>106</v>
      </c>
      <c r="Y54" t="s">
        <v>106</v>
      </c>
      <c r="Z54" t="s">
        <v>106</v>
      </c>
      <c r="AA54" t="s">
        <v>106</v>
      </c>
      <c r="AB54" t="s">
        <v>106</v>
      </c>
      <c r="AC54" t="s">
        <v>106</v>
      </c>
      <c r="AD54" t="s">
        <v>106</v>
      </c>
      <c r="AE54" t="s">
        <v>106</v>
      </c>
      <c r="AF54" t="s">
        <v>106</v>
      </c>
      <c r="AG54" t="s">
        <v>106</v>
      </c>
      <c r="AH54" t="s">
        <v>106</v>
      </c>
      <c r="AI54" t="s">
        <v>106</v>
      </c>
      <c r="AJ54" t="s">
        <v>106</v>
      </c>
      <c r="AK54" t="s">
        <v>106</v>
      </c>
      <c r="AL54" t="s">
        <v>106</v>
      </c>
      <c r="AM54" t="s">
        <v>107</v>
      </c>
      <c r="AN54" t="s">
        <v>107</v>
      </c>
      <c r="AO54" t="s">
        <v>106</v>
      </c>
      <c r="AP54" t="s">
        <v>106</v>
      </c>
      <c r="AQ54" t="s">
        <v>106</v>
      </c>
      <c r="AR54" t="s">
        <v>106</v>
      </c>
      <c r="AS54" t="s">
        <v>106</v>
      </c>
      <c r="AT54" t="s">
        <v>106</v>
      </c>
      <c r="AU54" t="s">
        <v>107</v>
      </c>
      <c r="AV54" t="s">
        <v>107</v>
      </c>
      <c r="AW54" t="s">
        <v>106</v>
      </c>
      <c r="AX54" t="s">
        <v>106</v>
      </c>
      <c r="AY54" t="s">
        <v>106</v>
      </c>
      <c r="AZ54" t="s">
        <v>106</v>
      </c>
      <c r="BA54" t="s">
        <v>106</v>
      </c>
      <c r="BB54" t="s">
        <v>106</v>
      </c>
      <c r="BC54" t="s">
        <v>106</v>
      </c>
      <c r="BD54" t="s">
        <v>106</v>
      </c>
      <c r="BE54" t="s">
        <v>106</v>
      </c>
      <c r="BF54" t="s">
        <v>106</v>
      </c>
      <c r="BG54" t="s">
        <v>106</v>
      </c>
      <c r="BH54" t="s">
        <v>106</v>
      </c>
      <c r="BI54" t="s">
        <v>106</v>
      </c>
      <c r="BJ54" t="s">
        <v>106</v>
      </c>
      <c r="BK54" t="s">
        <v>106</v>
      </c>
      <c r="BL54" t="s">
        <v>106</v>
      </c>
      <c r="BM54" t="s">
        <v>106</v>
      </c>
      <c r="BN54" t="s">
        <v>106</v>
      </c>
      <c r="BO54" t="s">
        <v>106</v>
      </c>
      <c r="BP54" t="s">
        <v>106</v>
      </c>
    </row>
    <row r="55" spans="1:68" x14ac:dyDescent="0.25">
      <c r="A55">
        <v>2007</v>
      </c>
      <c r="B55" t="s">
        <v>195</v>
      </c>
      <c r="C55" t="s">
        <v>106</v>
      </c>
      <c r="D55" t="s">
        <v>106</v>
      </c>
      <c r="E55" t="s">
        <v>106</v>
      </c>
      <c r="F55" t="s">
        <v>106</v>
      </c>
      <c r="G55" t="s">
        <v>106</v>
      </c>
      <c r="H55" t="s">
        <v>106</v>
      </c>
      <c r="I55" t="s">
        <v>106</v>
      </c>
      <c r="J55" t="s">
        <v>106</v>
      </c>
      <c r="K55" t="s">
        <v>106</v>
      </c>
      <c r="L55" t="s">
        <v>106</v>
      </c>
      <c r="M55" t="s">
        <v>106</v>
      </c>
      <c r="N55" t="s">
        <v>106</v>
      </c>
      <c r="O55" t="s">
        <v>280</v>
      </c>
      <c r="P55" t="s">
        <v>280</v>
      </c>
      <c r="Q55" t="s">
        <v>106</v>
      </c>
      <c r="R55" t="s">
        <v>106</v>
      </c>
      <c r="S55" t="s">
        <v>106</v>
      </c>
      <c r="T55" t="s">
        <v>106</v>
      </c>
      <c r="U55" t="s">
        <v>106</v>
      </c>
      <c r="V55" t="s">
        <v>106</v>
      </c>
      <c r="W55" t="s">
        <v>106</v>
      </c>
      <c r="X55" t="s">
        <v>106</v>
      </c>
      <c r="Y55" t="s">
        <v>106</v>
      </c>
      <c r="Z55" t="s">
        <v>106</v>
      </c>
      <c r="AA55" t="s">
        <v>106</v>
      </c>
      <c r="AB55" t="s">
        <v>106</v>
      </c>
      <c r="AC55" t="s">
        <v>106</v>
      </c>
      <c r="AD55" t="s">
        <v>106</v>
      </c>
      <c r="AE55" t="s">
        <v>106</v>
      </c>
      <c r="AF55" t="s">
        <v>106</v>
      </c>
      <c r="AG55" t="s">
        <v>106</v>
      </c>
      <c r="AH55" t="s">
        <v>106</v>
      </c>
      <c r="AI55" t="s">
        <v>106</v>
      </c>
      <c r="AJ55" t="s">
        <v>106</v>
      </c>
      <c r="AK55" t="s">
        <v>106</v>
      </c>
      <c r="AL55" t="s">
        <v>106</v>
      </c>
      <c r="AM55" t="s">
        <v>106</v>
      </c>
      <c r="AN55" t="s">
        <v>106</v>
      </c>
      <c r="AO55" t="s">
        <v>106</v>
      </c>
      <c r="AP55" t="s">
        <v>106</v>
      </c>
      <c r="AQ55" t="s">
        <v>106</v>
      </c>
      <c r="AR55" t="s">
        <v>106</v>
      </c>
      <c r="AS55" t="s">
        <v>106</v>
      </c>
      <c r="AT55" t="s">
        <v>106</v>
      </c>
      <c r="AU55" t="s">
        <v>106</v>
      </c>
      <c r="AV55" t="s">
        <v>106</v>
      </c>
      <c r="AW55" t="s">
        <v>106</v>
      </c>
      <c r="AX55" t="s">
        <v>106</v>
      </c>
      <c r="AY55" t="s">
        <v>106</v>
      </c>
      <c r="AZ55" t="s">
        <v>106</v>
      </c>
      <c r="BA55" t="s">
        <v>106</v>
      </c>
      <c r="BB55" t="s">
        <v>106</v>
      </c>
      <c r="BC55" t="s">
        <v>106</v>
      </c>
      <c r="BD55" t="s">
        <v>106</v>
      </c>
      <c r="BE55" t="s">
        <v>106</v>
      </c>
      <c r="BF55" t="s">
        <v>106</v>
      </c>
      <c r="BG55" t="s">
        <v>106</v>
      </c>
      <c r="BH55" t="s">
        <v>106</v>
      </c>
      <c r="BI55" t="s">
        <v>106</v>
      </c>
      <c r="BJ55" t="s">
        <v>106</v>
      </c>
      <c r="BK55" t="s">
        <v>106</v>
      </c>
      <c r="BL55" t="s">
        <v>106</v>
      </c>
      <c r="BM55" t="s">
        <v>106</v>
      </c>
      <c r="BN55" t="s">
        <v>106</v>
      </c>
      <c r="BO55" t="s">
        <v>106</v>
      </c>
      <c r="BP55" t="s">
        <v>106</v>
      </c>
    </row>
    <row r="56" spans="1:68" x14ac:dyDescent="0.25">
      <c r="A56">
        <v>2007</v>
      </c>
      <c r="B56" t="s">
        <v>196</v>
      </c>
      <c r="C56" t="s">
        <v>106</v>
      </c>
      <c r="D56" t="s">
        <v>106</v>
      </c>
      <c r="E56" t="s">
        <v>106</v>
      </c>
      <c r="F56" t="s">
        <v>106</v>
      </c>
      <c r="G56" t="s">
        <v>106</v>
      </c>
      <c r="H56" t="s">
        <v>106</v>
      </c>
      <c r="I56" t="s">
        <v>106</v>
      </c>
      <c r="J56" t="s">
        <v>106</v>
      </c>
      <c r="K56" t="s">
        <v>106</v>
      </c>
      <c r="L56" t="s">
        <v>106</v>
      </c>
      <c r="M56" t="s">
        <v>107</v>
      </c>
      <c r="N56" t="s">
        <v>107</v>
      </c>
      <c r="O56" t="s">
        <v>280</v>
      </c>
      <c r="P56" t="s">
        <v>280</v>
      </c>
      <c r="Q56" t="s">
        <v>106</v>
      </c>
      <c r="R56" t="s">
        <v>106</v>
      </c>
      <c r="S56" t="s">
        <v>106</v>
      </c>
      <c r="T56" t="s">
        <v>106</v>
      </c>
      <c r="U56" t="s">
        <v>106</v>
      </c>
      <c r="V56" t="s">
        <v>106</v>
      </c>
      <c r="W56" t="s">
        <v>106</v>
      </c>
      <c r="X56" t="s">
        <v>106</v>
      </c>
      <c r="Y56" t="s">
        <v>106</v>
      </c>
      <c r="Z56" t="s">
        <v>106</v>
      </c>
      <c r="AA56" t="s">
        <v>106</v>
      </c>
      <c r="AB56" t="s">
        <v>106</v>
      </c>
      <c r="AC56" t="s">
        <v>106</v>
      </c>
      <c r="AD56" t="s">
        <v>106</v>
      </c>
      <c r="AE56" t="s">
        <v>106</v>
      </c>
      <c r="AF56" t="s">
        <v>106</v>
      </c>
      <c r="AG56" t="s">
        <v>106</v>
      </c>
      <c r="AH56" t="s">
        <v>106</v>
      </c>
      <c r="AI56" t="s">
        <v>106</v>
      </c>
      <c r="AJ56" t="s">
        <v>106</v>
      </c>
      <c r="AK56" t="s">
        <v>106</v>
      </c>
      <c r="AL56" t="s">
        <v>106</v>
      </c>
      <c r="AM56" t="s">
        <v>106</v>
      </c>
      <c r="AN56" t="s">
        <v>106</v>
      </c>
      <c r="AO56" t="s">
        <v>106</v>
      </c>
      <c r="AP56" t="s">
        <v>106</v>
      </c>
      <c r="AQ56" t="s">
        <v>106</v>
      </c>
      <c r="AR56" t="s">
        <v>106</v>
      </c>
      <c r="AS56" t="s">
        <v>107</v>
      </c>
      <c r="AT56" t="s">
        <v>107</v>
      </c>
      <c r="AU56" t="s">
        <v>106</v>
      </c>
      <c r="AV56" t="s">
        <v>106</v>
      </c>
      <c r="AW56" t="s">
        <v>106</v>
      </c>
      <c r="AX56" t="s">
        <v>106</v>
      </c>
      <c r="AY56">
        <v>1</v>
      </c>
      <c r="AZ56">
        <v>2</v>
      </c>
      <c r="BA56" t="s">
        <v>106</v>
      </c>
      <c r="BB56" t="s">
        <v>106</v>
      </c>
      <c r="BC56" t="s">
        <v>106</v>
      </c>
      <c r="BD56" t="s">
        <v>106</v>
      </c>
      <c r="BE56" t="s">
        <v>106</v>
      </c>
      <c r="BF56" t="s">
        <v>106</v>
      </c>
      <c r="BG56" t="s">
        <v>106</v>
      </c>
      <c r="BH56" t="s">
        <v>106</v>
      </c>
      <c r="BI56" t="s">
        <v>107</v>
      </c>
      <c r="BJ56" t="s">
        <v>107</v>
      </c>
      <c r="BK56" t="s">
        <v>106</v>
      </c>
      <c r="BL56" t="s">
        <v>106</v>
      </c>
      <c r="BM56" t="s">
        <v>106</v>
      </c>
      <c r="BN56" t="s">
        <v>106</v>
      </c>
      <c r="BO56" t="s">
        <v>107</v>
      </c>
      <c r="BP56" t="s">
        <v>107</v>
      </c>
    </row>
    <row r="57" spans="1:68" x14ac:dyDescent="0.25">
      <c r="A57">
        <v>2007</v>
      </c>
      <c r="B57" t="s">
        <v>28</v>
      </c>
      <c r="C57" t="s">
        <v>107</v>
      </c>
      <c r="D57" t="s">
        <v>107</v>
      </c>
      <c r="E57" t="s">
        <v>107</v>
      </c>
      <c r="F57" t="s">
        <v>107</v>
      </c>
      <c r="G57" t="s">
        <v>106</v>
      </c>
      <c r="H57" t="s">
        <v>106</v>
      </c>
      <c r="I57" t="s">
        <v>107</v>
      </c>
      <c r="J57" t="s">
        <v>107</v>
      </c>
      <c r="K57" t="s">
        <v>106</v>
      </c>
      <c r="L57" t="s">
        <v>106</v>
      </c>
      <c r="M57">
        <v>0</v>
      </c>
      <c r="N57">
        <v>1</v>
      </c>
      <c r="O57" t="s">
        <v>280</v>
      </c>
      <c r="P57" t="s">
        <v>280</v>
      </c>
      <c r="Q57" t="s">
        <v>106</v>
      </c>
      <c r="R57" t="s">
        <v>106</v>
      </c>
      <c r="S57" t="s">
        <v>107</v>
      </c>
      <c r="T57" t="s">
        <v>107</v>
      </c>
      <c r="U57" t="s">
        <v>107</v>
      </c>
      <c r="V57" t="s">
        <v>107</v>
      </c>
      <c r="W57" t="s">
        <v>106</v>
      </c>
      <c r="X57" t="s">
        <v>106</v>
      </c>
      <c r="Y57" t="s">
        <v>106</v>
      </c>
      <c r="Z57" t="s">
        <v>106</v>
      </c>
      <c r="AA57" t="s">
        <v>107</v>
      </c>
      <c r="AB57" t="s">
        <v>107</v>
      </c>
      <c r="AC57" t="s">
        <v>106</v>
      </c>
      <c r="AD57" t="s">
        <v>106</v>
      </c>
      <c r="AE57" t="s">
        <v>107</v>
      </c>
      <c r="AF57" t="s">
        <v>107</v>
      </c>
      <c r="AG57" t="s">
        <v>106</v>
      </c>
      <c r="AH57" t="s">
        <v>106</v>
      </c>
      <c r="AI57" t="s">
        <v>106</v>
      </c>
      <c r="AJ57" t="s">
        <v>106</v>
      </c>
      <c r="AK57" t="s">
        <v>106</v>
      </c>
      <c r="AL57" t="s">
        <v>106</v>
      </c>
      <c r="AM57" t="s">
        <v>106</v>
      </c>
      <c r="AN57" t="s">
        <v>106</v>
      </c>
      <c r="AO57" t="s">
        <v>107</v>
      </c>
      <c r="AP57" t="s">
        <v>107</v>
      </c>
      <c r="AQ57" t="s">
        <v>107</v>
      </c>
      <c r="AR57" t="s">
        <v>107</v>
      </c>
      <c r="AS57" t="s">
        <v>107</v>
      </c>
      <c r="AT57" t="s">
        <v>107</v>
      </c>
      <c r="AU57" t="s">
        <v>106</v>
      </c>
      <c r="AV57" t="s">
        <v>106</v>
      </c>
      <c r="AW57" t="s">
        <v>106</v>
      </c>
      <c r="AX57" t="s">
        <v>106</v>
      </c>
      <c r="AY57" t="s">
        <v>106</v>
      </c>
      <c r="AZ57" t="s">
        <v>106</v>
      </c>
      <c r="BA57" t="s">
        <v>106</v>
      </c>
      <c r="BB57" t="s">
        <v>106</v>
      </c>
      <c r="BC57" t="s">
        <v>106</v>
      </c>
      <c r="BD57" t="s">
        <v>106</v>
      </c>
      <c r="BE57" t="s">
        <v>106</v>
      </c>
      <c r="BF57" t="s">
        <v>106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>
        <v>3</v>
      </c>
      <c r="BP57">
        <v>2</v>
      </c>
    </row>
    <row r="58" spans="1:68" x14ac:dyDescent="0.25">
      <c r="A58">
        <v>2007</v>
      </c>
      <c r="B58" t="s">
        <v>197</v>
      </c>
      <c r="C58" t="s">
        <v>106</v>
      </c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107</v>
      </c>
      <c r="T58" t="s">
        <v>107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Z58" t="s">
        <v>106</v>
      </c>
      <c r="AA58" t="s">
        <v>106</v>
      </c>
      <c r="AB58" t="s">
        <v>106</v>
      </c>
      <c r="AC58" t="s">
        <v>106</v>
      </c>
      <c r="AD58" t="s">
        <v>106</v>
      </c>
      <c r="AE58" t="s">
        <v>106</v>
      </c>
      <c r="AF58" t="s">
        <v>106</v>
      </c>
      <c r="AG58" t="s">
        <v>106</v>
      </c>
      <c r="AH58" t="s">
        <v>106</v>
      </c>
      <c r="AI58" t="s">
        <v>106</v>
      </c>
      <c r="AJ58" t="s">
        <v>106</v>
      </c>
      <c r="AK58" t="s">
        <v>106</v>
      </c>
      <c r="AL58" t="s">
        <v>106</v>
      </c>
      <c r="AM58" t="s">
        <v>107</v>
      </c>
      <c r="AN58" t="s">
        <v>107</v>
      </c>
      <c r="AO58" t="s">
        <v>106</v>
      </c>
      <c r="AP58" t="s">
        <v>106</v>
      </c>
      <c r="AQ58" t="s">
        <v>106</v>
      </c>
      <c r="AR58" t="s">
        <v>106</v>
      </c>
      <c r="AS58" t="s">
        <v>106</v>
      </c>
      <c r="AT58" t="s">
        <v>106</v>
      </c>
      <c r="AU58" t="s">
        <v>106</v>
      </c>
      <c r="AV58" t="s">
        <v>106</v>
      </c>
      <c r="AW58" t="s">
        <v>106</v>
      </c>
      <c r="AX58" t="s">
        <v>106</v>
      </c>
      <c r="AY58" t="s">
        <v>106</v>
      </c>
      <c r="AZ58" t="s">
        <v>106</v>
      </c>
      <c r="BA58" t="s">
        <v>106</v>
      </c>
      <c r="BB58" t="s">
        <v>106</v>
      </c>
      <c r="BC58" t="s">
        <v>106</v>
      </c>
      <c r="BD58" t="s">
        <v>106</v>
      </c>
      <c r="BE58" t="s">
        <v>106</v>
      </c>
      <c r="BF58" t="s">
        <v>106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106</v>
      </c>
      <c r="BN58" t="s">
        <v>106</v>
      </c>
      <c r="BO58" t="s">
        <v>106</v>
      </c>
      <c r="BP58" t="s">
        <v>106</v>
      </c>
    </row>
    <row r="59" spans="1:68" x14ac:dyDescent="0.25">
      <c r="A59">
        <v>2007</v>
      </c>
      <c r="B59" t="s">
        <v>198</v>
      </c>
      <c r="C59" t="s">
        <v>106</v>
      </c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106</v>
      </c>
      <c r="N59" t="s">
        <v>106</v>
      </c>
      <c r="O59" t="s">
        <v>280</v>
      </c>
      <c r="P59" t="s">
        <v>280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Z59" t="s">
        <v>106</v>
      </c>
      <c r="AA59" t="s">
        <v>106</v>
      </c>
      <c r="AB59" t="s">
        <v>106</v>
      </c>
      <c r="AC59" t="s">
        <v>106</v>
      </c>
      <c r="AD59" t="s">
        <v>106</v>
      </c>
      <c r="AE59" t="s">
        <v>106</v>
      </c>
      <c r="AF59" t="s">
        <v>106</v>
      </c>
      <c r="AG59" t="s">
        <v>106</v>
      </c>
      <c r="AH59" t="s">
        <v>106</v>
      </c>
      <c r="AI59" t="s">
        <v>106</v>
      </c>
      <c r="AJ59" t="s">
        <v>106</v>
      </c>
      <c r="AK59" t="s">
        <v>106</v>
      </c>
      <c r="AL59" t="s">
        <v>106</v>
      </c>
      <c r="AM59" t="s">
        <v>106</v>
      </c>
      <c r="AN59" t="s">
        <v>106</v>
      </c>
      <c r="AO59" t="s">
        <v>106</v>
      </c>
      <c r="AP59" t="s">
        <v>106</v>
      </c>
      <c r="AQ59" t="s">
        <v>106</v>
      </c>
      <c r="AR59" t="s">
        <v>106</v>
      </c>
      <c r="AS59" t="s">
        <v>106</v>
      </c>
      <c r="AT59" t="s">
        <v>106</v>
      </c>
      <c r="AU59" t="s">
        <v>106</v>
      </c>
      <c r="AV59" t="s">
        <v>106</v>
      </c>
      <c r="AW59" t="s">
        <v>106</v>
      </c>
      <c r="AX59" t="s">
        <v>106</v>
      </c>
      <c r="AY59" t="s">
        <v>106</v>
      </c>
      <c r="AZ59" t="s">
        <v>106</v>
      </c>
      <c r="BA59" t="s">
        <v>106</v>
      </c>
      <c r="BB59" t="s">
        <v>106</v>
      </c>
      <c r="BC59" t="s">
        <v>106</v>
      </c>
      <c r="BD59" t="s">
        <v>106</v>
      </c>
      <c r="BE59" t="s">
        <v>106</v>
      </c>
      <c r="BF59" t="s">
        <v>106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106</v>
      </c>
      <c r="BN59" t="s">
        <v>106</v>
      </c>
      <c r="BO59" t="s">
        <v>106</v>
      </c>
      <c r="BP59" t="s">
        <v>106</v>
      </c>
    </row>
    <row r="60" spans="1:68" x14ac:dyDescent="0.25">
      <c r="A60">
        <v>2007</v>
      </c>
      <c r="B60" t="s">
        <v>199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107</v>
      </c>
      <c r="J60" t="s">
        <v>107</v>
      </c>
      <c r="K60" t="s">
        <v>106</v>
      </c>
      <c r="L60" t="s">
        <v>106</v>
      </c>
      <c r="M60" t="s">
        <v>106</v>
      </c>
      <c r="N60" t="s">
        <v>106</v>
      </c>
      <c r="O60" t="s">
        <v>280</v>
      </c>
      <c r="P60" t="s">
        <v>280</v>
      </c>
      <c r="Q60" t="s">
        <v>106</v>
      </c>
      <c r="R60" t="s">
        <v>106</v>
      </c>
      <c r="S60" t="s">
        <v>106</v>
      </c>
      <c r="T60" t="s">
        <v>106</v>
      </c>
      <c r="U60" t="s">
        <v>107</v>
      </c>
      <c r="V60" t="s">
        <v>107</v>
      </c>
      <c r="W60" t="s">
        <v>106</v>
      </c>
      <c r="X60" t="s">
        <v>106</v>
      </c>
      <c r="Y60" t="s">
        <v>106</v>
      </c>
      <c r="Z60" t="s">
        <v>106</v>
      </c>
      <c r="AA60" t="s">
        <v>106</v>
      </c>
      <c r="AB60" t="s">
        <v>106</v>
      </c>
      <c r="AC60" t="s">
        <v>106</v>
      </c>
      <c r="AD60" t="s">
        <v>106</v>
      </c>
      <c r="AE60" t="s">
        <v>106</v>
      </c>
      <c r="AF60" t="s">
        <v>106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107</v>
      </c>
      <c r="AN60" t="s">
        <v>107</v>
      </c>
      <c r="AO60" t="s">
        <v>106</v>
      </c>
      <c r="AP60" t="s">
        <v>106</v>
      </c>
      <c r="AQ60" t="s">
        <v>106</v>
      </c>
      <c r="AR60" t="s">
        <v>106</v>
      </c>
      <c r="AS60" t="s">
        <v>107</v>
      </c>
      <c r="AT60" t="s">
        <v>107</v>
      </c>
      <c r="AU60" t="s">
        <v>106</v>
      </c>
      <c r="AV60" t="s">
        <v>106</v>
      </c>
      <c r="AW60" t="s">
        <v>106</v>
      </c>
      <c r="AX60" t="s">
        <v>106</v>
      </c>
      <c r="AY60" t="s">
        <v>107</v>
      </c>
      <c r="AZ60" t="s">
        <v>107</v>
      </c>
      <c r="BA60" t="s">
        <v>106</v>
      </c>
      <c r="BB60" t="s">
        <v>106</v>
      </c>
      <c r="BC60" t="s">
        <v>106</v>
      </c>
      <c r="BD60" t="s">
        <v>106</v>
      </c>
      <c r="BE60" t="s">
        <v>107</v>
      </c>
      <c r="BF60" t="s">
        <v>107</v>
      </c>
      <c r="BG60" t="s">
        <v>106</v>
      </c>
      <c r="BH60" t="s">
        <v>106</v>
      </c>
      <c r="BI60" t="s">
        <v>106</v>
      </c>
      <c r="BJ60" t="s">
        <v>106</v>
      </c>
      <c r="BK60" t="s">
        <v>106</v>
      </c>
      <c r="BL60" t="s">
        <v>106</v>
      </c>
      <c r="BM60" t="s">
        <v>106</v>
      </c>
      <c r="BN60" t="s">
        <v>106</v>
      </c>
      <c r="BO60">
        <v>1</v>
      </c>
      <c r="BP60">
        <v>1</v>
      </c>
    </row>
    <row r="61" spans="1:68" x14ac:dyDescent="0.25">
      <c r="A61">
        <v>2007</v>
      </c>
      <c r="B61" t="s">
        <v>29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Z61" t="s">
        <v>106</v>
      </c>
      <c r="AA61" t="s">
        <v>106</v>
      </c>
      <c r="AB61" t="s">
        <v>106</v>
      </c>
      <c r="AC61" t="s">
        <v>106</v>
      </c>
      <c r="AD61" t="s">
        <v>106</v>
      </c>
      <c r="AE61" t="s">
        <v>106</v>
      </c>
      <c r="AF61" t="s">
        <v>106</v>
      </c>
      <c r="AG61" t="s">
        <v>106</v>
      </c>
      <c r="AH61" t="s">
        <v>106</v>
      </c>
      <c r="AI61" t="s">
        <v>106</v>
      </c>
      <c r="AJ61" t="s">
        <v>106</v>
      </c>
      <c r="AK61" t="s">
        <v>106</v>
      </c>
      <c r="AL61" t="s">
        <v>106</v>
      </c>
      <c r="AM61" t="s">
        <v>106</v>
      </c>
      <c r="AN61" t="s">
        <v>106</v>
      </c>
      <c r="AO61" t="s">
        <v>107</v>
      </c>
      <c r="AP61" t="s">
        <v>107</v>
      </c>
      <c r="AQ61" t="s">
        <v>106</v>
      </c>
      <c r="AR61" t="s">
        <v>106</v>
      </c>
      <c r="AS61" t="s">
        <v>106</v>
      </c>
      <c r="AT61" t="s">
        <v>106</v>
      </c>
      <c r="AU61" t="s">
        <v>107</v>
      </c>
      <c r="AV61" t="s">
        <v>107</v>
      </c>
      <c r="AW61" t="s">
        <v>106</v>
      </c>
      <c r="AX61" t="s">
        <v>106</v>
      </c>
      <c r="AY61" t="s">
        <v>107</v>
      </c>
      <c r="AZ61" t="s">
        <v>107</v>
      </c>
      <c r="BA61" t="s">
        <v>106</v>
      </c>
      <c r="BB61" t="s">
        <v>106</v>
      </c>
      <c r="BC61" t="s">
        <v>106</v>
      </c>
      <c r="BD61" t="s">
        <v>106</v>
      </c>
      <c r="BE61" t="s">
        <v>107</v>
      </c>
      <c r="BF61" t="s">
        <v>107</v>
      </c>
      <c r="BG61" t="s">
        <v>106</v>
      </c>
      <c r="BH61" t="s">
        <v>106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 t="s">
        <v>107</v>
      </c>
      <c r="BP61" t="s">
        <v>107</v>
      </c>
    </row>
    <row r="62" spans="1:68" x14ac:dyDescent="0.25">
      <c r="A62">
        <v>2007</v>
      </c>
      <c r="B62" t="s">
        <v>30</v>
      </c>
      <c r="C62" t="s">
        <v>106</v>
      </c>
      <c r="D62" t="s">
        <v>106</v>
      </c>
      <c r="E62" t="s">
        <v>106</v>
      </c>
      <c r="F62" t="s">
        <v>106</v>
      </c>
      <c r="G62" t="s">
        <v>106</v>
      </c>
      <c r="H62" t="s">
        <v>106</v>
      </c>
      <c r="I62" t="s">
        <v>107</v>
      </c>
      <c r="J62" t="s">
        <v>107</v>
      </c>
      <c r="K62" t="s">
        <v>106</v>
      </c>
      <c r="L62" t="s">
        <v>106</v>
      </c>
      <c r="M62" t="s">
        <v>107</v>
      </c>
      <c r="N62" t="s">
        <v>107</v>
      </c>
      <c r="O62" t="s">
        <v>280</v>
      </c>
      <c r="P62" t="s">
        <v>280</v>
      </c>
      <c r="Q62" t="s">
        <v>106</v>
      </c>
      <c r="R62" t="s">
        <v>106</v>
      </c>
      <c r="S62" t="s">
        <v>107</v>
      </c>
      <c r="T62" t="s">
        <v>107</v>
      </c>
      <c r="U62" t="s">
        <v>106</v>
      </c>
      <c r="V62" t="s">
        <v>106</v>
      </c>
      <c r="W62" t="s">
        <v>106</v>
      </c>
      <c r="X62" t="s">
        <v>106</v>
      </c>
      <c r="Y62">
        <v>1</v>
      </c>
      <c r="Z62">
        <v>1</v>
      </c>
      <c r="AA62">
        <v>1</v>
      </c>
      <c r="AB62">
        <v>1</v>
      </c>
      <c r="AC62" t="s">
        <v>107</v>
      </c>
      <c r="AD62" t="s">
        <v>107</v>
      </c>
      <c r="AE62" t="s">
        <v>106</v>
      </c>
      <c r="AF62" t="s">
        <v>106</v>
      </c>
      <c r="AG62" t="s">
        <v>106</v>
      </c>
      <c r="AH62" t="s">
        <v>106</v>
      </c>
      <c r="AI62" t="s">
        <v>106</v>
      </c>
      <c r="AJ62" t="s">
        <v>106</v>
      </c>
      <c r="AK62" t="s">
        <v>106</v>
      </c>
      <c r="AL62" t="s">
        <v>106</v>
      </c>
      <c r="AM62">
        <v>1</v>
      </c>
      <c r="AN62">
        <v>1</v>
      </c>
      <c r="AO62">
        <v>1</v>
      </c>
      <c r="AP62">
        <v>1</v>
      </c>
      <c r="AQ62" t="s">
        <v>106</v>
      </c>
      <c r="AR62" t="s">
        <v>106</v>
      </c>
      <c r="AS62">
        <v>2</v>
      </c>
      <c r="AT62">
        <v>2</v>
      </c>
      <c r="AU62" t="s">
        <v>107</v>
      </c>
      <c r="AV62" t="s">
        <v>107</v>
      </c>
      <c r="AW62" t="s">
        <v>106</v>
      </c>
      <c r="AX62" t="s">
        <v>106</v>
      </c>
      <c r="AY62" t="s">
        <v>107</v>
      </c>
      <c r="AZ62" t="s">
        <v>107</v>
      </c>
      <c r="BA62" t="s">
        <v>106</v>
      </c>
      <c r="BB62" t="s">
        <v>106</v>
      </c>
      <c r="BC62" t="s">
        <v>106</v>
      </c>
      <c r="BD62" t="s">
        <v>106</v>
      </c>
      <c r="BE62" t="s">
        <v>106</v>
      </c>
      <c r="BF62" t="s">
        <v>106</v>
      </c>
      <c r="BG62" t="s">
        <v>106</v>
      </c>
      <c r="BH62" t="s">
        <v>106</v>
      </c>
      <c r="BI62">
        <v>1</v>
      </c>
      <c r="BJ62">
        <v>2</v>
      </c>
      <c r="BK62" t="s">
        <v>106</v>
      </c>
      <c r="BL62" t="s">
        <v>106</v>
      </c>
      <c r="BM62" t="s">
        <v>106</v>
      </c>
      <c r="BN62" t="s">
        <v>106</v>
      </c>
      <c r="BO62">
        <v>1</v>
      </c>
      <c r="BP62">
        <v>2</v>
      </c>
    </row>
    <row r="63" spans="1:68" x14ac:dyDescent="0.25">
      <c r="A63">
        <v>2007</v>
      </c>
      <c r="B63" t="s">
        <v>200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106</v>
      </c>
      <c r="N63" t="s">
        <v>106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Z63" t="s">
        <v>106</v>
      </c>
      <c r="AA63" t="s">
        <v>106</v>
      </c>
      <c r="AB63" t="s">
        <v>106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 t="s">
        <v>106</v>
      </c>
      <c r="AN63" t="s">
        <v>106</v>
      </c>
      <c r="AO63" t="s">
        <v>106</v>
      </c>
      <c r="AP63" t="s">
        <v>106</v>
      </c>
      <c r="AQ63" t="s">
        <v>106</v>
      </c>
      <c r="AR63" t="s">
        <v>106</v>
      </c>
      <c r="AS63" t="s">
        <v>106</v>
      </c>
      <c r="AT63" t="s">
        <v>106</v>
      </c>
      <c r="AU63" t="s">
        <v>106</v>
      </c>
      <c r="AV63" t="s">
        <v>106</v>
      </c>
      <c r="AW63" t="s">
        <v>106</v>
      </c>
      <c r="AX63" t="s">
        <v>106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106</v>
      </c>
      <c r="BP63" t="s">
        <v>106</v>
      </c>
    </row>
    <row r="64" spans="1:68" x14ac:dyDescent="0.25">
      <c r="A64">
        <v>2007</v>
      </c>
      <c r="B64" t="s">
        <v>201</v>
      </c>
      <c r="C64" t="s">
        <v>106</v>
      </c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106</v>
      </c>
      <c r="N64" t="s">
        <v>106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106</v>
      </c>
      <c r="V64" t="s">
        <v>106</v>
      </c>
      <c r="W64" t="s">
        <v>106</v>
      </c>
      <c r="X64" t="s">
        <v>106</v>
      </c>
      <c r="Y64" t="s">
        <v>106</v>
      </c>
      <c r="Z64" t="s">
        <v>106</v>
      </c>
      <c r="AA64" t="s">
        <v>106</v>
      </c>
      <c r="AB64" t="s">
        <v>106</v>
      </c>
      <c r="AC64" t="s">
        <v>106</v>
      </c>
      <c r="AD64" t="s">
        <v>106</v>
      </c>
      <c r="AE64" t="s">
        <v>106</v>
      </c>
      <c r="AF64" t="s">
        <v>106</v>
      </c>
      <c r="AG64" t="s">
        <v>106</v>
      </c>
      <c r="AH64" t="s">
        <v>106</v>
      </c>
      <c r="AI64" t="s">
        <v>106</v>
      </c>
      <c r="AJ64" t="s">
        <v>106</v>
      </c>
      <c r="AK64" t="s">
        <v>106</v>
      </c>
      <c r="AL64" t="s">
        <v>106</v>
      </c>
      <c r="AM64" t="s">
        <v>106</v>
      </c>
      <c r="AN64" t="s">
        <v>106</v>
      </c>
      <c r="AO64" t="s">
        <v>106</v>
      </c>
      <c r="AP64" t="s">
        <v>106</v>
      </c>
      <c r="AQ64" t="s">
        <v>106</v>
      </c>
      <c r="AR64" t="s">
        <v>106</v>
      </c>
      <c r="AS64" t="s">
        <v>106</v>
      </c>
      <c r="AT64" t="s">
        <v>106</v>
      </c>
      <c r="AU64" t="s">
        <v>106</v>
      </c>
      <c r="AV64" t="s">
        <v>106</v>
      </c>
      <c r="AW64" t="s">
        <v>106</v>
      </c>
      <c r="AX64" t="s">
        <v>106</v>
      </c>
      <c r="AY64" t="s">
        <v>106</v>
      </c>
      <c r="AZ64" t="s">
        <v>106</v>
      </c>
      <c r="BA64" t="s">
        <v>106</v>
      </c>
      <c r="BB64" t="s">
        <v>106</v>
      </c>
      <c r="BC64" t="s">
        <v>106</v>
      </c>
      <c r="BD64" t="s">
        <v>106</v>
      </c>
      <c r="BE64" t="s">
        <v>106</v>
      </c>
      <c r="BF64" t="s">
        <v>106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106</v>
      </c>
      <c r="BP64" t="s">
        <v>106</v>
      </c>
    </row>
    <row r="65" spans="1:68" x14ac:dyDescent="0.25">
      <c r="A65">
        <v>2007</v>
      </c>
      <c r="B65" t="s">
        <v>202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106</v>
      </c>
      <c r="N65" t="s">
        <v>106</v>
      </c>
      <c r="O65" t="s">
        <v>280</v>
      </c>
      <c r="P65" t="s">
        <v>280</v>
      </c>
      <c r="Q65" t="s">
        <v>106</v>
      </c>
      <c r="R65" t="s">
        <v>106</v>
      </c>
      <c r="S65" t="s">
        <v>106</v>
      </c>
      <c r="T65" t="s">
        <v>106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Z65" t="s">
        <v>106</v>
      </c>
      <c r="AA65" t="s">
        <v>106</v>
      </c>
      <c r="AB65" t="s">
        <v>106</v>
      </c>
      <c r="AC65" t="s">
        <v>106</v>
      </c>
      <c r="AD65" t="s">
        <v>106</v>
      </c>
      <c r="AE65" t="s">
        <v>106</v>
      </c>
      <c r="AF65" t="s">
        <v>106</v>
      </c>
      <c r="AG65" t="s">
        <v>106</v>
      </c>
      <c r="AH65" t="s">
        <v>106</v>
      </c>
      <c r="AI65" t="s">
        <v>106</v>
      </c>
      <c r="AJ65" t="s">
        <v>106</v>
      </c>
      <c r="AK65" t="s">
        <v>106</v>
      </c>
      <c r="AL65" t="s">
        <v>106</v>
      </c>
      <c r="AM65" t="s">
        <v>106</v>
      </c>
      <c r="AN65" t="s">
        <v>106</v>
      </c>
      <c r="AO65" t="s">
        <v>106</v>
      </c>
      <c r="AP65" t="s">
        <v>106</v>
      </c>
      <c r="AQ65" t="s">
        <v>106</v>
      </c>
      <c r="AR65" t="s">
        <v>106</v>
      </c>
      <c r="AS65" t="s">
        <v>106</v>
      </c>
      <c r="AT65" t="s">
        <v>106</v>
      </c>
      <c r="AU65" t="s">
        <v>106</v>
      </c>
      <c r="AV65" t="s">
        <v>106</v>
      </c>
      <c r="AW65" t="s">
        <v>106</v>
      </c>
      <c r="AX65" t="s">
        <v>106</v>
      </c>
      <c r="AY65" t="s">
        <v>106</v>
      </c>
      <c r="AZ65" t="s">
        <v>106</v>
      </c>
      <c r="BA65" t="s">
        <v>106</v>
      </c>
      <c r="BB65" t="s">
        <v>106</v>
      </c>
      <c r="BC65" t="s">
        <v>106</v>
      </c>
      <c r="BD65" t="s">
        <v>106</v>
      </c>
      <c r="BE65" t="s">
        <v>106</v>
      </c>
      <c r="BF65" t="s">
        <v>106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 t="s">
        <v>106</v>
      </c>
      <c r="BP65" t="s">
        <v>106</v>
      </c>
    </row>
    <row r="66" spans="1:68" x14ac:dyDescent="0.25">
      <c r="A66">
        <v>2007</v>
      </c>
      <c r="B66" t="s">
        <v>31</v>
      </c>
      <c r="C66" t="s">
        <v>106</v>
      </c>
      <c r="D66" t="s">
        <v>106</v>
      </c>
      <c r="E66" t="s">
        <v>106</v>
      </c>
      <c r="F66" t="s">
        <v>106</v>
      </c>
      <c r="G66" t="s">
        <v>107</v>
      </c>
      <c r="H66" t="s">
        <v>107</v>
      </c>
      <c r="I66" t="s">
        <v>106</v>
      </c>
      <c r="J66" t="s">
        <v>106</v>
      </c>
      <c r="K66" t="s">
        <v>106</v>
      </c>
      <c r="L66" t="s">
        <v>106</v>
      </c>
      <c r="M66" t="s">
        <v>107</v>
      </c>
      <c r="N66" t="s">
        <v>107</v>
      </c>
      <c r="O66" t="s">
        <v>280</v>
      </c>
      <c r="P66" t="s">
        <v>280</v>
      </c>
      <c r="Q66" t="s">
        <v>106</v>
      </c>
      <c r="R66" t="s">
        <v>106</v>
      </c>
      <c r="S66" t="s">
        <v>106</v>
      </c>
      <c r="T66" t="s">
        <v>106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Z66" t="s">
        <v>106</v>
      </c>
      <c r="AA66" t="s">
        <v>106</v>
      </c>
      <c r="AB66" t="s">
        <v>106</v>
      </c>
      <c r="AC66" t="s">
        <v>106</v>
      </c>
      <c r="AD66" t="s">
        <v>106</v>
      </c>
      <c r="AE66" t="s">
        <v>106</v>
      </c>
      <c r="AF66" t="s">
        <v>106</v>
      </c>
      <c r="AG66" t="s">
        <v>107</v>
      </c>
      <c r="AH66" t="s">
        <v>107</v>
      </c>
      <c r="AI66" t="s">
        <v>106</v>
      </c>
      <c r="AJ66" t="s">
        <v>106</v>
      </c>
      <c r="AK66" t="s">
        <v>106</v>
      </c>
      <c r="AL66" t="s">
        <v>106</v>
      </c>
      <c r="AM66" t="s">
        <v>106</v>
      </c>
      <c r="AN66" t="s">
        <v>106</v>
      </c>
      <c r="AO66" t="s">
        <v>107</v>
      </c>
      <c r="AP66" t="s">
        <v>107</v>
      </c>
      <c r="AQ66" t="s">
        <v>106</v>
      </c>
      <c r="AR66" t="s">
        <v>106</v>
      </c>
      <c r="AS66" t="s">
        <v>106</v>
      </c>
      <c r="AT66" t="s">
        <v>106</v>
      </c>
      <c r="AU66" t="s">
        <v>106</v>
      </c>
      <c r="AV66" t="s">
        <v>106</v>
      </c>
      <c r="AW66" t="s">
        <v>107</v>
      </c>
      <c r="AX66" t="s">
        <v>107</v>
      </c>
      <c r="AY66" t="s">
        <v>106</v>
      </c>
      <c r="AZ66" t="s">
        <v>106</v>
      </c>
      <c r="BA66" t="s">
        <v>106</v>
      </c>
      <c r="BB66" t="s">
        <v>106</v>
      </c>
      <c r="BC66" t="s">
        <v>107</v>
      </c>
      <c r="BD66" t="s">
        <v>107</v>
      </c>
      <c r="BE66" t="s">
        <v>107</v>
      </c>
      <c r="BF66" t="s">
        <v>107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106</v>
      </c>
      <c r="BN66" t="s">
        <v>106</v>
      </c>
      <c r="BO66" t="s">
        <v>106</v>
      </c>
      <c r="BP66" t="s">
        <v>106</v>
      </c>
    </row>
    <row r="67" spans="1:68" x14ac:dyDescent="0.25">
      <c r="A67">
        <v>2007</v>
      </c>
      <c r="B67" t="s">
        <v>32</v>
      </c>
      <c r="C67" t="s">
        <v>107</v>
      </c>
      <c r="D67" t="s">
        <v>107</v>
      </c>
      <c r="E67">
        <v>2</v>
      </c>
      <c r="F67">
        <v>2</v>
      </c>
      <c r="G67">
        <v>1</v>
      </c>
      <c r="H67">
        <v>1</v>
      </c>
      <c r="I67">
        <v>1</v>
      </c>
      <c r="J67">
        <v>2</v>
      </c>
      <c r="K67">
        <v>3</v>
      </c>
      <c r="L67">
        <v>3</v>
      </c>
      <c r="M67">
        <v>3</v>
      </c>
      <c r="N67">
        <v>2</v>
      </c>
      <c r="O67" t="s">
        <v>280</v>
      </c>
      <c r="P67" t="s">
        <v>280</v>
      </c>
      <c r="Q67" t="s">
        <v>107</v>
      </c>
      <c r="R67" t="s">
        <v>107</v>
      </c>
      <c r="S67">
        <v>3</v>
      </c>
      <c r="T67">
        <v>3</v>
      </c>
      <c r="U67">
        <v>1</v>
      </c>
      <c r="V67">
        <v>2</v>
      </c>
      <c r="W67" t="s">
        <v>107</v>
      </c>
      <c r="X67" t="s">
        <v>107</v>
      </c>
      <c r="Y67">
        <v>1</v>
      </c>
      <c r="Z67">
        <v>2</v>
      </c>
      <c r="AA67">
        <v>5</v>
      </c>
      <c r="AB67">
        <v>3</v>
      </c>
      <c r="AC67">
        <v>1</v>
      </c>
      <c r="AD67">
        <v>2</v>
      </c>
      <c r="AE67">
        <v>1</v>
      </c>
      <c r="AF67">
        <v>2</v>
      </c>
      <c r="AG67" t="s">
        <v>107</v>
      </c>
      <c r="AH67" t="s">
        <v>107</v>
      </c>
      <c r="AI67" t="s">
        <v>106</v>
      </c>
      <c r="AJ67" t="s">
        <v>106</v>
      </c>
      <c r="AK67" t="s">
        <v>107</v>
      </c>
      <c r="AL67" t="s">
        <v>107</v>
      </c>
      <c r="AM67">
        <v>2</v>
      </c>
      <c r="AN67">
        <v>2</v>
      </c>
      <c r="AO67">
        <v>4</v>
      </c>
      <c r="AP67">
        <v>3</v>
      </c>
      <c r="AQ67" t="s">
        <v>107</v>
      </c>
      <c r="AR67" t="s">
        <v>107</v>
      </c>
      <c r="AS67">
        <v>4</v>
      </c>
      <c r="AT67">
        <v>3</v>
      </c>
      <c r="AU67">
        <v>3</v>
      </c>
      <c r="AV67">
        <v>3</v>
      </c>
      <c r="AW67">
        <v>1</v>
      </c>
      <c r="AX67">
        <v>1</v>
      </c>
      <c r="AY67" t="s">
        <v>107</v>
      </c>
      <c r="AZ67" t="s">
        <v>107</v>
      </c>
      <c r="BA67" t="s">
        <v>107</v>
      </c>
      <c r="BB67" t="s">
        <v>107</v>
      </c>
      <c r="BC67">
        <v>2</v>
      </c>
      <c r="BD67">
        <v>2</v>
      </c>
      <c r="BE67">
        <v>3</v>
      </c>
      <c r="BF67">
        <v>3</v>
      </c>
      <c r="BG67" t="s">
        <v>107</v>
      </c>
      <c r="BH67" t="s">
        <v>107</v>
      </c>
      <c r="BI67">
        <v>2</v>
      </c>
      <c r="BJ67">
        <v>2</v>
      </c>
      <c r="BK67">
        <v>2</v>
      </c>
      <c r="BL67">
        <v>2</v>
      </c>
      <c r="BM67">
        <v>5</v>
      </c>
      <c r="BN67">
        <v>4</v>
      </c>
      <c r="BO67">
        <v>3</v>
      </c>
      <c r="BP67">
        <v>3</v>
      </c>
    </row>
    <row r="68" spans="1:68" x14ac:dyDescent="0.25">
      <c r="A68">
        <v>2007</v>
      </c>
      <c r="B68" t="s">
        <v>203</v>
      </c>
      <c r="C68" t="s">
        <v>106</v>
      </c>
      <c r="D68" t="s">
        <v>106</v>
      </c>
      <c r="E68" t="s">
        <v>106</v>
      </c>
      <c r="F68" t="s">
        <v>106</v>
      </c>
      <c r="G68" t="s">
        <v>106</v>
      </c>
      <c r="H68" t="s">
        <v>106</v>
      </c>
      <c r="I68" t="s">
        <v>106</v>
      </c>
      <c r="J68" t="s">
        <v>106</v>
      </c>
      <c r="K68" t="s">
        <v>106</v>
      </c>
      <c r="L68" t="s">
        <v>106</v>
      </c>
      <c r="M68" t="s">
        <v>106</v>
      </c>
      <c r="N68" t="s">
        <v>106</v>
      </c>
      <c r="O68" t="s">
        <v>280</v>
      </c>
      <c r="P68" t="s">
        <v>280</v>
      </c>
      <c r="Q68" t="s">
        <v>106</v>
      </c>
      <c r="R68" t="s">
        <v>106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106</v>
      </c>
      <c r="Z68" t="s">
        <v>106</v>
      </c>
      <c r="AA68" t="s">
        <v>106</v>
      </c>
      <c r="AB68" t="s">
        <v>106</v>
      </c>
      <c r="AC68" t="s">
        <v>106</v>
      </c>
      <c r="AD68" t="s">
        <v>106</v>
      </c>
      <c r="AE68" t="s">
        <v>106</v>
      </c>
      <c r="AF68" t="s">
        <v>106</v>
      </c>
      <c r="AG68" t="s">
        <v>106</v>
      </c>
      <c r="AH68" t="s">
        <v>106</v>
      </c>
      <c r="AI68" t="s">
        <v>106</v>
      </c>
      <c r="AJ68" t="s">
        <v>106</v>
      </c>
      <c r="AK68" t="s">
        <v>106</v>
      </c>
      <c r="AL68" t="s">
        <v>106</v>
      </c>
      <c r="AM68" t="s">
        <v>106</v>
      </c>
      <c r="AN68" t="s">
        <v>106</v>
      </c>
      <c r="AO68" t="s">
        <v>106</v>
      </c>
      <c r="AP68" t="s">
        <v>106</v>
      </c>
      <c r="AQ68" t="s">
        <v>106</v>
      </c>
      <c r="AR68" t="s">
        <v>106</v>
      </c>
      <c r="AS68" t="s">
        <v>106</v>
      </c>
      <c r="AT68" t="s">
        <v>106</v>
      </c>
      <c r="AU68" t="s">
        <v>106</v>
      </c>
      <c r="AV68" t="s">
        <v>106</v>
      </c>
      <c r="AW68" t="s">
        <v>106</v>
      </c>
      <c r="AX68" t="s">
        <v>106</v>
      </c>
      <c r="AY68" t="s">
        <v>106</v>
      </c>
      <c r="AZ68" t="s">
        <v>106</v>
      </c>
      <c r="BA68" t="s">
        <v>106</v>
      </c>
      <c r="BB68" t="s">
        <v>106</v>
      </c>
      <c r="BC68" t="s">
        <v>106</v>
      </c>
      <c r="BD68" t="s">
        <v>106</v>
      </c>
      <c r="BE68" t="s">
        <v>106</v>
      </c>
      <c r="BF68" t="s">
        <v>106</v>
      </c>
      <c r="BG68" t="s">
        <v>106</v>
      </c>
      <c r="BH68" t="s">
        <v>106</v>
      </c>
      <c r="BI68" t="s">
        <v>106</v>
      </c>
      <c r="BJ68" t="s">
        <v>106</v>
      </c>
      <c r="BK68" t="s">
        <v>106</v>
      </c>
      <c r="BL68" t="s">
        <v>106</v>
      </c>
      <c r="BM68" t="s">
        <v>106</v>
      </c>
      <c r="BN68" t="s">
        <v>106</v>
      </c>
      <c r="BO68" t="s">
        <v>106</v>
      </c>
      <c r="BP68" t="s">
        <v>106</v>
      </c>
    </row>
    <row r="69" spans="1:68" x14ac:dyDescent="0.25">
      <c r="A69">
        <v>2007</v>
      </c>
      <c r="B69" t="s">
        <v>33</v>
      </c>
      <c r="C69" t="s">
        <v>106</v>
      </c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280</v>
      </c>
      <c r="P69" t="s">
        <v>280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>
        <v>1</v>
      </c>
      <c r="X69">
        <v>1</v>
      </c>
      <c r="Y69" t="s">
        <v>107</v>
      </c>
      <c r="Z69" t="s">
        <v>107</v>
      </c>
      <c r="AA69" t="s">
        <v>106</v>
      </c>
      <c r="AB69" t="s">
        <v>106</v>
      </c>
      <c r="AC69">
        <v>1</v>
      </c>
      <c r="AD69">
        <v>2</v>
      </c>
      <c r="AE69" t="s">
        <v>106</v>
      </c>
      <c r="AF69" t="s">
        <v>106</v>
      </c>
      <c r="AG69" t="s">
        <v>106</v>
      </c>
      <c r="AH69" t="s">
        <v>106</v>
      </c>
      <c r="AI69" t="s">
        <v>106</v>
      </c>
      <c r="AJ69" t="s">
        <v>106</v>
      </c>
      <c r="AK69" t="s">
        <v>106</v>
      </c>
      <c r="AL69" t="s">
        <v>106</v>
      </c>
      <c r="AM69" t="s">
        <v>106</v>
      </c>
      <c r="AN69" t="s">
        <v>106</v>
      </c>
      <c r="AO69" t="s">
        <v>106</v>
      </c>
      <c r="AP69" t="s">
        <v>106</v>
      </c>
      <c r="AQ69" t="s">
        <v>106</v>
      </c>
      <c r="AR69" t="s">
        <v>106</v>
      </c>
      <c r="AS69" t="s">
        <v>106</v>
      </c>
      <c r="AT69" t="s">
        <v>106</v>
      </c>
      <c r="AU69" t="s">
        <v>106</v>
      </c>
      <c r="AV69" t="s">
        <v>106</v>
      </c>
      <c r="AW69" t="s">
        <v>106</v>
      </c>
      <c r="AX69" t="s">
        <v>106</v>
      </c>
      <c r="AY69" t="s">
        <v>106</v>
      </c>
      <c r="AZ69" t="s">
        <v>106</v>
      </c>
      <c r="BA69" t="s">
        <v>106</v>
      </c>
      <c r="BB69" t="s">
        <v>106</v>
      </c>
      <c r="BC69" t="s">
        <v>106</v>
      </c>
      <c r="BD69" t="s">
        <v>106</v>
      </c>
      <c r="BE69" t="s">
        <v>106</v>
      </c>
      <c r="BF69" t="s">
        <v>106</v>
      </c>
      <c r="BG69" t="s">
        <v>106</v>
      </c>
      <c r="BH69" t="s">
        <v>106</v>
      </c>
      <c r="BI69" t="s">
        <v>106</v>
      </c>
      <c r="BJ69" t="s">
        <v>106</v>
      </c>
      <c r="BK69" t="s">
        <v>107</v>
      </c>
      <c r="BL69" t="s">
        <v>107</v>
      </c>
      <c r="BM69" t="s">
        <v>106</v>
      </c>
      <c r="BN69" t="s">
        <v>106</v>
      </c>
      <c r="BO69" t="s">
        <v>106</v>
      </c>
      <c r="BP69" t="s">
        <v>106</v>
      </c>
    </row>
    <row r="70" spans="1:68" x14ac:dyDescent="0.25">
      <c r="A70">
        <v>2007</v>
      </c>
      <c r="B70" t="s">
        <v>204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Z70" t="s">
        <v>106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107</v>
      </c>
      <c r="AV70" t="s">
        <v>107</v>
      </c>
      <c r="AW70" t="s">
        <v>106</v>
      </c>
      <c r="AX70" t="s">
        <v>106</v>
      </c>
      <c r="AY70" t="s">
        <v>106</v>
      </c>
      <c r="AZ70" t="s">
        <v>106</v>
      </c>
      <c r="BA70" t="s">
        <v>106</v>
      </c>
      <c r="BB70" t="s">
        <v>106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</row>
    <row r="71" spans="1:68" x14ac:dyDescent="0.25">
      <c r="A71">
        <v>2007</v>
      </c>
      <c r="B71" t="s">
        <v>34</v>
      </c>
      <c r="C71" t="s">
        <v>107</v>
      </c>
      <c r="D71" t="s">
        <v>107</v>
      </c>
      <c r="E71">
        <v>4</v>
      </c>
      <c r="F71">
        <v>4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>
        <v>3</v>
      </c>
      <c r="N71">
        <v>2</v>
      </c>
      <c r="O71" t="s">
        <v>280</v>
      </c>
      <c r="P71" t="s">
        <v>280</v>
      </c>
      <c r="Q71">
        <v>2</v>
      </c>
      <c r="R71">
        <v>2</v>
      </c>
      <c r="S71">
        <v>2</v>
      </c>
      <c r="T71">
        <v>2</v>
      </c>
      <c r="U71">
        <v>1</v>
      </c>
      <c r="V71">
        <v>2</v>
      </c>
      <c r="W71" t="s">
        <v>107</v>
      </c>
      <c r="X71" t="s">
        <v>107</v>
      </c>
      <c r="Y71">
        <v>2</v>
      </c>
      <c r="Z71">
        <v>2</v>
      </c>
      <c r="AA71">
        <v>1</v>
      </c>
      <c r="AB71">
        <v>2</v>
      </c>
      <c r="AC71">
        <v>1</v>
      </c>
      <c r="AD71">
        <v>2</v>
      </c>
      <c r="AE71">
        <v>2</v>
      </c>
      <c r="AF71">
        <v>2</v>
      </c>
      <c r="AG71">
        <v>1</v>
      </c>
      <c r="AH71">
        <v>1</v>
      </c>
      <c r="AI71" t="s">
        <v>107</v>
      </c>
      <c r="AJ71" t="s">
        <v>107</v>
      </c>
      <c r="AK71">
        <v>1</v>
      </c>
      <c r="AL71">
        <v>2</v>
      </c>
      <c r="AM71">
        <v>1</v>
      </c>
      <c r="AN71">
        <v>1</v>
      </c>
      <c r="AO71">
        <v>2</v>
      </c>
      <c r="AP71">
        <v>2</v>
      </c>
      <c r="AQ71">
        <v>1</v>
      </c>
      <c r="AR71">
        <v>1</v>
      </c>
      <c r="AS71">
        <v>1</v>
      </c>
      <c r="AT71">
        <v>2</v>
      </c>
      <c r="AU71">
        <v>1</v>
      </c>
      <c r="AV71">
        <v>2</v>
      </c>
      <c r="AW71">
        <v>1</v>
      </c>
      <c r="AX71">
        <v>2</v>
      </c>
      <c r="AY71" t="s">
        <v>107</v>
      </c>
      <c r="AZ71" t="s">
        <v>107</v>
      </c>
      <c r="BA71">
        <v>1</v>
      </c>
      <c r="BB71">
        <v>2</v>
      </c>
      <c r="BC71">
        <v>2</v>
      </c>
      <c r="BD71">
        <v>2</v>
      </c>
      <c r="BE71" t="s">
        <v>107</v>
      </c>
      <c r="BF71" t="s">
        <v>107</v>
      </c>
      <c r="BG71">
        <v>1</v>
      </c>
      <c r="BH71">
        <v>1</v>
      </c>
      <c r="BI71">
        <v>1</v>
      </c>
      <c r="BJ71">
        <v>2</v>
      </c>
      <c r="BK71" t="s">
        <v>107</v>
      </c>
      <c r="BL71" t="s">
        <v>107</v>
      </c>
      <c r="BM71">
        <v>4</v>
      </c>
      <c r="BN71">
        <v>4</v>
      </c>
      <c r="BO71">
        <v>2</v>
      </c>
      <c r="BP71">
        <v>2</v>
      </c>
    </row>
    <row r="72" spans="1:68" x14ac:dyDescent="0.25">
      <c r="A72">
        <v>2007</v>
      </c>
      <c r="B72" t="s">
        <v>35</v>
      </c>
      <c r="C72">
        <v>3</v>
      </c>
      <c r="D72">
        <v>2</v>
      </c>
      <c r="E72" t="s">
        <v>107</v>
      </c>
      <c r="F72" t="s">
        <v>107</v>
      </c>
      <c r="G72">
        <v>2</v>
      </c>
      <c r="H72">
        <v>2</v>
      </c>
      <c r="I72">
        <v>2</v>
      </c>
      <c r="J72">
        <v>3</v>
      </c>
      <c r="K72" t="s">
        <v>107</v>
      </c>
      <c r="L72" t="s">
        <v>107</v>
      </c>
      <c r="M72" t="s">
        <v>107</v>
      </c>
      <c r="N72" t="s">
        <v>107</v>
      </c>
      <c r="O72" t="s">
        <v>280</v>
      </c>
      <c r="P72" t="s">
        <v>280</v>
      </c>
      <c r="Q72">
        <v>5</v>
      </c>
      <c r="R72">
        <v>4</v>
      </c>
      <c r="S72">
        <v>2</v>
      </c>
      <c r="T72">
        <v>2</v>
      </c>
      <c r="U72">
        <v>8</v>
      </c>
      <c r="V72">
        <v>5</v>
      </c>
      <c r="W72">
        <v>2</v>
      </c>
      <c r="X72">
        <v>2</v>
      </c>
      <c r="Y72">
        <v>5</v>
      </c>
      <c r="Z72">
        <v>3</v>
      </c>
      <c r="AA72" t="s">
        <v>107</v>
      </c>
      <c r="AB72" t="s">
        <v>107</v>
      </c>
      <c r="AC72">
        <v>2</v>
      </c>
      <c r="AD72">
        <v>2</v>
      </c>
      <c r="AE72">
        <v>1</v>
      </c>
      <c r="AF72">
        <v>1</v>
      </c>
      <c r="AG72" t="s">
        <v>106</v>
      </c>
      <c r="AH72" t="s">
        <v>106</v>
      </c>
      <c r="AI72" t="s">
        <v>106</v>
      </c>
      <c r="AJ72" t="s">
        <v>106</v>
      </c>
      <c r="AK72">
        <v>1</v>
      </c>
      <c r="AL72">
        <v>2</v>
      </c>
      <c r="AM72">
        <v>2</v>
      </c>
      <c r="AN72">
        <v>2</v>
      </c>
      <c r="AO72" t="s">
        <v>107</v>
      </c>
      <c r="AP72" t="s">
        <v>107</v>
      </c>
      <c r="AQ72" t="s">
        <v>107</v>
      </c>
      <c r="AR72" t="s">
        <v>107</v>
      </c>
      <c r="AS72">
        <v>7</v>
      </c>
      <c r="AT72">
        <v>4</v>
      </c>
      <c r="AU72">
        <v>1</v>
      </c>
      <c r="AV72">
        <v>2</v>
      </c>
      <c r="AW72">
        <v>1</v>
      </c>
      <c r="AX72">
        <v>2</v>
      </c>
      <c r="AY72">
        <v>4</v>
      </c>
      <c r="AZ72">
        <v>3</v>
      </c>
      <c r="BA72">
        <v>2</v>
      </c>
      <c r="BB72">
        <v>2</v>
      </c>
      <c r="BC72" t="s">
        <v>106</v>
      </c>
      <c r="BD72" t="s">
        <v>106</v>
      </c>
      <c r="BE72">
        <v>4</v>
      </c>
      <c r="BF72">
        <v>3</v>
      </c>
      <c r="BG72">
        <v>2</v>
      </c>
      <c r="BH72">
        <v>2</v>
      </c>
      <c r="BI72">
        <v>1</v>
      </c>
      <c r="BJ72">
        <v>2</v>
      </c>
      <c r="BK72">
        <v>3</v>
      </c>
      <c r="BL72">
        <v>3</v>
      </c>
      <c r="BM72" t="s">
        <v>107</v>
      </c>
      <c r="BN72" t="s">
        <v>107</v>
      </c>
      <c r="BO72">
        <v>1</v>
      </c>
      <c r="BP72">
        <v>2</v>
      </c>
    </row>
    <row r="73" spans="1:68" x14ac:dyDescent="0.25">
      <c r="A73">
        <v>2007</v>
      </c>
      <c r="B73" t="s">
        <v>36</v>
      </c>
      <c r="C73" t="s">
        <v>106</v>
      </c>
      <c r="D73" t="s">
        <v>106</v>
      </c>
      <c r="E73" t="s">
        <v>106</v>
      </c>
      <c r="F73" t="s">
        <v>106</v>
      </c>
      <c r="G73" t="s">
        <v>106</v>
      </c>
      <c r="H73" t="s">
        <v>106</v>
      </c>
      <c r="I73" t="s">
        <v>106</v>
      </c>
      <c r="J73" t="s">
        <v>106</v>
      </c>
      <c r="K73" t="s">
        <v>106</v>
      </c>
      <c r="L73" t="s">
        <v>106</v>
      </c>
      <c r="M73" t="s">
        <v>106</v>
      </c>
      <c r="N73" t="s">
        <v>106</v>
      </c>
      <c r="O73" t="s">
        <v>280</v>
      </c>
      <c r="P73" t="s">
        <v>280</v>
      </c>
      <c r="Q73" t="s">
        <v>107</v>
      </c>
      <c r="R73" t="s">
        <v>107</v>
      </c>
      <c r="S73" t="s">
        <v>106</v>
      </c>
      <c r="T73" t="s">
        <v>106</v>
      </c>
      <c r="U73" t="s">
        <v>106</v>
      </c>
      <c r="V73" t="s">
        <v>106</v>
      </c>
      <c r="W73" t="s">
        <v>106</v>
      </c>
      <c r="X73" t="s">
        <v>106</v>
      </c>
      <c r="Y73" t="s">
        <v>106</v>
      </c>
      <c r="Z73" t="s">
        <v>106</v>
      </c>
      <c r="AA73" t="s">
        <v>107</v>
      </c>
      <c r="AB73" t="s">
        <v>107</v>
      </c>
      <c r="AC73" t="s">
        <v>106</v>
      </c>
      <c r="AD73" t="s">
        <v>106</v>
      </c>
      <c r="AE73" t="s">
        <v>106</v>
      </c>
      <c r="AF73" t="s">
        <v>106</v>
      </c>
      <c r="AG73" t="s">
        <v>106</v>
      </c>
      <c r="AH73" t="s">
        <v>106</v>
      </c>
      <c r="AI73" t="s">
        <v>107</v>
      </c>
      <c r="AJ73" t="s">
        <v>107</v>
      </c>
      <c r="AK73" t="s">
        <v>106</v>
      </c>
      <c r="AL73" t="s">
        <v>106</v>
      </c>
      <c r="AM73" t="s">
        <v>106</v>
      </c>
      <c r="AN73" t="s">
        <v>106</v>
      </c>
      <c r="AO73">
        <v>1</v>
      </c>
      <c r="AP73">
        <v>1</v>
      </c>
      <c r="AQ73" t="s">
        <v>106</v>
      </c>
      <c r="AR73" t="s">
        <v>106</v>
      </c>
      <c r="AS73" t="s">
        <v>106</v>
      </c>
      <c r="AT73" t="s">
        <v>106</v>
      </c>
      <c r="AU73" t="s">
        <v>107</v>
      </c>
      <c r="AV73" t="s">
        <v>107</v>
      </c>
      <c r="AW73" t="s">
        <v>106</v>
      </c>
      <c r="AX73" t="s">
        <v>106</v>
      </c>
      <c r="AY73" t="s">
        <v>106</v>
      </c>
      <c r="AZ73" t="s">
        <v>106</v>
      </c>
      <c r="BA73" t="s">
        <v>106</v>
      </c>
      <c r="BB73" t="s">
        <v>106</v>
      </c>
      <c r="BC73" t="s">
        <v>107</v>
      </c>
      <c r="BD73" t="s">
        <v>107</v>
      </c>
      <c r="BE73" t="s">
        <v>106</v>
      </c>
      <c r="BF73" t="s">
        <v>106</v>
      </c>
      <c r="BG73" t="s">
        <v>106</v>
      </c>
      <c r="BH73" t="s">
        <v>106</v>
      </c>
      <c r="BI73" t="s">
        <v>106</v>
      </c>
      <c r="BJ73" t="s">
        <v>106</v>
      </c>
      <c r="BK73" t="s">
        <v>106</v>
      </c>
      <c r="BL73" t="s">
        <v>106</v>
      </c>
      <c r="BM73" t="s">
        <v>106</v>
      </c>
      <c r="BN73" t="s">
        <v>106</v>
      </c>
      <c r="BO73" t="s">
        <v>106</v>
      </c>
      <c r="BP73" t="s">
        <v>106</v>
      </c>
    </row>
    <row r="74" spans="1:68" x14ac:dyDescent="0.25">
      <c r="A74">
        <v>2007</v>
      </c>
      <c r="B74" t="s">
        <v>37</v>
      </c>
      <c r="C74" t="s">
        <v>106</v>
      </c>
      <c r="D74" t="s">
        <v>106</v>
      </c>
      <c r="E74" t="s">
        <v>107</v>
      </c>
      <c r="F74" t="s">
        <v>107</v>
      </c>
      <c r="G74" t="s">
        <v>106</v>
      </c>
      <c r="H74" t="s">
        <v>106</v>
      </c>
      <c r="I74" t="s">
        <v>107</v>
      </c>
      <c r="J74" t="s">
        <v>107</v>
      </c>
      <c r="K74" t="s">
        <v>107</v>
      </c>
      <c r="L74" t="s">
        <v>107</v>
      </c>
      <c r="M74">
        <v>0</v>
      </c>
      <c r="N74">
        <v>1</v>
      </c>
      <c r="O74" t="s">
        <v>280</v>
      </c>
      <c r="P74" t="s">
        <v>280</v>
      </c>
      <c r="Q74" t="s">
        <v>106</v>
      </c>
      <c r="R74" t="s">
        <v>106</v>
      </c>
      <c r="S74" t="s">
        <v>107</v>
      </c>
      <c r="T74" t="s">
        <v>107</v>
      </c>
      <c r="U74">
        <v>1</v>
      </c>
      <c r="V74">
        <v>2</v>
      </c>
      <c r="W74" t="s">
        <v>106</v>
      </c>
      <c r="X74" t="s">
        <v>106</v>
      </c>
      <c r="Y74" t="s">
        <v>107</v>
      </c>
      <c r="Z74" t="s">
        <v>107</v>
      </c>
      <c r="AA74" t="s">
        <v>107</v>
      </c>
      <c r="AB74" t="s">
        <v>107</v>
      </c>
      <c r="AC74" t="s">
        <v>106</v>
      </c>
      <c r="AD74" t="s">
        <v>106</v>
      </c>
      <c r="AE74" t="s">
        <v>106</v>
      </c>
      <c r="AF74" t="s">
        <v>106</v>
      </c>
      <c r="AG74" t="s">
        <v>106</v>
      </c>
      <c r="AH74" t="s">
        <v>106</v>
      </c>
      <c r="AI74" t="s">
        <v>106</v>
      </c>
      <c r="AJ74" t="s">
        <v>106</v>
      </c>
      <c r="AK74" t="s">
        <v>107</v>
      </c>
      <c r="AL74" t="s">
        <v>107</v>
      </c>
      <c r="AM74" t="s">
        <v>107</v>
      </c>
      <c r="AN74" t="s">
        <v>107</v>
      </c>
      <c r="AO74">
        <v>1</v>
      </c>
      <c r="AP74">
        <v>1</v>
      </c>
      <c r="AQ74" t="s">
        <v>106</v>
      </c>
      <c r="AR74" t="s">
        <v>106</v>
      </c>
      <c r="AS74" t="s">
        <v>107</v>
      </c>
      <c r="AT74" t="s">
        <v>107</v>
      </c>
      <c r="AU74" t="s">
        <v>107</v>
      </c>
      <c r="AV74" t="s">
        <v>107</v>
      </c>
      <c r="AW74" t="s">
        <v>107</v>
      </c>
      <c r="AX74" t="s">
        <v>107</v>
      </c>
      <c r="AY74">
        <v>1</v>
      </c>
      <c r="AZ74">
        <v>2</v>
      </c>
      <c r="BA74" t="s">
        <v>106</v>
      </c>
      <c r="BB74" t="s">
        <v>106</v>
      </c>
      <c r="BC74" t="s">
        <v>107</v>
      </c>
      <c r="BD74" t="s">
        <v>107</v>
      </c>
      <c r="BE74" t="s">
        <v>106</v>
      </c>
      <c r="BF74" t="s">
        <v>106</v>
      </c>
      <c r="BG74" t="s">
        <v>106</v>
      </c>
      <c r="BH74" t="s">
        <v>106</v>
      </c>
      <c r="BI74" t="s">
        <v>107</v>
      </c>
      <c r="BJ74" t="s">
        <v>107</v>
      </c>
      <c r="BK74" t="s">
        <v>106</v>
      </c>
      <c r="BL74" t="s">
        <v>106</v>
      </c>
      <c r="BM74" t="s">
        <v>106</v>
      </c>
      <c r="BN74" t="s">
        <v>106</v>
      </c>
      <c r="BO74">
        <v>2</v>
      </c>
      <c r="BP74">
        <v>2</v>
      </c>
    </row>
    <row r="75" spans="1:68" x14ac:dyDescent="0.25">
      <c r="A75">
        <v>2007</v>
      </c>
      <c r="B75" t="s">
        <v>205</v>
      </c>
      <c r="C75" t="s">
        <v>106</v>
      </c>
      <c r="D75" t="s">
        <v>106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106</v>
      </c>
      <c r="N75" t="s">
        <v>106</v>
      </c>
      <c r="O75" t="s">
        <v>280</v>
      </c>
      <c r="P75" t="s">
        <v>280</v>
      </c>
      <c r="Q75" t="s">
        <v>106</v>
      </c>
      <c r="R75" t="s">
        <v>106</v>
      </c>
      <c r="S75" t="s">
        <v>106</v>
      </c>
      <c r="T75" t="s">
        <v>106</v>
      </c>
      <c r="U75" t="s">
        <v>106</v>
      </c>
      <c r="V75" t="s">
        <v>106</v>
      </c>
      <c r="W75" t="s">
        <v>106</v>
      </c>
      <c r="X75" t="s">
        <v>106</v>
      </c>
      <c r="Y75" t="s">
        <v>106</v>
      </c>
      <c r="Z75" t="s">
        <v>106</v>
      </c>
      <c r="AA75" t="s">
        <v>107</v>
      </c>
      <c r="AB75" t="s">
        <v>107</v>
      </c>
      <c r="AC75" t="s">
        <v>106</v>
      </c>
      <c r="AD75" t="s">
        <v>106</v>
      </c>
      <c r="AE75" t="s">
        <v>106</v>
      </c>
      <c r="AF75" t="s">
        <v>106</v>
      </c>
      <c r="AG75" t="s">
        <v>106</v>
      </c>
      <c r="AH75" t="s">
        <v>106</v>
      </c>
      <c r="AI75" t="s">
        <v>106</v>
      </c>
      <c r="AJ75" t="s">
        <v>106</v>
      </c>
      <c r="AK75" t="s">
        <v>106</v>
      </c>
      <c r="AL75" t="s">
        <v>106</v>
      </c>
      <c r="AM75" t="s">
        <v>106</v>
      </c>
      <c r="AN75" t="s">
        <v>106</v>
      </c>
      <c r="AO75" t="s">
        <v>106</v>
      </c>
      <c r="AP75" t="s">
        <v>106</v>
      </c>
      <c r="AQ75" t="s">
        <v>106</v>
      </c>
      <c r="AR75" t="s">
        <v>106</v>
      </c>
      <c r="AS75" t="s">
        <v>106</v>
      </c>
      <c r="AT75" t="s">
        <v>106</v>
      </c>
      <c r="AU75" t="s">
        <v>106</v>
      </c>
      <c r="AV75" t="s">
        <v>106</v>
      </c>
      <c r="AW75" t="s">
        <v>106</v>
      </c>
      <c r="AX75" t="s">
        <v>106</v>
      </c>
      <c r="AY75" t="s">
        <v>106</v>
      </c>
      <c r="AZ75" t="s">
        <v>106</v>
      </c>
      <c r="BA75" t="s">
        <v>106</v>
      </c>
      <c r="BB75" t="s">
        <v>106</v>
      </c>
      <c r="BC75" t="s">
        <v>106</v>
      </c>
      <c r="BD75" t="s">
        <v>106</v>
      </c>
      <c r="BE75" t="s">
        <v>106</v>
      </c>
      <c r="BF75" t="s">
        <v>106</v>
      </c>
      <c r="BG75" t="s">
        <v>106</v>
      </c>
      <c r="BH75" t="s">
        <v>106</v>
      </c>
      <c r="BI75" t="s">
        <v>106</v>
      </c>
      <c r="BJ75" t="s">
        <v>106</v>
      </c>
      <c r="BK75" t="s">
        <v>106</v>
      </c>
      <c r="BL75" t="s">
        <v>106</v>
      </c>
      <c r="BM75" t="s">
        <v>106</v>
      </c>
      <c r="BN75" t="s">
        <v>106</v>
      </c>
      <c r="BO75" t="s">
        <v>106</v>
      </c>
      <c r="BP75" t="s">
        <v>106</v>
      </c>
    </row>
    <row r="76" spans="1:68" x14ac:dyDescent="0.25">
      <c r="A76">
        <v>2007</v>
      </c>
      <c r="B76" t="s">
        <v>206</v>
      </c>
      <c r="C76" t="s">
        <v>106</v>
      </c>
      <c r="D76" t="s">
        <v>106</v>
      </c>
      <c r="E76" t="s">
        <v>106</v>
      </c>
      <c r="F76" t="s">
        <v>106</v>
      </c>
      <c r="G76" t="s">
        <v>106</v>
      </c>
      <c r="H76" t="s">
        <v>106</v>
      </c>
      <c r="I76" t="s">
        <v>107</v>
      </c>
      <c r="J76" t="s">
        <v>107</v>
      </c>
      <c r="K76" t="s">
        <v>106</v>
      </c>
      <c r="L76" t="s">
        <v>106</v>
      </c>
      <c r="M76" t="s">
        <v>106</v>
      </c>
      <c r="N76" t="s">
        <v>106</v>
      </c>
      <c r="O76" t="s">
        <v>280</v>
      </c>
      <c r="P76" t="s">
        <v>280</v>
      </c>
      <c r="Q76" t="s">
        <v>106</v>
      </c>
      <c r="R76" t="s">
        <v>106</v>
      </c>
      <c r="S76" t="s">
        <v>106</v>
      </c>
      <c r="T76" t="s">
        <v>106</v>
      </c>
      <c r="U76" t="s">
        <v>106</v>
      </c>
      <c r="V76" t="s">
        <v>106</v>
      </c>
      <c r="W76" t="s">
        <v>106</v>
      </c>
      <c r="X76" t="s">
        <v>106</v>
      </c>
      <c r="Y76" t="s">
        <v>106</v>
      </c>
      <c r="Z76" t="s">
        <v>106</v>
      </c>
      <c r="AA76" t="s">
        <v>106</v>
      </c>
      <c r="AB76" t="s">
        <v>106</v>
      </c>
      <c r="AC76" t="s">
        <v>106</v>
      </c>
      <c r="AD76" t="s">
        <v>106</v>
      </c>
      <c r="AE76" t="s">
        <v>106</v>
      </c>
      <c r="AF76" t="s">
        <v>106</v>
      </c>
      <c r="AG76" t="s">
        <v>106</v>
      </c>
      <c r="AH76" t="s">
        <v>106</v>
      </c>
      <c r="AI76" t="s">
        <v>107</v>
      </c>
      <c r="AJ76" t="s">
        <v>107</v>
      </c>
      <c r="AK76" t="s">
        <v>107</v>
      </c>
      <c r="AL76" t="s">
        <v>107</v>
      </c>
      <c r="AM76" t="s">
        <v>106</v>
      </c>
      <c r="AN76" t="s">
        <v>106</v>
      </c>
      <c r="AO76">
        <v>1</v>
      </c>
      <c r="AP76">
        <v>1</v>
      </c>
      <c r="AQ76" t="s">
        <v>106</v>
      </c>
      <c r="AR76" t="s">
        <v>106</v>
      </c>
      <c r="AS76" t="s">
        <v>107</v>
      </c>
      <c r="AT76" t="s">
        <v>107</v>
      </c>
      <c r="AU76" t="s">
        <v>107</v>
      </c>
      <c r="AV76" t="s">
        <v>107</v>
      </c>
      <c r="AW76" t="s">
        <v>106</v>
      </c>
      <c r="AX76" t="s">
        <v>106</v>
      </c>
      <c r="AY76" t="s">
        <v>107</v>
      </c>
      <c r="AZ76" t="s">
        <v>107</v>
      </c>
      <c r="BA76" t="s">
        <v>106</v>
      </c>
      <c r="BB76" t="s">
        <v>106</v>
      </c>
      <c r="BC76" t="s">
        <v>106</v>
      </c>
      <c r="BD76" t="s">
        <v>106</v>
      </c>
      <c r="BE76" t="s">
        <v>107</v>
      </c>
      <c r="BF76" t="s">
        <v>107</v>
      </c>
      <c r="BG76" t="s">
        <v>106</v>
      </c>
      <c r="BH76" t="s">
        <v>106</v>
      </c>
      <c r="BI76" t="s">
        <v>106</v>
      </c>
      <c r="BJ76" t="s">
        <v>106</v>
      </c>
      <c r="BK76" t="s">
        <v>106</v>
      </c>
      <c r="BL76" t="s">
        <v>106</v>
      </c>
      <c r="BM76" t="s">
        <v>106</v>
      </c>
      <c r="BN76" t="s">
        <v>106</v>
      </c>
      <c r="BO76" t="s">
        <v>106</v>
      </c>
      <c r="BP76" t="s">
        <v>106</v>
      </c>
    </row>
    <row r="77" spans="1:68" x14ac:dyDescent="0.25">
      <c r="A77">
        <v>2007</v>
      </c>
      <c r="B77" t="s">
        <v>207</v>
      </c>
      <c r="C77" t="s">
        <v>106</v>
      </c>
      <c r="D77" t="s">
        <v>106</v>
      </c>
      <c r="E77" t="s">
        <v>106</v>
      </c>
      <c r="F77" t="s">
        <v>106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 t="s">
        <v>106</v>
      </c>
      <c r="N77" t="s">
        <v>106</v>
      </c>
      <c r="O77" t="s">
        <v>280</v>
      </c>
      <c r="P77" t="s">
        <v>280</v>
      </c>
      <c r="Q77" t="s">
        <v>106</v>
      </c>
      <c r="R77" t="s">
        <v>106</v>
      </c>
      <c r="S77" t="s">
        <v>106</v>
      </c>
      <c r="T77" t="s">
        <v>106</v>
      </c>
      <c r="U77" t="s">
        <v>106</v>
      </c>
      <c r="V77" t="s">
        <v>106</v>
      </c>
      <c r="W77" t="s">
        <v>106</v>
      </c>
      <c r="X77" t="s">
        <v>106</v>
      </c>
      <c r="Y77" t="s">
        <v>106</v>
      </c>
      <c r="Z77" t="s">
        <v>106</v>
      </c>
      <c r="AA77" t="s">
        <v>106</v>
      </c>
      <c r="AB77" t="s">
        <v>106</v>
      </c>
      <c r="AC77" t="s">
        <v>106</v>
      </c>
      <c r="AD77" t="s">
        <v>106</v>
      </c>
      <c r="AE77" t="s">
        <v>106</v>
      </c>
      <c r="AF77" t="s">
        <v>106</v>
      </c>
      <c r="AG77" t="s">
        <v>106</v>
      </c>
      <c r="AH77" t="s">
        <v>106</v>
      </c>
      <c r="AI77" t="s">
        <v>106</v>
      </c>
      <c r="AJ77" t="s">
        <v>106</v>
      </c>
      <c r="AK77" t="s">
        <v>106</v>
      </c>
      <c r="AL77" t="s">
        <v>106</v>
      </c>
      <c r="AM77" t="s">
        <v>106</v>
      </c>
      <c r="AN77" t="s">
        <v>106</v>
      </c>
      <c r="AO77" t="s">
        <v>106</v>
      </c>
      <c r="AP77" t="s">
        <v>106</v>
      </c>
      <c r="AQ77" t="s">
        <v>106</v>
      </c>
      <c r="AR77" t="s">
        <v>106</v>
      </c>
      <c r="AS77" t="s">
        <v>106</v>
      </c>
      <c r="AT77" t="s">
        <v>106</v>
      </c>
      <c r="AU77" t="s">
        <v>106</v>
      </c>
      <c r="AV77" t="s">
        <v>106</v>
      </c>
      <c r="AW77" t="s">
        <v>106</v>
      </c>
      <c r="AX77" t="s">
        <v>106</v>
      </c>
      <c r="AY77" t="s">
        <v>106</v>
      </c>
      <c r="AZ77" t="s">
        <v>106</v>
      </c>
      <c r="BA77" t="s">
        <v>106</v>
      </c>
      <c r="BB77" t="s">
        <v>106</v>
      </c>
      <c r="BC77" t="s">
        <v>106</v>
      </c>
      <c r="BD77" t="s">
        <v>106</v>
      </c>
      <c r="BE77" t="s">
        <v>106</v>
      </c>
      <c r="BF77" t="s">
        <v>106</v>
      </c>
      <c r="BG77" t="s">
        <v>106</v>
      </c>
      <c r="BH77" t="s">
        <v>106</v>
      </c>
      <c r="BI77" t="s">
        <v>106</v>
      </c>
      <c r="BJ77" t="s">
        <v>106</v>
      </c>
      <c r="BK77" t="s">
        <v>106</v>
      </c>
      <c r="BL77" t="s">
        <v>106</v>
      </c>
      <c r="BM77" t="s">
        <v>106</v>
      </c>
      <c r="BN77" t="s">
        <v>106</v>
      </c>
      <c r="BO77" t="s">
        <v>106</v>
      </c>
      <c r="BP77" t="s">
        <v>106</v>
      </c>
    </row>
    <row r="78" spans="1:68" x14ac:dyDescent="0.25">
      <c r="A78">
        <v>2007</v>
      </c>
      <c r="B78" t="s">
        <v>208</v>
      </c>
      <c r="C78" t="s">
        <v>106</v>
      </c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280</v>
      </c>
      <c r="P78" t="s">
        <v>280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Z78" t="s">
        <v>106</v>
      </c>
      <c r="AA78" t="s">
        <v>106</v>
      </c>
      <c r="AB78" t="s">
        <v>106</v>
      </c>
      <c r="AC78" t="s">
        <v>106</v>
      </c>
      <c r="AD78" t="s">
        <v>106</v>
      </c>
      <c r="AE78" t="s">
        <v>106</v>
      </c>
      <c r="AF78" t="s">
        <v>106</v>
      </c>
      <c r="AG78" t="s">
        <v>106</v>
      </c>
      <c r="AH78" t="s">
        <v>106</v>
      </c>
      <c r="AI78" t="s">
        <v>106</v>
      </c>
      <c r="AJ78" t="s">
        <v>106</v>
      </c>
      <c r="AK78" t="s">
        <v>106</v>
      </c>
      <c r="AL78" t="s">
        <v>106</v>
      </c>
      <c r="AM78" t="s">
        <v>106</v>
      </c>
      <c r="AN78" t="s">
        <v>106</v>
      </c>
      <c r="AO78" t="s">
        <v>106</v>
      </c>
      <c r="AP78" t="s">
        <v>106</v>
      </c>
      <c r="AQ78" t="s">
        <v>107</v>
      </c>
      <c r="AR78" t="s">
        <v>107</v>
      </c>
      <c r="AS78" t="s">
        <v>107</v>
      </c>
      <c r="AT78" t="s">
        <v>107</v>
      </c>
      <c r="AU78" t="s">
        <v>106</v>
      </c>
      <c r="AV78" t="s">
        <v>106</v>
      </c>
      <c r="AW78" t="s">
        <v>106</v>
      </c>
      <c r="AX78" t="s">
        <v>106</v>
      </c>
      <c r="AY78" t="s">
        <v>106</v>
      </c>
      <c r="AZ78" t="s">
        <v>106</v>
      </c>
      <c r="BA78" t="s">
        <v>106</v>
      </c>
      <c r="BB78" t="s">
        <v>106</v>
      </c>
      <c r="BC78" t="s">
        <v>106</v>
      </c>
      <c r="BD78" t="s">
        <v>106</v>
      </c>
      <c r="BE78" t="s">
        <v>106</v>
      </c>
      <c r="BF78" t="s">
        <v>106</v>
      </c>
      <c r="BG78" t="s">
        <v>106</v>
      </c>
      <c r="BH78" t="s">
        <v>106</v>
      </c>
      <c r="BI78" t="s">
        <v>106</v>
      </c>
      <c r="BJ78" t="s">
        <v>106</v>
      </c>
      <c r="BK78" t="s">
        <v>106</v>
      </c>
      <c r="BL78" t="s">
        <v>106</v>
      </c>
      <c r="BM78" t="s">
        <v>106</v>
      </c>
      <c r="BN78" t="s">
        <v>106</v>
      </c>
      <c r="BO78" t="s">
        <v>106</v>
      </c>
      <c r="BP78" t="s">
        <v>106</v>
      </c>
    </row>
    <row r="79" spans="1:68" x14ac:dyDescent="0.25">
      <c r="A79">
        <v>2007</v>
      </c>
      <c r="B79" t="s">
        <v>209</v>
      </c>
      <c r="C79" t="s">
        <v>106</v>
      </c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106</v>
      </c>
      <c r="N79" t="s">
        <v>106</v>
      </c>
      <c r="O79" t="s">
        <v>280</v>
      </c>
      <c r="P79" t="s">
        <v>280</v>
      </c>
      <c r="Q79" t="s">
        <v>106</v>
      </c>
      <c r="R79" t="s">
        <v>106</v>
      </c>
      <c r="S79" t="s">
        <v>106</v>
      </c>
      <c r="T79" t="s">
        <v>106</v>
      </c>
      <c r="U79" t="s">
        <v>106</v>
      </c>
      <c r="V79" t="s">
        <v>106</v>
      </c>
      <c r="W79" t="s">
        <v>106</v>
      </c>
      <c r="X79" t="s">
        <v>106</v>
      </c>
      <c r="Y79" t="s">
        <v>106</v>
      </c>
      <c r="Z79" t="s">
        <v>106</v>
      </c>
      <c r="AA79" t="s">
        <v>106</v>
      </c>
      <c r="AB79" t="s">
        <v>106</v>
      </c>
      <c r="AC79" t="s">
        <v>106</v>
      </c>
      <c r="AD79" t="s">
        <v>106</v>
      </c>
      <c r="AE79" t="s">
        <v>106</v>
      </c>
      <c r="AF79" t="s">
        <v>106</v>
      </c>
      <c r="AG79" t="s">
        <v>106</v>
      </c>
      <c r="AH79" t="s">
        <v>106</v>
      </c>
      <c r="AI79" t="s">
        <v>106</v>
      </c>
      <c r="AJ79" t="s">
        <v>106</v>
      </c>
      <c r="AK79" t="s">
        <v>106</v>
      </c>
      <c r="AL79" t="s">
        <v>106</v>
      </c>
      <c r="AM79" t="s">
        <v>106</v>
      </c>
      <c r="AN79" t="s">
        <v>106</v>
      </c>
      <c r="AO79" t="s">
        <v>106</v>
      </c>
      <c r="AP79" t="s">
        <v>106</v>
      </c>
      <c r="AQ79" t="s">
        <v>106</v>
      </c>
      <c r="AR79" t="s">
        <v>106</v>
      </c>
      <c r="AS79" t="s">
        <v>106</v>
      </c>
      <c r="AT79" t="s">
        <v>106</v>
      </c>
      <c r="AU79" t="s">
        <v>106</v>
      </c>
      <c r="AV79" t="s">
        <v>106</v>
      </c>
      <c r="AW79" t="s">
        <v>106</v>
      </c>
      <c r="AX79" t="s">
        <v>106</v>
      </c>
      <c r="AY79" t="s">
        <v>107</v>
      </c>
      <c r="AZ79" t="s">
        <v>107</v>
      </c>
      <c r="BA79" t="s">
        <v>106</v>
      </c>
      <c r="BB79" t="s">
        <v>106</v>
      </c>
      <c r="BC79" t="s">
        <v>106</v>
      </c>
      <c r="BD79" t="s">
        <v>106</v>
      </c>
      <c r="BE79" t="s">
        <v>106</v>
      </c>
      <c r="BF79" t="s">
        <v>106</v>
      </c>
      <c r="BG79" t="s">
        <v>106</v>
      </c>
      <c r="BH79" t="s">
        <v>106</v>
      </c>
      <c r="BI79" t="s">
        <v>107</v>
      </c>
      <c r="BJ79" t="s">
        <v>107</v>
      </c>
      <c r="BK79" t="s">
        <v>106</v>
      </c>
      <c r="BL79" t="s">
        <v>106</v>
      </c>
      <c r="BM79" t="s">
        <v>106</v>
      </c>
      <c r="BN79" t="s">
        <v>106</v>
      </c>
      <c r="BO79" t="s">
        <v>106</v>
      </c>
      <c r="BP79" t="s">
        <v>106</v>
      </c>
    </row>
    <row r="80" spans="1:68" x14ac:dyDescent="0.25">
      <c r="A80">
        <v>2007</v>
      </c>
      <c r="B80" t="s">
        <v>38</v>
      </c>
      <c r="C80" t="s">
        <v>107</v>
      </c>
      <c r="D80" t="s">
        <v>107</v>
      </c>
      <c r="E80" t="s">
        <v>106</v>
      </c>
      <c r="F80" t="s">
        <v>106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280</v>
      </c>
      <c r="P80" t="s">
        <v>280</v>
      </c>
      <c r="Q80">
        <v>2</v>
      </c>
      <c r="R80">
        <v>3</v>
      </c>
      <c r="S80" t="s">
        <v>106</v>
      </c>
      <c r="T80" t="s">
        <v>106</v>
      </c>
      <c r="U80" t="s">
        <v>107</v>
      </c>
      <c r="V80" t="s">
        <v>107</v>
      </c>
      <c r="W80" t="s">
        <v>107</v>
      </c>
      <c r="X80" t="s">
        <v>107</v>
      </c>
      <c r="Y80">
        <v>1</v>
      </c>
      <c r="Z80">
        <v>1</v>
      </c>
      <c r="AA80">
        <v>1</v>
      </c>
      <c r="AB80">
        <v>2</v>
      </c>
      <c r="AC80" t="s">
        <v>107</v>
      </c>
      <c r="AD80" t="s">
        <v>107</v>
      </c>
      <c r="AE80" t="s">
        <v>106</v>
      </c>
      <c r="AF80" t="s">
        <v>106</v>
      </c>
      <c r="AG80">
        <v>1</v>
      </c>
      <c r="AH80">
        <v>1</v>
      </c>
      <c r="AI80" t="s">
        <v>107</v>
      </c>
      <c r="AJ80" t="s">
        <v>107</v>
      </c>
      <c r="AK80" t="s">
        <v>106</v>
      </c>
      <c r="AL80" t="s">
        <v>106</v>
      </c>
      <c r="AM80" t="s">
        <v>107</v>
      </c>
      <c r="AN80" t="s">
        <v>107</v>
      </c>
      <c r="AO80" t="s">
        <v>106</v>
      </c>
      <c r="AP80" t="s">
        <v>106</v>
      </c>
      <c r="AQ80" t="s">
        <v>106</v>
      </c>
      <c r="AR80" t="s">
        <v>106</v>
      </c>
      <c r="AS80" t="s">
        <v>106</v>
      </c>
      <c r="AT80" t="s">
        <v>106</v>
      </c>
      <c r="AU80">
        <v>1</v>
      </c>
      <c r="AV80">
        <v>2</v>
      </c>
      <c r="AW80" t="s">
        <v>107</v>
      </c>
      <c r="AX80" t="s">
        <v>107</v>
      </c>
      <c r="AY80" t="s">
        <v>107</v>
      </c>
      <c r="AZ80" t="s">
        <v>107</v>
      </c>
      <c r="BA80" t="s">
        <v>107</v>
      </c>
      <c r="BB80" t="s">
        <v>107</v>
      </c>
      <c r="BC80" t="s">
        <v>106</v>
      </c>
      <c r="BD80" t="s">
        <v>106</v>
      </c>
      <c r="BE80" t="s">
        <v>107</v>
      </c>
      <c r="BF80" t="s">
        <v>107</v>
      </c>
      <c r="BG80" t="s">
        <v>107</v>
      </c>
      <c r="BH80" t="s">
        <v>107</v>
      </c>
      <c r="BI80" t="s">
        <v>107</v>
      </c>
      <c r="BJ80" t="s">
        <v>107</v>
      </c>
      <c r="BK80">
        <v>1</v>
      </c>
      <c r="BL80">
        <v>2</v>
      </c>
      <c r="BM80" t="s">
        <v>106</v>
      </c>
      <c r="BN80" t="s">
        <v>106</v>
      </c>
      <c r="BO80" t="s">
        <v>107</v>
      </c>
      <c r="BP80" t="s">
        <v>107</v>
      </c>
    </row>
    <row r="81" spans="1:68" x14ac:dyDescent="0.25">
      <c r="A81">
        <v>2007</v>
      </c>
      <c r="B81" t="s">
        <v>210</v>
      </c>
      <c r="C81" t="s">
        <v>106</v>
      </c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280</v>
      </c>
      <c r="P81" t="s">
        <v>280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107</v>
      </c>
      <c r="Z81" t="s">
        <v>107</v>
      </c>
      <c r="AA81" t="s">
        <v>106</v>
      </c>
      <c r="AB81" t="s">
        <v>106</v>
      </c>
      <c r="AC81" t="s">
        <v>106</v>
      </c>
      <c r="AD81" t="s">
        <v>106</v>
      </c>
      <c r="AE81" t="s">
        <v>106</v>
      </c>
      <c r="AF81" t="s">
        <v>106</v>
      </c>
      <c r="AG81" t="s">
        <v>106</v>
      </c>
      <c r="AH81" t="s">
        <v>106</v>
      </c>
      <c r="AI81" t="s">
        <v>106</v>
      </c>
      <c r="AJ81" t="s">
        <v>106</v>
      </c>
      <c r="AK81" t="s">
        <v>106</v>
      </c>
      <c r="AL81" t="s">
        <v>106</v>
      </c>
      <c r="AM81" t="s">
        <v>106</v>
      </c>
      <c r="AN81" t="s">
        <v>106</v>
      </c>
      <c r="AO81" t="s">
        <v>106</v>
      </c>
      <c r="AP81" t="s">
        <v>106</v>
      </c>
      <c r="AQ81" t="s">
        <v>106</v>
      </c>
      <c r="AR81" t="s">
        <v>106</v>
      </c>
      <c r="AS81" t="s">
        <v>106</v>
      </c>
      <c r="AT81" t="s">
        <v>106</v>
      </c>
      <c r="AU81" t="s">
        <v>106</v>
      </c>
      <c r="AV81" t="s">
        <v>106</v>
      </c>
      <c r="AW81" t="s">
        <v>106</v>
      </c>
      <c r="AX81" t="s">
        <v>106</v>
      </c>
      <c r="AY81" t="s">
        <v>106</v>
      </c>
      <c r="AZ81" t="s">
        <v>106</v>
      </c>
      <c r="BA81" t="s">
        <v>106</v>
      </c>
      <c r="BB81" t="s">
        <v>106</v>
      </c>
      <c r="BC81" t="s">
        <v>106</v>
      </c>
      <c r="BD81" t="s">
        <v>106</v>
      </c>
      <c r="BE81" t="s">
        <v>106</v>
      </c>
      <c r="BF81" t="s">
        <v>106</v>
      </c>
      <c r="BG81" t="s">
        <v>106</v>
      </c>
      <c r="BH81" t="s">
        <v>106</v>
      </c>
      <c r="BI81" t="s">
        <v>106</v>
      </c>
      <c r="BJ81" t="s">
        <v>106</v>
      </c>
      <c r="BK81" t="s">
        <v>106</v>
      </c>
      <c r="BL81" t="s">
        <v>106</v>
      </c>
      <c r="BM81" t="s">
        <v>106</v>
      </c>
      <c r="BN81" t="s">
        <v>106</v>
      </c>
      <c r="BO81" t="s">
        <v>106</v>
      </c>
      <c r="BP81" t="s">
        <v>106</v>
      </c>
    </row>
    <row r="82" spans="1:68" x14ac:dyDescent="0.25">
      <c r="A82">
        <v>2007</v>
      </c>
      <c r="B82" t="s">
        <v>39</v>
      </c>
      <c r="C82" t="s">
        <v>106</v>
      </c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>
        <v>3</v>
      </c>
      <c r="J82">
        <v>3</v>
      </c>
      <c r="K82" t="s">
        <v>106</v>
      </c>
      <c r="L82" t="s">
        <v>106</v>
      </c>
      <c r="M82" t="s">
        <v>107</v>
      </c>
      <c r="N82" t="s">
        <v>107</v>
      </c>
      <c r="O82" t="s">
        <v>280</v>
      </c>
      <c r="P82" t="s">
        <v>280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106</v>
      </c>
      <c r="X82" t="s">
        <v>106</v>
      </c>
      <c r="Y82" t="s">
        <v>107</v>
      </c>
      <c r="Z82" t="s">
        <v>107</v>
      </c>
      <c r="AA82" t="s">
        <v>106</v>
      </c>
      <c r="AB82" t="s">
        <v>106</v>
      </c>
      <c r="AC82" t="s">
        <v>106</v>
      </c>
      <c r="AD82" t="s">
        <v>106</v>
      </c>
      <c r="AE82" t="s">
        <v>107</v>
      </c>
      <c r="AF82" t="s">
        <v>107</v>
      </c>
      <c r="AG82" t="s">
        <v>106</v>
      </c>
      <c r="AH82" t="s">
        <v>106</v>
      </c>
      <c r="AI82" t="s">
        <v>106</v>
      </c>
      <c r="AJ82" t="s">
        <v>106</v>
      </c>
      <c r="AK82" t="s">
        <v>106</v>
      </c>
      <c r="AL82" t="s">
        <v>106</v>
      </c>
      <c r="AM82" t="s">
        <v>106</v>
      </c>
      <c r="AN82" t="s">
        <v>106</v>
      </c>
      <c r="AO82" t="s">
        <v>106</v>
      </c>
      <c r="AP82" t="s">
        <v>106</v>
      </c>
      <c r="AQ82" t="s">
        <v>106</v>
      </c>
      <c r="AR82" t="s">
        <v>106</v>
      </c>
      <c r="AS82" t="s">
        <v>107</v>
      </c>
      <c r="AT82" t="s">
        <v>107</v>
      </c>
      <c r="AU82" t="s">
        <v>106</v>
      </c>
      <c r="AV82" t="s">
        <v>106</v>
      </c>
      <c r="AW82" t="s">
        <v>106</v>
      </c>
      <c r="AX82" t="s">
        <v>106</v>
      </c>
      <c r="AY82" t="s">
        <v>106</v>
      </c>
      <c r="AZ82" t="s">
        <v>106</v>
      </c>
      <c r="BA82" t="s">
        <v>106</v>
      </c>
      <c r="BB82" t="s">
        <v>106</v>
      </c>
      <c r="BC82" t="s">
        <v>107</v>
      </c>
      <c r="BD82" t="s">
        <v>107</v>
      </c>
      <c r="BE82" t="s">
        <v>106</v>
      </c>
      <c r="BF82" t="s">
        <v>106</v>
      </c>
      <c r="BG82" t="s">
        <v>107</v>
      </c>
      <c r="BH82" t="s">
        <v>107</v>
      </c>
      <c r="BI82" t="s">
        <v>106</v>
      </c>
      <c r="BJ82" t="s">
        <v>106</v>
      </c>
      <c r="BK82" t="s">
        <v>106</v>
      </c>
      <c r="BL82" t="s">
        <v>106</v>
      </c>
      <c r="BM82" t="s">
        <v>107</v>
      </c>
      <c r="BN82" t="s">
        <v>107</v>
      </c>
      <c r="BO82" t="s">
        <v>106</v>
      </c>
      <c r="BP82" t="s">
        <v>106</v>
      </c>
    </row>
    <row r="83" spans="1:68" x14ac:dyDescent="0.25">
      <c r="A83">
        <v>2007</v>
      </c>
      <c r="B83" t="s">
        <v>40</v>
      </c>
      <c r="C83" t="s">
        <v>106</v>
      </c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280</v>
      </c>
      <c r="P83" t="s">
        <v>280</v>
      </c>
      <c r="Q83" t="s">
        <v>106</v>
      </c>
      <c r="R83" t="s">
        <v>106</v>
      </c>
      <c r="S83" t="s">
        <v>107</v>
      </c>
      <c r="T83" t="s">
        <v>107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Z83" t="s">
        <v>106</v>
      </c>
      <c r="AA83" t="s">
        <v>106</v>
      </c>
      <c r="AB83" t="s">
        <v>106</v>
      </c>
      <c r="AC83" t="s">
        <v>106</v>
      </c>
      <c r="AD83" t="s">
        <v>106</v>
      </c>
      <c r="AE83" t="s">
        <v>106</v>
      </c>
      <c r="AF83" t="s">
        <v>106</v>
      </c>
      <c r="AG83" t="s">
        <v>106</v>
      </c>
      <c r="AH83" t="s">
        <v>106</v>
      </c>
      <c r="AI83" t="s">
        <v>106</v>
      </c>
      <c r="AJ83" t="s">
        <v>106</v>
      </c>
      <c r="AK83" t="s">
        <v>106</v>
      </c>
      <c r="AL83" t="s">
        <v>106</v>
      </c>
      <c r="AM83" t="s">
        <v>106</v>
      </c>
      <c r="AN83" t="s">
        <v>106</v>
      </c>
      <c r="AO83" t="s">
        <v>106</v>
      </c>
      <c r="AP83" t="s">
        <v>106</v>
      </c>
      <c r="AQ83" t="s">
        <v>106</v>
      </c>
      <c r="AR83" t="s">
        <v>106</v>
      </c>
      <c r="AS83" t="s">
        <v>106</v>
      </c>
      <c r="AT83" t="s">
        <v>106</v>
      </c>
      <c r="AU83" t="s">
        <v>106</v>
      </c>
      <c r="AV83" t="s">
        <v>106</v>
      </c>
      <c r="AW83" t="s">
        <v>106</v>
      </c>
      <c r="AX83" t="s">
        <v>106</v>
      </c>
      <c r="AY83" t="s">
        <v>106</v>
      </c>
      <c r="AZ83" t="s">
        <v>106</v>
      </c>
      <c r="BA83" t="s">
        <v>106</v>
      </c>
      <c r="BB83" t="s">
        <v>106</v>
      </c>
      <c r="BC83" t="s">
        <v>106</v>
      </c>
      <c r="BD83" t="s">
        <v>106</v>
      </c>
      <c r="BE83" t="s">
        <v>106</v>
      </c>
      <c r="BF83" t="s">
        <v>106</v>
      </c>
      <c r="BG83" t="s">
        <v>106</v>
      </c>
      <c r="BH83" t="s">
        <v>106</v>
      </c>
      <c r="BI83" t="s">
        <v>106</v>
      </c>
      <c r="BJ83" t="s">
        <v>106</v>
      </c>
      <c r="BK83" t="s">
        <v>106</v>
      </c>
      <c r="BL83" t="s">
        <v>106</v>
      </c>
      <c r="BM83" t="s">
        <v>106</v>
      </c>
      <c r="BN83" t="s">
        <v>106</v>
      </c>
      <c r="BO83" t="s">
        <v>106</v>
      </c>
      <c r="BP83" t="s">
        <v>106</v>
      </c>
    </row>
    <row r="84" spans="1:68" x14ac:dyDescent="0.25">
      <c r="A84">
        <v>2007</v>
      </c>
      <c r="B84" t="s">
        <v>41</v>
      </c>
      <c r="C84">
        <v>4</v>
      </c>
      <c r="D84">
        <v>3</v>
      </c>
      <c r="E84">
        <v>16</v>
      </c>
      <c r="F84">
        <v>7</v>
      </c>
      <c r="G84">
        <v>3</v>
      </c>
      <c r="H84">
        <v>2</v>
      </c>
      <c r="I84">
        <v>18</v>
      </c>
      <c r="J84">
        <v>8</v>
      </c>
      <c r="K84">
        <v>2</v>
      </c>
      <c r="L84">
        <v>3</v>
      </c>
      <c r="M84">
        <v>2</v>
      </c>
      <c r="N84">
        <v>2</v>
      </c>
      <c r="O84" t="s">
        <v>280</v>
      </c>
      <c r="P84" t="s">
        <v>280</v>
      </c>
      <c r="Q84">
        <v>8</v>
      </c>
      <c r="R84">
        <v>5</v>
      </c>
      <c r="S84">
        <v>30</v>
      </c>
      <c r="T84">
        <v>10</v>
      </c>
      <c r="U84">
        <v>3</v>
      </c>
      <c r="V84">
        <v>3</v>
      </c>
      <c r="W84">
        <v>3</v>
      </c>
      <c r="X84">
        <v>2</v>
      </c>
      <c r="Y84">
        <v>4</v>
      </c>
      <c r="Z84">
        <v>3</v>
      </c>
      <c r="AA84">
        <v>1</v>
      </c>
      <c r="AB84">
        <v>2</v>
      </c>
      <c r="AC84">
        <v>2</v>
      </c>
      <c r="AD84">
        <v>2</v>
      </c>
      <c r="AE84">
        <v>26</v>
      </c>
      <c r="AF84">
        <v>8</v>
      </c>
      <c r="AG84">
        <v>2</v>
      </c>
      <c r="AH84">
        <v>2</v>
      </c>
      <c r="AI84">
        <v>11</v>
      </c>
      <c r="AJ84">
        <v>6</v>
      </c>
      <c r="AK84">
        <v>22</v>
      </c>
      <c r="AL84">
        <v>8</v>
      </c>
      <c r="AM84">
        <v>1</v>
      </c>
      <c r="AN84">
        <v>1</v>
      </c>
      <c r="AO84">
        <v>1</v>
      </c>
      <c r="AP84">
        <v>1</v>
      </c>
      <c r="AQ84">
        <v>3</v>
      </c>
      <c r="AR84">
        <v>2</v>
      </c>
      <c r="AS84">
        <v>3</v>
      </c>
      <c r="AT84">
        <v>3</v>
      </c>
      <c r="AU84">
        <v>2</v>
      </c>
      <c r="AV84">
        <v>3</v>
      </c>
      <c r="AW84">
        <v>4</v>
      </c>
      <c r="AX84">
        <v>3</v>
      </c>
      <c r="AY84">
        <v>13</v>
      </c>
      <c r="AZ84">
        <v>6</v>
      </c>
      <c r="BA84">
        <v>27</v>
      </c>
      <c r="BB84">
        <v>9</v>
      </c>
      <c r="BC84">
        <v>2</v>
      </c>
      <c r="BD84">
        <v>2</v>
      </c>
      <c r="BE84">
        <v>3</v>
      </c>
      <c r="BF84">
        <v>3</v>
      </c>
      <c r="BG84">
        <v>2</v>
      </c>
      <c r="BH84">
        <v>2</v>
      </c>
      <c r="BI84">
        <v>3</v>
      </c>
      <c r="BJ84">
        <v>3</v>
      </c>
      <c r="BK84">
        <v>4</v>
      </c>
      <c r="BL84">
        <v>3</v>
      </c>
      <c r="BM84">
        <v>3</v>
      </c>
      <c r="BN84">
        <v>3</v>
      </c>
      <c r="BO84">
        <v>5</v>
      </c>
      <c r="BP84">
        <v>3</v>
      </c>
    </row>
    <row r="85" spans="1:68" x14ac:dyDescent="0.25">
      <c r="A85">
        <v>2007</v>
      </c>
      <c r="B85" t="s">
        <v>42</v>
      </c>
      <c r="C85" t="s">
        <v>106</v>
      </c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107</v>
      </c>
      <c r="L85" t="s">
        <v>107</v>
      </c>
      <c r="M85" t="s">
        <v>106</v>
      </c>
      <c r="N85" t="s">
        <v>106</v>
      </c>
      <c r="O85" t="s">
        <v>280</v>
      </c>
      <c r="P85" t="s">
        <v>280</v>
      </c>
      <c r="Q85" t="s">
        <v>107</v>
      </c>
      <c r="R85" t="s">
        <v>107</v>
      </c>
      <c r="S85" t="s">
        <v>106</v>
      </c>
      <c r="T85" t="s">
        <v>106</v>
      </c>
      <c r="U85" t="s">
        <v>106</v>
      </c>
      <c r="V85" t="s">
        <v>106</v>
      </c>
      <c r="W85" t="s">
        <v>106</v>
      </c>
      <c r="X85" t="s">
        <v>106</v>
      </c>
      <c r="Y85" t="s">
        <v>106</v>
      </c>
      <c r="Z85" t="s">
        <v>106</v>
      </c>
      <c r="AA85">
        <v>1</v>
      </c>
      <c r="AB85">
        <v>1</v>
      </c>
      <c r="AC85" t="s">
        <v>106</v>
      </c>
      <c r="AD85" t="s">
        <v>106</v>
      </c>
      <c r="AE85" t="s">
        <v>106</v>
      </c>
      <c r="AF85" t="s">
        <v>106</v>
      </c>
      <c r="AG85" t="s">
        <v>106</v>
      </c>
      <c r="AH85" t="s">
        <v>106</v>
      </c>
      <c r="AI85" t="s">
        <v>107</v>
      </c>
      <c r="AJ85" t="s">
        <v>107</v>
      </c>
      <c r="AK85" t="s">
        <v>106</v>
      </c>
      <c r="AL85" t="s">
        <v>106</v>
      </c>
      <c r="AM85" t="s">
        <v>106</v>
      </c>
      <c r="AN85" t="s">
        <v>106</v>
      </c>
      <c r="AO85" t="s">
        <v>107</v>
      </c>
      <c r="AP85" t="s">
        <v>107</v>
      </c>
      <c r="AQ85" t="s">
        <v>107</v>
      </c>
      <c r="AR85" t="s">
        <v>107</v>
      </c>
      <c r="AS85" t="s">
        <v>106</v>
      </c>
      <c r="AT85" t="s">
        <v>106</v>
      </c>
      <c r="AU85" t="s">
        <v>106</v>
      </c>
      <c r="AV85" t="s">
        <v>106</v>
      </c>
      <c r="AW85">
        <v>1</v>
      </c>
      <c r="AX85">
        <v>1</v>
      </c>
      <c r="AY85" t="s">
        <v>106</v>
      </c>
      <c r="AZ85" t="s">
        <v>106</v>
      </c>
      <c r="BA85" t="s">
        <v>106</v>
      </c>
      <c r="BB85" t="s">
        <v>106</v>
      </c>
      <c r="BC85" t="s">
        <v>106</v>
      </c>
      <c r="BD85" t="s">
        <v>106</v>
      </c>
      <c r="BE85" t="s">
        <v>106</v>
      </c>
      <c r="BF85" t="s">
        <v>106</v>
      </c>
      <c r="BG85">
        <v>1</v>
      </c>
      <c r="BH85">
        <v>2</v>
      </c>
      <c r="BI85" t="s">
        <v>107</v>
      </c>
      <c r="BJ85" t="s">
        <v>107</v>
      </c>
      <c r="BK85" t="s">
        <v>106</v>
      </c>
      <c r="BL85" t="s">
        <v>106</v>
      </c>
      <c r="BM85" t="s">
        <v>106</v>
      </c>
      <c r="BN85" t="s">
        <v>106</v>
      </c>
      <c r="BO85" t="s">
        <v>107</v>
      </c>
      <c r="BP85" t="s">
        <v>107</v>
      </c>
    </row>
    <row r="86" spans="1:68" x14ac:dyDescent="0.25">
      <c r="A86">
        <v>2007</v>
      </c>
      <c r="B86" t="s">
        <v>43</v>
      </c>
      <c r="C86" t="s">
        <v>106</v>
      </c>
      <c r="D86" t="s">
        <v>106</v>
      </c>
      <c r="E86">
        <v>5</v>
      </c>
      <c r="F86">
        <v>4</v>
      </c>
      <c r="G86" t="s">
        <v>106</v>
      </c>
      <c r="H86" t="s">
        <v>106</v>
      </c>
      <c r="I86">
        <v>3</v>
      </c>
      <c r="J86">
        <v>3</v>
      </c>
      <c r="K86">
        <v>1</v>
      </c>
      <c r="L86">
        <v>2</v>
      </c>
      <c r="M86">
        <v>3</v>
      </c>
      <c r="N86">
        <v>2</v>
      </c>
      <c r="O86" t="s">
        <v>280</v>
      </c>
      <c r="P86" t="s">
        <v>280</v>
      </c>
      <c r="Q86" t="s">
        <v>106</v>
      </c>
      <c r="R86" t="s">
        <v>106</v>
      </c>
      <c r="S86">
        <v>2</v>
      </c>
      <c r="T86">
        <v>3</v>
      </c>
      <c r="U86">
        <v>1</v>
      </c>
      <c r="V86">
        <v>2</v>
      </c>
      <c r="W86" t="s">
        <v>107</v>
      </c>
      <c r="X86" t="s">
        <v>107</v>
      </c>
      <c r="Y86" t="s">
        <v>107</v>
      </c>
      <c r="Z86" t="s">
        <v>107</v>
      </c>
      <c r="AA86" t="s">
        <v>107</v>
      </c>
      <c r="AB86" t="s">
        <v>107</v>
      </c>
      <c r="AC86" t="s">
        <v>107</v>
      </c>
      <c r="AD86" t="s">
        <v>107</v>
      </c>
      <c r="AE86" t="s">
        <v>107</v>
      </c>
      <c r="AF86" t="s">
        <v>107</v>
      </c>
      <c r="AG86" t="s">
        <v>107</v>
      </c>
      <c r="AH86" t="s">
        <v>107</v>
      </c>
      <c r="AI86">
        <v>1</v>
      </c>
      <c r="AJ86">
        <v>2</v>
      </c>
      <c r="AK86">
        <v>2</v>
      </c>
      <c r="AL86">
        <v>2</v>
      </c>
      <c r="AM86" t="s">
        <v>106</v>
      </c>
      <c r="AN86" t="s">
        <v>106</v>
      </c>
      <c r="AO86">
        <v>2</v>
      </c>
      <c r="AP86">
        <v>2</v>
      </c>
      <c r="AQ86" t="s">
        <v>107</v>
      </c>
      <c r="AR86" t="s">
        <v>107</v>
      </c>
      <c r="AS86" t="s">
        <v>106</v>
      </c>
      <c r="AT86" t="s">
        <v>106</v>
      </c>
      <c r="AU86" t="s">
        <v>107</v>
      </c>
      <c r="AV86" t="s">
        <v>107</v>
      </c>
      <c r="AW86" t="s">
        <v>106</v>
      </c>
      <c r="AX86" t="s">
        <v>106</v>
      </c>
      <c r="AY86" t="s">
        <v>106</v>
      </c>
      <c r="AZ86" t="s">
        <v>106</v>
      </c>
      <c r="BA86">
        <v>1</v>
      </c>
      <c r="BB86">
        <v>2</v>
      </c>
      <c r="BC86">
        <v>1</v>
      </c>
      <c r="BD86">
        <v>2</v>
      </c>
      <c r="BE86">
        <v>1</v>
      </c>
      <c r="BF86">
        <v>2</v>
      </c>
      <c r="BG86" t="s">
        <v>106</v>
      </c>
      <c r="BH86" t="s">
        <v>106</v>
      </c>
      <c r="BI86" t="s">
        <v>107</v>
      </c>
      <c r="BJ86" t="s">
        <v>107</v>
      </c>
      <c r="BK86" t="s">
        <v>106</v>
      </c>
      <c r="BL86" t="s">
        <v>106</v>
      </c>
      <c r="BM86" t="s">
        <v>107</v>
      </c>
      <c r="BN86" t="s">
        <v>107</v>
      </c>
      <c r="BO86">
        <v>1</v>
      </c>
      <c r="BP86">
        <v>1</v>
      </c>
    </row>
    <row r="87" spans="1:68" x14ac:dyDescent="0.25">
      <c r="A87">
        <v>2007</v>
      </c>
      <c r="B87" t="s">
        <v>44</v>
      </c>
      <c r="C87" t="s">
        <v>106</v>
      </c>
      <c r="D87" t="s">
        <v>106</v>
      </c>
      <c r="E87" t="s">
        <v>107</v>
      </c>
      <c r="F87" t="s">
        <v>107</v>
      </c>
      <c r="G87" t="s">
        <v>106</v>
      </c>
      <c r="H87" t="s">
        <v>106</v>
      </c>
      <c r="I87">
        <v>4</v>
      </c>
      <c r="J87">
        <v>4</v>
      </c>
      <c r="K87" t="s">
        <v>107</v>
      </c>
      <c r="L87" t="s">
        <v>107</v>
      </c>
      <c r="M87">
        <v>0</v>
      </c>
      <c r="N87">
        <v>1</v>
      </c>
      <c r="O87" t="s">
        <v>280</v>
      </c>
      <c r="P87" t="s">
        <v>280</v>
      </c>
      <c r="Q87" t="s">
        <v>106</v>
      </c>
      <c r="R87" t="s">
        <v>106</v>
      </c>
      <c r="S87">
        <v>2</v>
      </c>
      <c r="T87">
        <v>3</v>
      </c>
      <c r="U87" t="s">
        <v>106</v>
      </c>
      <c r="V87" t="s">
        <v>106</v>
      </c>
      <c r="W87">
        <v>2</v>
      </c>
      <c r="X87">
        <v>2</v>
      </c>
      <c r="Y87">
        <v>2</v>
      </c>
      <c r="Z87">
        <v>2</v>
      </c>
      <c r="AA87" t="s">
        <v>107</v>
      </c>
      <c r="AB87" t="s">
        <v>107</v>
      </c>
      <c r="AC87" t="s">
        <v>106</v>
      </c>
      <c r="AD87" t="s">
        <v>106</v>
      </c>
      <c r="AE87">
        <v>1</v>
      </c>
      <c r="AF87">
        <v>2</v>
      </c>
      <c r="AG87" t="s">
        <v>107</v>
      </c>
      <c r="AH87" t="s">
        <v>107</v>
      </c>
      <c r="AI87">
        <v>1</v>
      </c>
      <c r="AJ87">
        <v>2</v>
      </c>
      <c r="AK87" t="s">
        <v>107</v>
      </c>
      <c r="AL87" t="s">
        <v>107</v>
      </c>
      <c r="AM87" t="s">
        <v>106</v>
      </c>
      <c r="AN87" t="s">
        <v>106</v>
      </c>
      <c r="AO87">
        <v>2</v>
      </c>
      <c r="AP87">
        <v>2</v>
      </c>
      <c r="AQ87" t="s">
        <v>106</v>
      </c>
      <c r="AR87" t="s">
        <v>106</v>
      </c>
      <c r="AS87" t="s">
        <v>107</v>
      </c>
      <c r="AT87" t="s">
        <v>107</v>
      </c>
      <c r="AU87" t="s">
        <v>106</v>
      </c>
      <c r="AV87" t="s">
        <v>106</v>
      </c>
      <c r="AW87" t="s">
        <v>106</v>
      </c>
      <c r="AX87" t="s">
        <v>106</v>
      </c>
      <c r="AY87" t="s">
        <v>106</v>
      </c>
      <c r="AZ87" t="s">
        <v>106</v>
      </c>
      <c r="BA87" t="s">
        <v>106</v>
      </c>
      <c r="BB87" t="s">
        <v>106</v>
      </c>
      <c r="BC87">
        <v>1</v>
      </c>
      <c r="BD87">
        <v>1</v>
      </c>
      <c r="BE87" t="s">
        <v>106</v>
      </c>
      <c r="BF87" t="s">
        <v>106</v>
      </c>
      <c r="BG87" t="s">
        <v>107</v>
      </c>
      <c r="BH87" t="s">
        <v>107</v>
      </c>
      <c r="BI87" t="s">
        <v>107</v>
      </c>
      <c r="BJ87" t="s">
        <v>107</v>
      </c>
      <c r="BK87" t="s">
        <v>106</v>
      </c>
      <c r="BL87" t="s">
        <v>106</v>
      </c>
      <c r="BM87" t="s">
        <v>107</v>
      </c>
      <c r="BN87" t="s">
        <v>107</v>
      </c>
      <c r="BO87">
        <v>3</v>
      </c>
      <c r="BP87">
        <v>3</v>
      </c>
    </row>
    <row r="88" spans="1:68" x14ac:dyDescent="0.25">
      <c r="A88">
        <v>2007</v>
      </c>
      <c r="B88" t="s">
        <v>45</v>
      </c>
      <c r="C88" t="s">
        <v>106</v>
      </c>
      <c r="D88" t="s">
        <v>106</v>
      </c>
      <c r="E88">
        <v>3</v>
      </c>
      <c r="F88">
        <v>3</v>
      </c>
      <c r="G88" t="s">
        <v>106</v>
      </c>
      <c r="H88" t="s">
        <v>106</v>
      </c>
      <c r="I88" t="s">
        <v>107</v>
      </c>
      <c r="J88" t="s">
        <v>107</v>
      </c>
      <c r="K88" t="s">
        <v>106</v>
      </c>
      <c r="L88" t="s">
        <v>106</v>
      </c>
      <c r="M88">
        <v>1</v>
      </c>
      <c r="N88">
        <v>1</v>
      </c>
      <c r="O88" t="s">
        <v>280</v>
      </c>
      <c r="P88" t="s">
        <v>280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107</v>
      </c>
      <c r="Z88" t="s">
        <v>107</v>
      </c>
      <c r="AA88" t="s">
        <v>106</v>
      </c>
      <c r="AB88" t="s">
        <v>106</v>
      </c>
      <c r="AC88" t="s">
        <v>107</v>
      </c>
      <c r="AD88" t="s">
        <v>107</v>
      </c>
      <c r="AE88" t="s">
        <v>107</v>
      </c>
      <c r="AF88" t="s">
        <v>107</v>
      </c>
      <c r="AG88" t="s">
        <v>106</v>
      </c>
      <c r="AH88" t="s">
        <v>106</v>
      </c>
      <c r="AI88" t="s">
        <v>106</v>
      </c>
      <c r="AJ88" t="s">
        <v>106</v>
      </c>
      <c r="AK88" t="s">
        <v>107</v>
      </c>
      <c r="AL88" t="s">
        <v>107</v>
      </c>
      <c r="AM88" t="s">
        <v>106</v>
      </c>
      <c r="AN88" t="s">
        <v>106</v>
      </c>
      <c r="AO88" t="s">
        <v>106</v>
      </c>
      <c r="AP88" t="s">
        <v>106</v>
      </c>
      <c r="AQ88" t="s">
        <v>107</v>
      </c>
      <c r="AR88" t="s">
        <v>107</v>
      </c>
      <c r="AS88" t="s">
        <v>106</v>
      </c>
      <c r="AT88" t="s">
        <v>106</v>
      </c>
      <c r="AU88" t="s">
        <v>106</v>
      </c>
      <c r="AV88" t="s">
        <v>106</v>
      </c>
      <c r="AW88" t="s">
        <v>107</v>
      </c>
      <c r="AX88" t="s">
        <v>107</v>
      </c>
      <c r="AY88" t="s">
        <v>107</v>
      </c>
      <c r="AZ88" t="s">
        <v>107</v>
      </c>
      <c r="BA88" t="s">
        <v>106</v>
      </c>
      <c r="BB88" t="s">
        <v>106</v>
      </c>
      <c r="BC88" t="s">
        <v>107</v>
      </c>
      <c r="BD88" t="s">
        <v>107</v>
      </c>
      <c r="BE88" t="s">
        <v>106</v>
      </c>
      <c r="BF88" t="s">
        <v>106</v>
      </c>
      <c r="BG88" t="s">
        <v>106</v>
      </c>
      <c r="BH88" t="s">
        <v>106</v>
      </c>
      <c r="BI88" t="s">
        <v>106</v>
      </c>
      <c r="BJ88" t="s">
        <v>106</v>
      </c>
      <c r="BK88" t="s">
        <v>106</v>
      </c>
      <c r="BL88" t="s">
        <v>106</v>
      </c>
      <c r="BM88" t="s">
        <v>106</v>
      </c>
      <c r="BN88" t="s">
        <v>106</v>
      </c>
      <c r="BO88">
        <v>1</v>
      </c>
      <c r="BP88">
        <v>1</v>
      </c>
    </row>
    <row r="89" spans="1:68" x14ac:dyDescent="0.25">
      <c r="A89">
        <v>2007</v>
      </c>
      <c r="B89" t="s">
        <v>46</v>
      </c>
      <c r="C89" t="s">
        <v>107</v>
      </c>
      <c r="D89" t="s">
        <v>107</v>
      </c>
      <c r="E89">
        <v>3</v>
      </c>
      <c r="F89">
        <v>3</v>
      </c>
      <c r="G89" t="s">
        <v>107</v>
      </c>
      <c r="H89" t="s">
        <v>107</v>
      </c>
      <c r="I89">
        <v>1</v>
      </c>
      <c r="J89">
        <v>2</v>
      </c>
      <c r="K89" t="s">
        <v>107</v>
      </c>
      <c r="L89" t="s">
        <v>107</v>
      </c>
      <c r="M89">
        <v>2</v>
      </c>
      <c r="N89">
        <v>2</v>
      </c>
      <c r="O89" t="s">
        <v>280</v>
      </c>
      <c r="P89" t="s">
        <v>280</v>
      </c>
      <c r="Q89">
        <v>1</v>
      </c>
      <c r="R89">
        <v>2</v>
      </c>
      <c r="S89">
        <v>2</v>
      </c>
      <c r="T89">
        <v>3</v>
      </c>
      <c r="U89" t="s">
        <v>107</v>
      </c>
      <c r="V89" t="s">
        <v>107</v>
      </c>
      <c r="W89">
        <v>1</v>
      </c>
      <c r="X89">
        <v>1</v>
      </c>
      <c r="Y89">
        <v>1</v>
      </c>
      <c r="Z89">
        <v>2</v>
      </c>
      <c r="AA89">
        <v>1</v>
      </c>
      <c r="AB89">
        <v>2</v>
      </c>
      <c r="AC89">
        <v>2</v>
      </c>
      <c r="AD89">
        <v>2</v>
      </c>
      <c r="AE89" t="s">
        <v>107</v>
      </c>
      <c r="AF89" t="s">
        <v>107</v>
      </c>
      <c r="AG89" t="s">
        <v>107</v>
      </c>
      <c r="AH89" t="s">
        <v>107</v>
      </c>
      <c r="AI89" t="s">
        <v>107</v>
      </c>
      <c r="AJ89" t="s">
        <v>107</v>
      </c>
      <c r="AK89">
        <v>2</v>
      </c>
      <c r="AL89">
        <v>2</v>
      </c>
      <c r="AM89">
        <v>2</v>
      </c>
      <c r="AN89">
        <v>2</v>
      </c>
      <c r="AO89">
        <v>1</v>
      </c>
      <c r="AP89">
        <v>2</v>
      </c>
      <c r="AQ89" t="s">
        <v>107</v>
      </c>
      <c r="AR89" t="s">
        <v>107</v>
      </c>
      <c r="AS89">
        <v>4</v>
      </c>
      <c r="AT89">
        <v>3</v>
      </c>
      <c r="AU89">
        <v>3</v>
      </c>
      <c r="AV89">
        <v>3</v>
      </c>
      <c r="AW89" t="s">
        <v>106</v>
      </c>
      <c r="AX89" t="s">
        <v>106</v>
      </c>
      <c r="AY89" t="s">
        <v>107</v>
      </c>
      <c r="AZ89" t="s">
        <v>107</v>
      </c>
      <c r="BA89" t="s">
        <v>107</v>
      </c>
      <c r="BB89" t="s">
        <v>107</v>
      </c>
      <c r="BC89">
        <v>1</v>
      </c>
      <c r="BD89">
        <v>2</v>
      </c>
      <c r="BE89">
        <v>1</v>
      </c>
      <c r="BF89">
        <v>2</v>
      </c>
      <c r="BG89">
        <v>1</v>
      </c>
      <c r="BH89">
        <v>1</v>
      </c>
      <c r="BI89">
        <v>3</v>
      </c>
      <c r="BJ89">
        <v>3</v>
      </c>
      <c r="BK89">
        <v>1</v>
      </c>
      <c r="BL89">
        <v>2</v>
      </c>
      <c r="BM89">
        <v>3</v>
      </c>
      <c r="BN89">
        <v>4</v>
      </c>
      <c r="BO89">
        <v>3</v>
      </c>
      <c r="BP89">
        <v>2</v>
      </c>
    </row>
    <row r="90" spans="1:68" x14ac:dyDescent="0.25">
      <c r="A90">
        <v>2007</v>
      </c>
      <c r="B90" t="s">
        <v>211</v>
      </c>
      <c r="C90" t="s">
        <v>106</v>
      </c>
      <c r="D90" t="s">
        <v>106</v>
      </c>
      <c r="E90" t="s">
        <v>106</v>
      </c>
      <c r="F90" t="s">
        <v>106</v>
      </c>
      <c r="G90" t="s">
        <v>107</v>
      </c>
      <c r="H90" t="s">
        <v>107</v>
      </c>
      <c r="I90" t="s">
        <v>106</v>
      </c>
      <c r="J90" t="s">
        <v>106</v>
      </c>
      <c r="K90" t="s">
        <v>106</v>
      </c>
      <c r="L90" t="s">
        <v>106</v>
      </c>
      <c r="M90" t="s">
        <v>106</v>
      </c>
      <c r="N90" t="s">
        <v>106</v>
      </c>
      <c r="O90" t="s">
        <v>280</v>
      </c>
      <c r="P90" t="s">
        <v>280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107</v>
      </c>
      <c r="Z90" t="s">
        <v>107</v>
      </c>
      <c r="AA90" t="s">
        <v>106</v>
      </c>
      <c r="AB90" t="s">
        <v>106</v>
      </c>
      <c r="AC90" t="s">
        <v>106</v>
      </c>
      <c r="AD90" t="s">
        <v>106</v>
      </c>
      <c r="AE90" t="s">
        <v>106</v>
      </c>
      <c r="AF90" t="s">
        <v>106</v>
      </c>
      <c r="AG90" t="s">
        <v>106</v>
      </c>
      <c r="AH90" t="s">
        <v>106</v>
      </c>
      <c r="AI90" t="s">
        <v>106</v>
      </c>
      <c r="AJ90" t="s">
        <v>106</v>
      </c>
      <c r="AK90" t="s">
        <v>106</v>
      </c>
      <c r="AL90" t="s">
        <v>106</v>
      </c>
      <c r="AM90" t="s">
        <v>106</v>
      </c>
      <c r="AN90" t="s">
        <v>106</v>
      </c>
      <c r="AO90" t="s">
        <v>106</v>
      </c>
      <c r="AP90" t="s">
        <v>106</v>
      </c>
      <c r="AQ90" t="s">
        <v>107</v>
      </c>
      <c r="AR90" t="s">
        <v>107</v>
      </c>
      <c r="AS90" t="s">
        <v>107</v>
      </c>
      <c r="AT90" t="s">
        <v>107</v>
      </c>
      <c r="AU90">
        <v>1</v>
      </c>
      <c r="AV90">
        <v>2</v>
      </c>
      <c r="AW90" t="s">
        <v>106</v>
      </c>
      <c r="AX90" t="s">
        <v>106</v>
      </c>
      <c r="AY90" t="s">
        <v>107</v>
      </c>
      <c r="AZ90" t="s">
        <v>107</v>
      </c>
      <c r="BA90" t="s">
        <v>106</v>
      </c>
      <c r="BB90" t="s">
        <v>106</v>
      </c>
      <c r="BC90" t="s">
        <v>106</v>
      </c>
      <c r="BD90" t="s">
        <v>106</v>
      </c>
      <c r="BE90" t="s">
        <v>107</v>
      </c>
      <c r="BF90" t="s">
        <v>107</v>
      </c>
      <c r="BG90" t="s">
        <v>107</v>
      </c>
      <c r="BH90" t="s">
        <v>107</v>
      </c>
      <c r="BI90" t="s">
        <v>106</v>
      </c>
      <c r="BJ90" t="s">
        <v>106</v>
      </c>
      <c r="BK90" t="s">
        <v>106</v>
      </c>
      <c r="BL90" t="s">
        <v>106</v>
      </c>
      <c r="BM90" t="s">
        <v>106</v>
      </c>
      <c r="BN90" t="s">
        <v>106</v>
      </c>
      <c r="BO90" t="s">
        <v>106</v>
      </c>
      <c r="BP90" t="s">
        <v>106</v>
      </c>
    </row>
    <row r="91" spans="1:68" x14ac:dyDescent="0.25">
      <c r="A91">
        <v>2007</v>
      </c>
      <c r="B91" t="s">
        <v>47</v>
      </c>
      <c r="C91">
        <v>2</v>
      </c>
      <c r="D91">
        <v>2</v>
      </c>
      <c r="E91">
        <v>2</v>
      </c>
      <c r="F91">
        <v>3</v>
      </c>
      <c r="G91" t="s">
        <v>107</v>
      </c>
      <c r="H91" t="s">
        <v>107</v>
      </c>
      <c r="I91">
        <v>8</v>
      </c>
      <c r="J91">
        <v>6</v>
      </c>
      <c r="K91" t="s">
        <v>107</v>
      </c>
      <c r="L91" t="s">
        <v>107</v>
      </c>
      <c r="M91">
        <v>1</v>
      </c>
      <c r="N91">
        <v>1</v>
      </c>
      <c r="O91" t="s">
        <v>280</v>
      </c>
      <c r="P91" t="s">
        <v>280</v>
      </c>
      <c r="Q91">
        <v>8</v>
      </c>
      <c r="R91">
        <v>5</v>
      </c>
      <c r="S91">
        <v>3</v>
      </c>
      <c r="T91">
        <v>3</v>
      </c>
      <c r="U91">
        <v>5</v>
      </c>
      <c r="V91">
        <v>4</v>
      </c>
      <c r="W91">
        <v>1</v>
      </c>
      <c r="X91">
        <v>2</v>
      </c>
      <c r="Y91">
        <v>2</v>
      </c>
      <c r="Z91">
        <v>2</v>
      </c>
      <c r="AA91">
        <v>3</v>
      </c>
      <c r="AB91">
        <v>2</v>
      </c>
      <c r="AC91">
        <v>7</v>
      </c>
      <c r="AD91">
        <v>4</v>
      </c>
      <c r="AE91">
        <v>2</v>
      </c>
      <c r="AF91">
        <v>2</v>
      </c>
      <c r="AG91" t="s">
        <v>106</v>
      </c>
      <c r="AH91" t="s">
        <v>106</v>
      </c>
      <c r="AI91">
        <v>1</v>
      </c>
      <c r="AJ91">
        <v>2</v>
      </c>
      <c r="AK91">
        <v>1</v>
      </c>
      <c r="AL91">
        <v>2</v>
      </c>
      <c r="AM91">
        <v>3</v>
      </c>
      <c r="AN91">
        <v>2</v>
      </c>
      <c r="AO91">
        <v>1</v>
      </c>
      <c r="AP91">
        <v>1</v>
      </c>
      <c r="AQ91" t="s">
        <v>107</v>
      </c>
      <c r="AR91" t="s">
        <v>107</v>
      </c>
      <c r="AS91">
        <v>10</v>
      </c>
      <c r="AT91">
        <v>5</v>
      </c>
      <c r="AU91">
        <v>10</v>
      </c>
      <c r="AV91">
        <v>5</v>
      </c>
      <c r="AW91">
        <v>3</v>
      </c>
      <c r="AX91">
        <v>3</v>
      </c>
      <c r="AY91">
        <v>3</v>
      </c>
      <c r="AZ91">
        <v>3</v>
      </c>
      <c r="BA91">
        <v>3</v>
      </c>
      <c r="BB91">
        <v>3</v>
      </c>
      <c r="BC91" t="s">
        <v>106</v>
      </c>
      <c r="BD91" t="s">
        <v>106</v>
      </c>
      <c r="BE91">
        <v>6</v>
      </c>
      <c r="BF91">
        <v>4</v>
      </c>
      <c r="BG91">
        <v>1</v>
      </c>
      <c r="BH91">
        <v>2</v>
      </c>
      <c r="BI91">
        <v>1</v>
      </c>
      <c r="BJ91">
        <v>2</v>
      </c>
      <c r="BK91">
        <v>3</v>
      </c>
      <c r="BL91">
        <v>3</v>
      </c>
      <c r="BM91">
        <v>3</v>
      </c>
      <c r="BN91">
        <v>4</v>
      </c>
      <c r="BO91" t="s">
        <v>107</v>
      </c>
      <c r="BP91" t="s">
        <v>107</v>
      </c>
    </row>
    <row r="92" spans="1:68" x14ac:dyDescent="0.25">
      <c r="A92">
        <v>2007</v>
      </c>
      <c r="B92" t="s">
        <v>48</v>
      </c>
      <c r="C92" t="s">
        <v>106</v>
      </c>
      <c r="D92" t="s">
        <v>106</v>
      </c>
      <c r="E92">
        <v>3</v>
      </c>
      <c r="F92">
        <v>3</v>
      </c>
      <c r="G92" t="s">
        <v>107</v>
      </c>
      <c r="H92" t="s">
        <v>107</v>
      </c>
      <c r="I92" t="s">
        <v>106</v>
      </c>
      <c r="J92" t="s">
        <v>106</v>
      </c>
      <c r="K92" t="s">
        <v>106</v>
      </c>
      <c r="L92" t="s">
        <v>106</v>
      </c>
      <c r="M92">
        <v>1</v>
      </c>
      <c r="N92">
        <v>1</v>
      </c>
      <c r="O92" t="s">
        <v>280</v>
      </c>
      <c r="P92" t="s">
        <v>280</v>
      </c>
      <c r="Q92">
        <v>2</v>
      </c>
      <c r="R92">
        <v>2</v>
      </c>
      <c r="S92">
        <v>3</v>
      </c>
      <c r="T92">
        <v>3</v>
      </c>
      <c r="U92" t="s">
        <v>106</v>
      </c>
      <c r="V92" t="s">
        <v>106</v>
      </c>
      <c r="W92" t="s">
        <v>107</v>
      </c>
      <c r="X92" t="s">
        <v>107</v>
      </c>
      <c r="Y92" t="s">
        <v>107</v>
      </c>
      <c r="Z92" t="s">
        <v>107</v>
      </c>
      <c r="AA92" t="s">
        <v>107</v>
      </c>
      <c r="AB92" t="s">
        <v>107</v>
      </c>
      <c r="AC92">
        <v>1</v>
      </c>
      <c r="AD92">
        <v>2</v>
      </c>
      <c r="AE92" t="s">
        <v>107</v>
      </c>
      <c r="AF92" t="s">
        <v>107</v>
      </c>
      <c r="AG92" t="s">
        <v>106</v>
      </c>
      <c r="AH92" t="s">
        <v>106</v>
      </c>
      <c r="AI92" t="s">
        <v>107</v>
      </c>
      <c r="AJ92" t="s">
        <v>107</v>
      </c>
      <c r="AK92" t="s">
        <v>107</v>
      </c>
      <c r="AL92" t="s">
        <v>107</v>
      </c>
      <c r="AM92">
        <v>1</v>
      </c>
      <c r="AN92">
        <v>1</v>
      </c>
      <c r="AO92" t="s">
        <v>107</v>
      </c>
      <c r="AP92" t="s">
        <v>107</v>
      </c>
      <c r="AQ92" t="s">
        <v>106</v>
      </c>
      <c r="AR92" t="s">
        <v>106</v>
      </c>
      <c r="AS92" t="s">
        <v>107</v>
      </c>
      <c r="AT92" t="s">
        <v>107</v>
      </c>
      <c r="AU92" t="s">
        <v>107</v>
      </c>
      <c r="AV92" t="s">
        <v>107</v>
      </c>
      <c r="AW92">
        <v>1</v>
      </c>
      <c r="AX92">
        <v>1</v>
      </c>
      <c r="AY92" t="s">
        <v>106</v>
      </c>
      <c r="AZ92" t="s">
        <v>106</v>
      </c>
      <c r="BA92" t="s">
        <v>106</v>
      </c>
      <c r="BB92" t="s">
        <v>106</v>
      </c>
      <c r="BC92" t="s">
        <v>107</v>
      </c>
      <c r="BD92" t="s">
        <v>107</v>
      </c>
      <c r="BE92" t="s">
        <v>106</v>
      </c>
      <c r="BF92" t="s">
        <v>106</v>
      </c>
      <c r="BG92" t="s">
        <v>107</v>
      </c>
      <c r="BH92" t="s">
        <v>107</v>
      </c>
      <c r="BI92" t="s">
        <v>107</v>
      </c>
      <c r="BJ92" t="s">
        <v>107</v>
      </c>
      <c r="BK92" t="s">
        <v>106</v>
      </c>
      <c r="BL92" t="s">
        <v>106</v>
      </c>
      <c r="BM92" t="s">
        <v>107</v>
      </c>
      <c r="BN92" t="s">
        <v>107</v>
      </c>
      <c r="BO92">
        <v>1</v>
      </c>
      <c r="BP92">
        <v>2</v>
      </c>
    </row>
    <row r="93" spans="1:68" x14ac:dyDescent="0.25">
      <c r="A93">
        <v>2007</v>
      </c>
      <c r="B93" t="s">
        <v>212</v>
      </c>
      <c r="C93" t="s">
        <v>106</v>
      </c>
      <c r="D93" t="s">
        <v>106</v>
      </c>
      <c r="E93" t="s">
        <v>107</v>
      </c>
      <c r="F93" t="s">
        <v>107</v>
      </c>
      <c r="G93" t="s">
        <v>106</v>
      </c>
      <c r="H93" t="s">
        <v>106</v>
      </c>
      <c r="I93" t="s">
        <v>107</v>
      </c>
      <c r="J93" t="s">
        <v>107</v>
      </c>
      <c r="K93" t="s">
        <v>106</v>
      </c>
      <c r="L93" t="s">
        <v>106</v>
      </c>
      <c r="M93" t="s">
        <v>106</v>
      </c>
      <c r="N93" t="s">
        <v>106</v>
      </c>
      <c r="O93" t="s">
        <v>280</v>
      </c>
      <c r="P93" t="s">
        <v>280</v>
      </c>
      <c r="Q93" t="s">
        <v>106</v>
      </c>
      <c r="R93" t="s">
        <v>106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106</v>
      </c>
      <c r="Z93" t="s">
        <v>106</v>
      </c>
      <c r="AA93" t="s">
        <v>106</v>
      </c>
      <c r="AB93" t="s">
        <v>106</v>
      </c>
      <c r="AC93" t="s">
        <v>106</v>
      </c>
      <c r="AD93" t="s">
        <v>106</v>
      </c>
      <c r="AE93" t="s">
        <v>106</v>
      </c>
      <c r="AF93" t="s">
        <v>106</v>
      </c>
      <c r="AG93" t="s">
        <v>106</v>
      </c>
      <c r="AH93" t="s">
        <v>106</v>
      </c>
      <c r="AI93" t="s">
        <v>106</v>
      </c>
      <c r="AJ93" t="s">
        <v>106</v>
      </c>
      <c r="AK93" t="s">
        <v>106</v>
      </c>
      <c r="AL93" t="s">
        <v>106</v>
      </c>
      <c r="AM93" t="s">
        <v>106</v>
      </c>
      <c r="AN93" t="s">
        <v>106</v>
      </c>
      <c r="AO93" t="s">
        <v>107</v>
      </c>
      <c r="AP93" t="s">
        <v>107</v>
      </c>
      <c r="AQ93" t="s">
        <v>106</v>
      </c>
      <c r="AR93" t="s">
        <v>106</v>
      </c>
      <c r="AS93" t="s">
        <v>106</v>
      </c>
      <c r="AT93" t="s">
        <v>106</v>
      </c>
      <c r="AU93" t="s">
        <v>106</v>
      </c>
      <c r="AV93" t="s">
        <v>106</v>
      </c>
      <c r="AW93" t="s">
        <v>106</v>
      </c>
      <c r="AX93" t="s">
        <v>106</v>
      </c>
      <c r="AY93" t="s">
        <v>107</v>
      </c>
      <c r="AZ93" t="s">
        <v>107</v>
      </c>
      <c r="BA93" t="s">
        <v>106</v>
      </c>
      <c r="BB93" t="s">
        <v>106</v>
      </c>
      <c r="BC93" t="s">
        <v>106</v>
      </c>
      <c r="BD93" t="s">
        <v>106</v>
      </c>
      <c r="BE93" t="s">
        <v>106</v>
      </c>
      <c r="BF93" t="s">
        <v>106</v>
      </c>
      <c r="BG93" t="s">
        <v>106</v>
      </c>
      <c r="BH93" t="s">
        <v>106</v>
      </c>
      <c r="BI93" t="s">
        <v>106</v>
      </c>
      <c r="BJ93" t="s">
        <v>106</v>
      </c>
      <c r="BK93" t="s">
        <v>106</v>
      </c>
      <c r="BL93" t="s">
        <v>106</v>
      </c>
      <c r="BM93" t="s">
        <v>107</v>
      </c>
      <c r="BN93" t="s">
        <v>107</v>
      </c>
      <c r="BO93" t="s">
        <v>106</v>
      </c>
      <c r="BP93" t="s">
        <v>106</v>
      </c>
    </row>
    <row r="94" spans="1:68" x14ac:dyDescent="0.25">
      <c r="A94">
        <v>2007</v>
      </c>
      <c r="B94" t="s">
        <v>213</v>
      </c>
      <c r="C94" t="s">
        <v>106</v>
      </c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107</v>
      </c>
      <c r="J94" t="s">
        <v>107</v>
      </c>
      <c r="K94" t="s">
        <v>106</v>
      </c>
      <c r="L94" t="s">
        <v>106</v>
      </c>
      <c r="M94" t="s">
        <v>106</v>
      </c>
      <c r="N94" t="s">
        <v>106</v>
      </c>
      <c r="O94" t="s">
        <v>280</v>
      </c>
      <c r="P94" t="s">
        <v>280</v>
      </c>
      <c r="Q94" t="s">
        <v>106</v>
      </c>
      <c r="R94" t="s">
        <v>106</v>
      </c>
      <c r="S94" t="s">
        <v>107</v>
      </c>
      <c r="T94" t="s">
        <v>107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Z94" t="s">
        <v>106</v>
      </c>
      <c r="AA94" t="s">
        <v>106</v>
      </c>
      <c r="AB94" t="s">
        <v>106</v>
      </c>
      <c r="AC94" t="s">
        <v>106</v>
      </c>
      <c r="AD94" t="s">
        <v>106</v>
      </c>
      <c r="AE94" t="s">
        <v>106</v>
      </c>
      <c r="AF94" t="s">
        <v>106</v>
      </c>
      <c r="AG94" t="s">
        <v>106</v>
      </c>
      <c r="AH94" t="s">
        <v>106</v>
      </c>
      <c r="AI94" t="s">
        <v>106</v>
      </c>
      <c r="AJ94" t="s">
        <v>106</v>
      </c>
      <c r="AK94" t="s">
        <v>106</v>
      </c>
      <c r="AL94" t="s">
        <v>106</v>
      </c>
      <c r="AM94" t="s">
        <v>106</v>
      </c>
      <c r="AN94" t="s">
        <v>106</v>
      </c>
      <c r="AO94" t="s">
        <v>106</v>
      </c>
      <c r="AP94" t="s">
        <v>106</v>
      </c>
      <c r="AQ94" t="s">
        <v>106</v>
      </c>
      <c r="AR94" t="s">
        <v>106</v>
      </c>
      <c r="AS94" t="s">
        <v>106</v>
      </c>
      <c r="AT94" t="s">
        <v>106</v>
      </c>
      <c r="AU94" t="s">
        <v>107</v>
      </c>
      <c r="AV94" t="s">
        <v>107</v>
      </c>
      <c r="AW94" t="s">
        <v>106</v>
      </c>
      <c r="AX94" t="s">
        <v>106</v>
      </c>
      <c r="AY94" t="s">
        <v>106</v>
      </c>
      <c r="AZ94" t="s">
        <v>106</v>
      </c>
      <c r="BA94" t="s">
        <v>106</v>
      </c>
      <c r="BB94" t="s">
        <v>106</v>
      </c>
      <c r="BC94" t="s">
        <v>106</v>
      </c>
      <c r="BD94" t="s">
        <v>106</v>
      </c>
      <c r="BE94" t="s">
        <v>106</v>
      </c>
      <c r="BF94" t="s">
        <v>106</v>
      </c>
      <c r="BG94" t="s">
        <v>106</v>
      </c>
      <c r="BH94" t="s">
        <v>106</v>
      </c>
      <c r="BI94" t="s">
        <v>106</v>
      </c>
      <c r="BJ94" t="s">
        <v>106</v>
      </c>
      <c r="BK94" t="s">
        <v>106</v>
      </c>
      <c r="BL94" t="s">
        <v>106</v>
      </c>
      <c r="BM94" t="s">
        <v>106</v>
      </c>
      <c r="BN94" t="s">
        <v>106</v>
      </c>
      <c r="BO94" t="s">
        <v>107</v>
      </c>
      <c r="BP94" t="s">
        <v>107</v>
      </c>
    </row>
    <row r="95" spans="1:68" x14ac:dyDescent="0.25">
      <c r="A95">
        <v>2007</v>
      </c>
      <c r="B95" t="s">
        <v>49</v>
      </c>
      <c r="C95">
        <v>1</v>
      </c>
      <c r="D95">
        <v>1</v>
      </c>
      <c r="E95">
        <v>4</v>
      </c>
      <c r="F95">
        <v>4</v>
      </c>
      <c r="G95">
        <v>1</v>
      </c>
      <c r="H95">
        <v>1</v>
      </c>
      <c r="I95">
        <v>7</v>
      </c>
      <c r="J95">
        <v>5</v>
      </c>
      <c r="K95" t="s">
        <v>107</v>
      </c>
      <c r="L95" t="s">
        <v>107</v>
      </c>
      <c r="M95" t="s">
        <v>107</v>
      </c>
      <c r="N95" t="s">
        <v>107</v>
      </c>
      <c r="O95" t="s">
        <v>280</v>
      </c>
      <c r="P95" t="s">
        <v>280</v>
      </c>
      <c r="Q95">
        <v>7</v>
      </c>
      <c r="R95">
        <v>5</v>
      </c>
      <c r="S95">
        <v>6</v>
      </c>
      <c r="T95">
        <v>4</v>
      </c>
      <c r="U95">
        <v>1</v>
      </c>
      <c r="V95">
        <v>2</v>
      </c>
      <c r="W95">
        <v>2</v>
      </c>
      <c r="X95">
        <v>2</v>
      </c>
      <c r="Y95">
        <v>1</v>
      </c>
      <c r="Z95">
        <v>1</v>
      </c>
      <c r="AA95" t="s">
        <v>107</v>
      </c>
      <c r="AB95" t="s">
        <v>107</v>
      </c>
      <c r="AC95" t="s">
        <v>107</v>
      </c>
      <c r="AD95" t="s">
        <v>107</v>
      </c>
      <c r="AE95">
        <v>13</v>
      </c>
      <c r="AF95">
        <v>6</v>
      </c>
      <c r="AG95">
        <v>1</v>
      </c>
      <c r="AH95">
        <v>2</v>
      </c>
      <c r="AI95">
        <v>3</v>
      </c>
      <c r="AJ95">
        <v>3</v>
      </c>
      <c r="AK95">
        <v>2</v>
      </c>
      <c r="AL95">
        <v>2</v>
      </c>
      <c r="AM95" t="s">
        <v>106</v>
      </c>
      <c r="AN95" t="s">
        <v>106</v>
      </c>
      <c r="AO95" t="s">
        <v>107</v>
      </c>
      <c r="AP95" t="s">
        <v>107</v>
      </c>
      <c r="AQ95">
        <v>1</v>
      </c>
      <c r="AR95">
        <v>1</v>
      </c>
      <c r="AS95" t="s">
        <v>107</v>
      </c>
      <c r="AT95" t="s">
        <v>107</v>
      </c>
      <c r="AU95" t="s">
        <v>107</v>
      </c>
      <c r="AV95" t="s">
        <v>107</v>
      </c>
      <c r="AW95">
        <v>1</v>
      </c>
      <c r="AX95">
        <v>2</v>
      </c>
      <c r="AY95">
        <v>3</v>
      </c>
      <c r="AZ95">
        <v>3</v>
      </c>
      <c r="BA95">
        <v>4</v>
      </c>
      <c r="BB95">
        <v>3</v>
      </c>
      <c r="BC95" t="s">
        <v>107</v>
      </c>
      <c r="BD95" t="s">
        <v>107</v>
      </c>
      <c r="BE95" t="s">
        <v>107</v>
      </c>
      <c r="BF95" t="s">
        <v>107</v>
      </c>
      <c r="BG95" t="s">
        <v>107</v>
      </c>
      <c r="BH95" t="s">
        <v>107</v>
      </c>
      <c r="BI95" t="s">
        <v>107</v>
      </c>
      <c r="BJ95" t="s">
        <v>107</v>
      </c>
      <c r="BK95">
        <v>1</v>
      </c>
      <c r="BL95">
        <v>2</v>
      </c>
      <c r="BM95" t="s">
        <v>107</v>
      </c>
      <c r="BN95" t="s">
        <v>107</v>
      </c>
      <c r="BO95">
        <v>1</v>
      </c>
      <c r="BP95">
        <v>2</v>
      </c>
    </row>
    <row r="96" spans="1:68" x14ac:dyDescent="0.25">
      <c r="A96">
        <v>2007</v>
      </c>
      <c r="B96" t="s">
        <v>214</v>
      </c>
      <c r="C96">
        <v>1</v>
      </c>
      <c r="D96">
        <v>1</v>
      </c>
      <c r="E96">
        <v>1</v>
      </c>
      <c r="F96">
        <v>2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>
        <v>1</v>
      </c>
      <c r="N96">
        <v>1</v>
      </c>
      <c r="O96" t="s">
        <v>280</v>
      </c>
      <c r="P96" t="s">
        <v>280</v>
      </c>
      <c r="Q96" t="s">
        <v>106</v>
      </c>
      <c r="R96" t="s">
        <v>106</v>
      </c>
      <c r="S96" t="s">
        <v>106</v>
      </c>
      <c r="T96" t="s">
        <v>106</v>
      </c>
      <c r="U96">
        <v>1</v>
      </c>
      <c r="V96">
        <v>2</v>
      </c>
      <c r="W96" t="s">
        <v>106</v>
      </c>
      <c r="X96" t="s">
        <v>106</v>
      </c>
      <c r="Y96" t="s">
        <v>106</v>
      </c>
      <c r="Z96" t="s">
        <v>106</v>
      </c>
      <c r="AA96" t="s">
        <v>106</v>
      </c>
      <c r="AB96" t="s">
        <v>106</v>
      </c>
      <c r="AC96" t="s">
        <v>106</v>
      </c>
      <c r="AD96" t="s">
        <v>106</v>
      </c>
      <c r="AE96" t="s">
        <v>106</v>
      </c>
      <c r="AF96" t="s">
        <v>106</v>
      </c>
      <c r="AG96" t="s">
        <v>106</v>
      </c>
      <c r="AH96" t="s">
        <v>106</v>
      </c>
      <c r="AI96" t="s">
        <v>107</v>
      </c>
      <c r="AJ96" t="s">
        <v>107</v>
      </c>
      <c r="AK96" t="s">
        <v>106</v>
      </c>
      <c r="AL96" t="s">
        <v>106</v>
      </c>
      <c r="AM96" t="s">
        <v>106</v>
      </c>
      <c r="AN96" t="s">
        <v>106</v>
      </c>
      <c r="AO96" t="s">
        <v>107</v>
      </c>
      <c r="AP96" t="s">
        <v>107</v>
      </c>
      <c r="AQ96">
        <v>1</v>
      </c>
      <c r="AR96">
        <v>1</v>
      </c>
      <c r="AS96" t="s">
        <v>106</v>
      </c>
      <c r="AT96" t="s">
        <v>106</v>
      </c>
      <c r="AU96">
        <v>1</v>
      </c>
      <c r="AV96">
        <v>2</v>
      </c>
      <c r="AW96" t="s">
        <v>106</v>
      </c>
      <c r="AX96" t="s">
        <v>106</v>
      </c>
      <c r="AY96" t="s">
        <v>106</v>
      </c>
      <c r="AZ96" t="s">
        <v>106</v>
      </c>
      <c r="BA96" t="s">
        <v>107</v>
      </c>
      <c r="BB96" t="s">
        <v>107</v>
      </c>
      <c r="BC96">
        <v>1</v>
      </c>
      <c r="BD96">
        <v>1</v>
      </c>
      <c r="BE96" t="s">
        <v>106</v>
      </c>
      <c r="BF96" t="s">
        <v>106</v>
      </c>
      <c r="BG96" t="s">
        <v>106</v>
      </c>
      <c r="BH96" t="s">
        <v>106</v>
      </c>
      <c r="BI96" t="s">
        <v>107</v>
      </c>
      <c r="BJ96" t="s">
        <v>107</v>
      </c>
      <c r="BK96">
        <v>2</v>
      </c>
      <c r="BL96">
        <v>2</v>
      </c>
      <c r="BM96">
        <v>1</v>
      </c>
      <c r="BN96">
        <v>2</v>
      </c>
      <c r="BO96">
        <v>1</v>
      </c>
      <c r="BP96">
        <v>1</v>
      </c>
    </row>
    <row r="97" spans="1:68" x14ac:dyDescent="0.25">
      <c r="A97">
        <v>2007</v>
      </c>
      <c r="B97" t="s">
        <v>215</v>
      </c>
      <c r="C97" t="s">
        <v>106</v>
      </c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106</v>
      </c>
      <c r="N97" t="s">
        <v>106</v>
      </c>
      <c r="O97" t="s">
        <v>280</v>
      </c>
      <c r="P97" t="s">
        <v>280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107</v>
      </c>
      <c r="X97" t="s">
        <v>107</v>
      </c>
      <c r="Y97" t="s">
        <v>107</v>
      </c>
      <c r="Z97" t="s">
        <v>107</v>
      </c>
      <c r="AA97" t="s">
        <v>106</v>
      </c>
      <c r="AB97" t="s">
        <v>106</v>
      </c>
      <c r="AC97" t="s">
        <v>106</v>
      </c>
      <c r="AD97" t="s">
        <v>106</v>
      </c>
      <c r="AE97" t="s">
        <v>106</v>
      </c>
      <c r="AF97" t="s">
        <v>106</v>
      </c>
      <c r="AG97" t="s">
        <v>106</v>
      </c>
      <c r="AH97" t="s">
        <v>106</v>
      </c>
      <c r="AI97" t="s">
        <v>106</v>
      </c>
      <c r="AJ97" t="s">
        <v>106</v>
      </c>
      <c r="AK97" t="s">
        <v>106</v>
      </c>
      <c r="AL97" t="s">
        <v>106</v>
      </c>
      <c r="AM97" t="s">
        <v>106</v>
      </c>
      <c r="AN97" t="s">
        <v>106</v>
      </c>
      <c r="AO97" t="s">
        <v>107</v>
      </c>
      <c r="AP97" t="s">
        <v>107</v>
      </c>
      <c r="AQ97" t="s">
        <v>106</v>
      </c>
      <c r="AR97" t="s">
        <v>106</v>
      </c>
      <c r="AS97" t="s">
        <v>106</v>
      </c>
      <c r="AT97" t="s">
        <v>106</v>
      </c>
      <c r="AU97" t="s">
        <v>106</v>
      </c>
      <c r="AV97" t="s">
        <v>106</v>
      </c>
      <c r="AW97" t="s">
        <v>106</v>
      </c>
      <c r="AX97" t="s">
        <v>106</v>
      </c>
      <c r="AY97" t="s">
        <v>106</v>
      </c>
      <c r="AZ97" t="s">
        <v>106</v>
      </c>
      <c r="BA97" t="s">
        <v>107</v>
      </c>
      <c r="BB97" t="s">
        <v>107</v>
      </c>
      <c r="BC97" t="s">
        <v>106</v>
      </c>
      <c r="BD97" t="s">
        <v>106</v>
      </c>
      <c r="BE97" t="s">
        <v>106</v>
      </c>
      <c r="BF97" t="s">
        <v>106</v>
      </c>
      <c r="BG97" t="s">
        <v>106</v>
      </c>
      <c r="BH97" t="s">
        <v>106</v>
      </c>
      <c r="BI97" t="s">
        <v>106</v>
      </c>
      <c r="BJ97" t="s">
        <v>106</v>
      </c>
      <c r="BK97" t="s">
        <v>106</v>
      </c>
      <c r="BL97" t="s">
        <v>106</v>
      </c>
      <c r="BM97" t="s">
        <v>106</v>
      </c>
      <c r="BN97" t="s">
        <v>106</v>
      </c>
      <c r="BO97">
        <v>1</v>
      </c>
      <c r="BP97">
        <v>2</v>
      </c>
    </row>
    <row r="98" spans="1:68" x14ac:dyDescent="0.25">
      <c r="A98">
        <v>2007</v>
      </c>
      <c r="B98" t="s">
        <v>216</v>
      </c>
      <c r="C98" t="s">
        <v>106</v>
      </c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280</v>
      </c>
      <c r="P98" t="s">
        <v>280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Z98" t="s">
        <v>106</v>
      </c>
      <c r="AA98" t="s">
        <v>106</v>
      </c>
      <c r="AB98" t="s">
        <v>106</v>
      </c>
      <c r="AC98" t="s">
        <v>106</v>
      </c>
      <c r="AD98" t="s">
        <v>106</v>
      </c>
      <c r="AE98" t="s">
        <v>106</v>
      </c>
      <c r="AF98" t="s">
        <v>106</v>
      </c>
      <c r="AG98" t="s">
        <v>106</v>
      </c>
      <c r="AH98" t="s">
        <v>106</v>
      </c>
      <c r="AI98" t="s">
        <v>106</v>
      </c>
      <c r="AJ98" t="s">
        <v>106</v>
      </c>
      <c r="AK98" t="s">
        <v>106</v>
      </c>
      <c r="AL98" t="s">
        <v>106</v>
      </c>
      <c r="AM98" t="s">
        <v>106</v>
      </c>
      <c r="AN98" t="s">
        <v>106</v>
      </c>
      <c r="AO98" t="s">
        <v>106</v>
      </c>
      <c r="AP98" t="s">
        <v>106</v>
      </c>
      <c r="AQ98" t="s">
        <v>106</v>
      </c>
      <c r="AR98" t="s">
        <v>106</v>
      </c>
      <c r="AS98" t="s">
        <v>106</v>
      </c>
      <c r="AT98" t="s">
        <v>106</v>
      </c>
      <c r="AU98" t="s">
        <v>106</v>
      </c>
      <c r="AV98" t="s">
        <v>106</v>
      </c>
      <c r="AW98" t="s">
        <v>106</v>
      </c>
      <c r="AX98" t="s">
        <v>106</v>
      </c>
      <c r="AY98" t="s">
        <v>106</v>
      </c>
      <c r="AZ98" t="s">
        <v>106</v>
      </c>
      <c r="BA98" t="s">
        <v>106</v>
      </c>
      <c r="BB98" t="s">
        <v>106</v>
      </c>
      <c r="BC98" t="s">
        <v>106</v>
      </c>
      <c r="BD98" t="s">
        <v>106</v>
      </c>
      <c r="BE98" t="s">
        <v>106</v>
      </c>
      <c r="BF98" t="s">
        <v>106</v>
      </c>
      <c r="BG98" t="s">
        <v>106</v>
      </c>
      <c r="BH98" t="s">
        <v>106</v>
      </c>
      <c r="BI98" t="s">
        <v>106</v>
      </c>
      <c r="BJ98" t="s">
        <v>106</v>
      </c>
      <c r="BK98" t="s">
        <v>106</v>
      </c>
      <c r="BL98" t="s">
        <v>106</v>
      </c>
      <c r="BM98" t="s">
        <v>106</v>
      </c>
      <c r="BN98" t="s">
        <v>106</v>
      </c>
      <c r="BO98" t="s">
        <v>106</v>
      </c>
      <c r="BP98" t="s">
        <v>106</v>
      </c>
    </row>
    <row r="99" spans="1:68" x14ac:dyDescent="0.25">
      <c r="A99">
        <v>2007</v>
      </c>
      <c r="B99" t="s">
        <v>50</v>
      </c>
      <c r="C99" t="s">
        <v>106</v>
      </c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280</v>
      </c>
      <c r="P99" t="s">
        <v>280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Z99" t="s">
        <v>106</v>
      </c>
      <c r="AA99" t="s">
        <v>106</v>
      </c>
      <c r="AB99" t="s">
        <v>106</v>
      </c>
      <c r="AC99" t="s">
        <v>106</v>
      </c>
      <c r="AD99" t="s">
        <v>106</v>
      </c>
      <c r="AE99" t="s">
        <v>106</v>
      </c>
      <c r="AF99" t="s">
        <v>106</v>
      </c>
      <c r="AG99" t="s">
        <v>106</v>
      </c>
      <c r="AH99" t="s">
        <v>106</v>
      </c>
      <c r="AI99" t="s">
        <v>106</v>
      </c>
      <c r="AJ99" t="s">
        <v>106</v>
      </c>
      <c r="AK99" t="s">
        <v>106</v>
      </c>
      <c r="AL99" t="s">
        <v>106</v>
      </c>
      <c r="AM99" t="s">
        <v>106</v>
      </c>
      <c r="AN99" t="s">
        <v>106</v>
      </c>
      <c r="AO99" t="s">
        <v>106</v>
      </c>
      <c r="AP99" t="s">
        <v>106</v>
      </c>
      <c r="AQ99" t="s">
        <v>106</v>
      </c>
      <c r="AR99" t="s">
        <v>106</v>
      </c>
      <c r="AS99" t="s">
        <v>106</v>
      </c>
      <c r="AT99" t="s">
        <v>106</v>
      </c>
      <c r="AU99" t="s">
        <v>106</v>
      </c>
      <c r="AV99" t="s">
        <v>106</v>
      </c>
      <c r="AW99" t="s">
        <v>106</v>
      </c>
      <c r="AX99" t="s">
        <v>106</v>
      </c>
      <c r="AY99" t="s">
        <v>106</v>
      </c>
      <c r="AZ99" t="s">
        <v>106</v>
      </c>
      <c r="BA99" t="s">
        <v>106</v>
      </c>
      <c r="BB99" t="s">
        <v>106</v>
      </c>
      <c r="BC99" t="s">
        <v>106</v>
      </c>
      <c r="BD99" t="s">
        <v>106</v>
      </c>
      <c r="BE99" t="s">
        <v>106</v>
      </c>
      <c r="BF99" t="s">
        <v>106</v>
      </c>
      <c r="BG99" t="s">
        <v>106</v>
      </c>
      <c r="BH99" t="s">
        <v>106</v>
      </c>
      <c r="BI99" t="s">
        <v>106</v>
      </c>
      <c r="BJ99" t="s">
        <v>106</v>
      </c>
      <c r="BK99" t="s">
        <v>106</v>
      </c>
      <c r="BL99" t="s">
        <v>106</v>
      </c>
      <c r="BM99" t="s">
        <v>106</v>
      </c>
      <c r="BN99" t="s">
        <v>106</v>
      </c>
      <c r="BO99" t="s">
        <v>107</v>
      </c>
      <c r="BP99" t="s">
        <v>107</v>
      </c>
    </row>
    <row r="100" spans="1:68" x14ac:dyDescent="0.25">
      <c r="A100">
        <v>2007</v>
      </c>
      <c r="B100" t="s">
        <v>51</v>
      </c>
      <c r="C100" t="s">
        <v>107</v>
      </c>
      <c r="D100" t="s">
        <v>107</v>
      </c>
      <c r="E100" t="s">
        <v>107</v>
      </c>
      <c r="F100" t="s">
        <v>107</v>
      </c>
      <c r="G100" t="s">
        <v>106</v>
      </c>
      <c r="H100" t="s">
        <v>106</v>
      </c>
      <c r="I100" t="s">
        <v>107</v>
      </c>
      <c r="J100" t="s">
        <v>107</v>
      </c>
      <c r="K100" t="s">
        <v>106</v>
      </c>
      <c r="L100" t="s">
        <v>106</v>
      </c>
      <c r="M100" t="s">
        <v>107</v>
      </c>
      <c r="N100" t="s">
        <v>107</v>
      </c>
      <c r="O100" t="s">
        <v>280</v>
      </c>
      <c r="P100" t="s">
        <v>280</v>
      </c>
      <c r="Q100" t="s">
        <v>106</v>
      </c>
      <c r="R100" t="s">
        <v>106</v>
      </c>
      <c r="S100" t="s">
        <v>107</v>
      </c>
      <c r="T100" t="s">
        <v>107</v>
      </c>
      <c r="U100" t="s">
        <v>106</v>
      </c>
      <c r="V100" t="s">
        <v>106</v>
      </c>
      <c r="W100" t="s">
        <v>107</v>
      </c>
      <c r="X100" t="s">
        <v>107</v>
      </c>
      <c r="Y100" t="s">
        <v>107</v>
      </c>
      <c r="Z100" t="s">
        <v>107</v>
      </c>
      <c r="AA100" t="s">
        <v>106</v>
      </c>
      <c r="AB100" t="s">
        <v>106</v>
      </c>
      <c r="AC100" t="s">
        <v>106</v>
      </c>
      <c r="AD100" t="s">
        <v>106</v>
      </c>
      <c r="AE100" t="s">
        <v>106</v>
      </c>
      <c r="AF100" t="s">
        <v>106</v>
      </c>
      <c r="AG100" t="s">
        <v>106</v>
      </c>
      <c r="AH100" t="s">
        <v>106</v>
      </c>
      <c r="AI100" t="s">
        <v>107</v>
      </c>
      <c r="AJ100" t="s">
        <v>107</v>
      </c>
      <c r="AK100" t="s">
        <v>107</v>
      </c>
      <c r="AL100" t="s">
        <v>107</v>
      </c>
      <c r="AM100" t="s">
        <v>106</v>
      </c>
      <c r="AN100" t="s">
        <v>106</v>
      </c>
      <c r="AO100" t="s">
        <v>106</v>
      </c>
      <c r="AP100" t="s">
        <v>106</v>
      </c>
      <c r="AQ100" t="s">
        <v>106</v>
      </c>
      <c r="AR100" t="s">
        <v>106</v>
      </c>
      <c r="AS100" t="s">
        <v>106</v>
      </c>
      <c r="AT100" t="s">
        <v>106</v>
      </c>
      <c r="AU100" t="s">
        <v>106</v>
      </c>
      <c r="AV100" t="s">
        <v>106</v>
      </c>
      <c r="AW100" t="s">
        <v>106</v>
      </c>
      <c r="AX100" t="s">
        <v>106</v>
      </c>
      <c r="AY100">
        <v>2</v>
      </c>
      <c r="AZ100">
        <v>2</v>
      </c>
      <c r="BA100" t="s">
        <v>106</v>
      </c>
      <c r="BB100" t="s">
        <v>106</v>
      </c>
      <c r="BC100" t="s">
        <v>106</v>
      </c>
      <c r="BD100" t="s">
        <v>106</v>
      </c>
      <c r="BE100" t="s">
        <v>106</v>
      </c>
      <c r="BF100" t="s">
        <v>106</v>
      </c>
      <c r="BG100" t="s">
        <v>106</v>
      </c>
      <c r="BH100" t="s">
        <v>106</v>
      </c>
      <c r="BI100" t="s">
        <v>106</v>
      </c>
      <c r="BJ100" t="s">
        <v>106</v>
      </c>
      <c r="BK100" t="s">
        <v>106</v>
      </c>
      <c r="BL100" t="s">
        <v>106</v>
      </c>
      <c r="BM100" t="s">
        <v>107</v>
      </c>
      <c r="BN100" t="s">
        <v>107</v>
      </c>
      <c r="BO100" t="s">
        <v>106</v>
      </c>
      <c r="BP100" t="s">
        <v>106</v>
      </c>
    </row>
    <row r="101" spans="1:68" x14ac:dyDescent="0.25">
      <c r="A101">
        <v>2007</v>
      </c>
      <c r="B101" t="s">
        <v>52</v>
      </c>
      <c r="C101" t="s">
        <v>106</v>
      </c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>
        <v>1</v>
      </c>
      <c r="N101">
        <v>1</v>
      </c>
      <c r="O101" t="s">
        <v>280</v>
      </c>
      <c r="P101" t="s">
        <v>280</v>
      </c>
      <c r="Q101" t="s">
        <v>106</v>
      </c>
      <c r="R101" t="s">
        <v>106</v>
      </c>
      <c r="S101" t="s">
        <v>107</v>
      </c>
      <c r="T101" t="s">
        <v>107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Z101" t="s">
        <v>106</v>
      </c>
      <c r="AA101" t="s">
        <v>106</v>
      </c>
      <c r="AB101" t="s">
        <v>106</v>
      </c>
      <c r="AC101">
        <v>1</v>
      </c>
      <c r="AD101">
        <v>2</v>
      </c>
      <c r="AE101" t="s">
        <v>106</v>
      </c>
      <c r="AF101" t="s">
        <v>106</v>
      </c>
      <c r="AG101" t="s">
        <v>106</v>
      </c>
      <c r="AH101" t="s">
        <v>106</v>
      </c>
      <c r="AI101">
        <v>1</v>
      </c>
      <c r="AJ101">
        <v>2</v>
      </c>
      <c r="AK101" t="s">
        <v>107</v>
      </c>
      <c r="AL101" t="s">
        <v>107</v>
      </c>
      <c r="AM101" t="s">
        <v>106</v>
      </c>
      <c r="AN101" t="s">
        <v>106</v>
      </c>
      <c r="AO101">
        <v>2</v>
      </c>
      <c r="AP101">
        <v>2</v>
      </c>
      <c r="AQ101" t="s">
        <v>106</v>
      </c>
      <c r="AR101" t="s">
        <v>106</v>
      </c>
      <c r="AS101" t="s">
        <v>106</v>
      </c>
      <c r="AT101" t="s">
        <v>106</v>
      </c>
      <c r="AU101" t="s">
        <v>107</v>
      </c>
      <c r="AV101" t="s">
        <v>107</v>
      </c>
      <c r="AW101" t="s">
        <v>107</v>
      </c>
      <c r="AX101" t="s">
        <v>107</v>
      </c>
      <c r="AY101" t="s">
        <v>106</v>
      </c>
      <c r="AZ101" t="s">
        <v>106</v>
      </c>
      <c r="BA101" t="s">
        <v>107</v>
      </c>
      <c r="BB101" t="s">
        <v>107</v>
      </c>
      <c r="BC101">
        <v>1</v>
      </c>
      <c r="BD101">
        <v>1</v>
      </c>
      <c r="BE101" t="s">
        <v>106</v>
      </c>
      <c r="BF101" t="s">
        <v>106</v>
      </c>
      <c r="BG101" t="s">
        <v>106</v>
      </c>
      <c r="BH101" t="s">
        <v>106</v>
      </c>
      <c r="BI101" t="s">
        <v>106</v>
      </c>
      <c r="BJ101" t="s">
        <v>106</v>
      </c>
      <c r="BK101" t="s">
        <v>106</v>
      </c>
      <c r="BL101" t="s">
        <v>106</v>
      </c>
      <c r="BM101" t="s">
        <v>106</v>
      </c>
      <c r="BN101" t="s">
        <v>106</v>
      </c>
      <c r="BO101">
        <v>2</v>
      </c>
      <c r="BP101">
        <v>2</v>
      </c>
    </row>
    <row r="102" spans="1:68" x14ac:dyDescent="0.25">
      <c r="A102">
        <v>2007</v>
      </c>
      <c r="B102" t="s">
        <v>217</v>
      </c>
      <c r="C102" t="s">
        <v>106</v>
      </c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280</v>
      </c>
      <c r="P102" t="s">
        <v>280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Z102" t="s">
        <v>106</v>
      </c>
      <c r="AA102" t="s">
        <v>106</v>
      </c>
      <c r="AB102" t="s">
        <v>106</v>
      </c>
      <c r="AC102" t="s">
        <v>106</v>
      </c>
      <c r="AD102" t="s">
        <v>106</v>
      </c>
      <c r="AE102" t="s">
        <v>106</v>
      </c>
      <c r="AF102" t="s">
        <v>106</v>
      </c>
      <c r="AG102" t="s">
        <v>106</v>
      </c>
      <c r="AH102" t="s">
        <v>106</v>
      </c>
      <c r="AI102" t="s">
        <v>106</v>
      </c>
      <c r="AJ102" t="s">
        <v>106</v>
      </c>
      <c r="AK102" t="s">
        <v>106</v>
      </c>
      <c r="AL102" t="s">
        <v>106</v>
      </c>
      <c r="AM102" t="s">
        <v>106</v>
      </c>
      <c r="AN102" t="s">
        <v>106</v>
      </c>
      <c r="AO102" t="s">
        <v>106</v>
      </c>
      <c r="AP102" t="s">
        <v>106</v>
      </c>
      <c r="AQ102" t="s">
        <v>106</v>
      </c>
      <c r="AR102" t="s">
        <v>106</v>
      </c>
      <c r="AS102" t="s">
        <v>106</v>
      </c>
      <c r="AT102" t="s">
        <v>106</v>
      </c>
      <c r="AU102" t="s">
        <v>106</v>
      </c>
      <c r="AV102" t="s">
        <v>106</v>
      </c>
      <c r="AW102" t="s">
        <v>106</v>
      </c>
      <c r="AX102" t="s">
        <v>106</v>
      </c>
      <c r="AY102" t="s">
        <v>107</v>
      </c>
      <c r="AZ102" t="s">
        <v>107</v>
      </c>
      <c r="BA102" t="s">
        <v>106</v>
      </c>
      <c r="BB102" t="s">
        <v>106</v>
      </c>
      <c r="BC102" t="s">
        <v>106</v>
      </c>
      <c r="BD102" t="s">
        <v>106</v>
      </c>
      <c r="BE102" t="s">
        <v>106</v>
      </c>
      <c r="BF102" t="s">
        <v>106</v>
      </c>
      <c r="BG102" t="s">
        <v>106</v>
      </c>
      <c r="BH102" t="s">
        <v>106</v>
      </c>
      <c r="BI102">
        <v>1</v>
      </c>
      <c r="BJ102">
        <v>1</v>
      </c>
      <c r="BK102" t="s">
        <v>106</v>
      </c>
      <c r="BL102" t="s">
        <v>106</v>
      </c>
      <c r="BM102" t="s">
        <v>106</v>
      </c>
      <c r="BN102" t="s">
        <v>106</v>
      </c>
      <c r="BO102" t="s">
        <v>106</v>
      </c>
      <c r="BP102" t="s">
        <v>106</v>
      </c>
    </row>
    <row r="103" spans="1:68" x14ac:dyDescent="0.25">
      <c r="A103">
        <v>2007</v>
      </c>
      <c r="B103" t="s">
        <v>218</v>
      </c>
      <c r="C103" t="s">
        <v>106</v>
      </c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280</v>
      </c>
      <c r="P103" t="s">
        <v>280</v>
      </c>
      <c r="Q103" t="s">
        <v>107</v>
      </c>
      <c r="R103" t="s">
        <v>107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Z103" t="s">
        <v>106</v>
      </c>
      <c r="AA103" t="s">
        <v>106</v>
      </c>
      <c r="AB103" t="s">
        <v>106</v>
      </c>
      <c r="AC103" t="s">
        <v>106</v>
      </c>
      <c r="AD103" t="s">
        <v>106</v>
      </c>
      <c r="AE103" t="s">
        <v>106</v>
      </c>
      <c r="AF103" t="s">
        <v>106</v>
      </c>
      <c r="AG103" t="s">
        <v>106</v>
      </c>
      <c r="AH103" t="s">
        <v>106</v>
      </c>
      <c r="AI103" t="s">
        <v>106</v>
      </c>
      <c r="AJ103" t="s">
        <v>106</v>
      </c>
      <c r="AK103" t="s">
        <v>106</v>
      </c>
      <c r="AL103" t="s">
        <v>106</v>
      </c>
      <c r="AM103" t="s">
        <v>106</v>
      </c>
      <c r="AN103" t="s">
        <v>106</v>
      </c>
      <c r="AO103" t="s">
        <v>106</v>
      </c>
      <c r="AP103" t="s">
        <v>106</v>
      </c>
      <c r="AQ103" t="s">
        <v>106</v>
      </c>
      <c r="AR103" t="s">
        <v>106</v>
      </c>
      <c r="AS103" t="s">
        <v>107</v>
      </c>
      <c r="AT103" t="s">
        <v>107</v>
      </c>
      <c r="AU103" t="s">
        <v>106</v>
      </c>
      <c r="AV103" t="s">
        <v>106</v>
      </c>
      <c r="AW103" t="s">
        <v>106</v>
      </c>
      <c r="AX103" t="s">
        <v>106</v>
      </c>
      <c r="AY103" t="s">
        <v>106</v>
      </c>
      <c r="AZ103" t="s">
        <v>106</v>
      </c>
      <c r="BA103" t="s">
        <v>106</v>
      </c>
      <c r="BB103" t="s">
        <v>106</v>
      </c>
      <c r="BC103" t="s">
        <v>106</v>
      </c>
      <c r="BD103" t="s">
        <v>106</v>
      </c>
      <c r="BE103" t="s">
        <v>106</v>
      </c>
      <c r="BF103" t="s">
        <v>106</v>
      </c>
      <c r="BG103" t="s">
        <v>106</v>
      </c>
      <c r="BH103" t="s">
        <v>106</v>
      </c>
      <c r="BI103" t="s">
        <v>106</v>
      </c>
      <c r="BJ103" t="s">
        <v>106</v>
      </c>
      <c r="BK103" t="s">
        <v>106</v>
      </c>
      <c r="BL103" t="s">
        <v>106</v>
      </c>
      <c r="BM103" t="s">
        <v>106</v>
      </c>
      <c r="BN103" t="s">
        <v>106</v>
      </c>
      <c r="BO103" t="s">
        <v>106</v>
      </c>
      <c r="BP103" t="s">
        <v>106</v>
      </c>
    </row>
    <row r="104" spans="1:68" x14ac:dyDescent="0.25">
      <c r="A104">
        <v>2007</v>
      </c>
      <c r="B104" t="s">
        <v>53</v>
      </c>
      <c r="C104" t="s">
        <v>106</v>
      </c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280</v>
      </c>
      <c r="P104" t="s">
        <v>280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Z104" t="s">
        <v>106</v>
      </c>
      <c r="AA104" t="s">
        <v>106</v>
      </c>
      <c r="AB104" t="s">
        <v>106</v>
      </c>
      <c r="AC104" t="s">
        <v>106</v>
      </c>
      <c r="AD104" t="s">
        <v>106</v>
      </c>
      <c r="AE104" t="s">
        <v>106</v>
      </c>
      <c r="AF104" t="s">
        <v>106</v>
      </c>
      <c r="AG104" t="s">
        <v>106</v>
      </c>
      <c r="AH104" t="s">
        <v>106</v>
      </c>
      <c r="AI104" t="s">
        <v>106</v>
      </c>
      <c r="AJ104" t="s">
        <v>106</v>
      </c>
      <c r="AK104" t="s">
        <v>106</v>
      </c>
      <c r="AL104" t="s">
        <v>106</v>
      </c>
      <c r="AM104" t="s">
        <v>106</v>
      </c>
      <c r="AN104" t="s">
        <v>106</v>
      </c>
      <c r="AO104" t="s">
        <v>106</v>
      </c>
      <c r="AP104" t="s">
        <v>106</v>
      </c>
      <c r="AQ104" t="s">
        <v>107</v>
      </c>
      <c r="AR104" t="s">
        <v>107</v>
      </c>
      <c r="AS104" t="s">
        <v>106</v>
      </c>
      <c r="AT104" t="s">
        <v>106</v>
      </c>
      <c r="AU104" t="s">
        <v>106</v>
      </c>
      <c r="AV104" t="s">
        <v>106</v>
      </c>
      <c r="AW104" t="s">
        <v>106</v>
      </c>
      <c r="AX104" t="s">
        <v>106</v>
      </c>
      <c r="AY104" t="s">
        <v>106</v>
      </c>
      <c r="AZ104" t="s">
        <v>106</v>
      </c>
      <c r="BA104" t="s">
        <v>106</v>
      </c>
      <c r="BB104" t="s">
        <v>106</v>
      </c>
      <c r="BC104" t="s">
        <v>106</v>
      </c>
      <c r="BD104" t="s">
        <v>106</v>
      </c>
      <c r="BE104" t="s">
        <v>106</v>
      </c>
      <c r="BF104" t="s">
        <v>106</v>
      </c>
      <c r="BG104" t="s">
        <v>107</v>
      </c>
      <c r="BH104" t="s">
        <v>107</v>
      </c>
      <c r="BI104" t="s">
        <v>107</v>
      </c>
      <c r="BJ104" t="s">
        <v>107</v>
      </c>
      <c r="BK104" t="s">
        <v>106</v>
      </c>
      <c r="BL104" t="s">
        <v>106</v>
      </c>
      <c r="BM104" t="s">
        <v>106</v>
      </c>
      <c r="BN104" t="s">
        <v>106</v>
      </c>
      <c r="BO104" t="s">
        <v>107</v>
      </c>
      <c r="BP104" t="s">
        <v>107</v>
      </c>
    </row>
    <row r="105" spans="1:68" x14ac:dyDescent="0.25">
      <c r="A105">
        <v>2007</v>
      </c>
      <c r="B105" t="s">
        <v>55</v>
      </c>
      <c r="C105">
        <v>3</v>
      </c>
      <c r="D105">
        <v>2</v>
      </c>
      <c r="E105" t="s">
        <v>106</v>
      </c>
      <c r="F105" t="s">
        <v>106</v>
      </c>
      <c r="G105" t="s">
        <v>106</v>
      </c>
      <c r="H105" t="s">
        <v>106</v>
      </c>
      <c r="I105">
        <v>2</v>
      </c>
      <c r="J105">
        <v>3</v>
      </c>
      <c r="K105">
        <v>1</v>
      </c>
      <c r="L105">
        <v>2</v>
      </c>
      <c r="M105" t="s">
        <v>107</v>
      </c>
      <c r="N105" t="s">
        <v>107</v>
      </c>
      <c r="O105" t="s">
        <v>280</v>
      </c>
      <c r="P105" t="s">
        <v>280</v>
      </c>
      <c r="Q105">
        <v>1</v>
      </c>
      <c r="R105">
        <v>2</v>
      </c>
      <c r="S105" t="s">
        <v>106</v>
      </c>
      <c r="T105" t="s">
        <v>106</v>
      </c>
      <c r="U105" t="s">
        <v>107</v>
      </c>
      <c r="V105" t="s">
        <v>107</v>
      </c>
      <c r="W105">
        <v>1</v>
      </c>
      <c r="X105">
        <v>2</v>
      </c>
      <c r="Y105" t="s">
        <v>107</v>
      </c>
      <c r="Z105" t="s">
        <v>107</v>
      </c>
      <c r="AA105" t="s">
        <v>106</v>
      </c>
      <c r="AB105" t="s">
        <v>106</v>
      </c>
      <c r="AC105" t="s">
        <v>106</v>
      </c>
      <c r="AD105" t="s">
        <v>106</v>
      </c>
      <c r="AE105" t="s">
        <v>107</v>
      </c>
      <c r="AF105" t="s">
        <v>107</v>
      </c>
      <c r="AG105" t="s">
        <v>106</v>
      </c>
      <c r="AH105" t="s">
        <v>106</v>
      </c>
      <c r="AI105" t="s">
        <v>106</v>
      </c>
      <c r="AJ105" t="s">
        <v>106</v>
      </c>
      <c r="AK105" t="s">
        <v>107</v>
      </c>
      <c r="AL105" t="s">
        <v>107</v>
      </c>
      <c r="AM105" t="s">
        <v>106</v>
      </c>
      <c r="AN105" t="s">
        <v>106</v>
      </c>
      <c r="AO105" t="s">
        <v>106</v>
      </c>
      <c r="AP105" t="s">
        <v>106</v>
      </c>
      <c r="AQ105">
        <v>1</v>
      </c>
      <c r="AR105">
        <v>1</v>
      </c>
      <c r="AS105" t="s">
        <v>107</v>
      </c>
      <c r="AT105" t="s">
        <v>107</v>
      </c>
      <c r="AU105" t="s">
        <v>107</v>
      </c>
      <c r="AV105" t="s">
        <v>107</v>
      </c>
      <c r="AW105" t="s">
        <v>107</v>
      </c>
      <c r="AX105" t="s">
        <v>107</v>
      </c>
      <c r="AY105">
        <v>10</v>
      </c>
      <c r="AZ105">
        <v>5</v>
      </c>
      <c r="BA105">
        <v>2</v>
      </c>
      <c r="BB105">
        <v>2</v>
      </c>
      <c r="BC105">
        <v>1</v>
      </c>
      <c r="BD105">
        <v>2</v>
      </c>
      <c r="BE105" t="s">
        <v>106</v>
      </c>
      <c r="BF105" t="s">
        <v>106</v>
      </c>
      <c r="BG105" t="s">
        <v>106</v>
      </c>
      <c r="BH105" t="s">
        <v>106</v>
      </c>
      <c r="BI105" t="s">
        <v>107</v>
      </c>
      <c r="BJ105" t="s">
        <v>107</v>
      </c>
      <c r="BK105">
        <v>2</v>
      </c>
      <c r="BL105">
        <v>2</v>
      </c>
      <c r="BM105" t="s">
        <v>106</v>
      </c>
      <c r="BN105" t="s">
        <v>106</v>
      </c>
      <c r="BO105" t="s">
        <v>106</v>
      </c>
      <c r="BP105" t="s">
        <v>106</v>
      </c>
    </row>
    <row r="106" spans="1:68" x14ac:dyDescent="0.25">
      <c r="A106">
        <v>2007</v>
      </c>
      <c r="B106" t="s">
        <v>56</v>
      </c>
      <c r="C106" t="s">
        <v>106</v>
      </c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280</v>
      </c>
      <c r="P106" t="s">
        <v>280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Z106" t="s">
        <v>106</v>
      </c>
      <c r="AA106" t="s">
        <v>106</v>
      </c>
      <c r="AB106" t="s">
        <v>106</v>
      </c>
      <c r="AC106" t="s">
        <v>106</v>
      </c>
      <c r="AD106" t="s">
        <v>106</v>
      </c>
      <c r="AE106" t="s">
        <v>106</v>
      </c>
      <c r="AF106" t="s">
        <v>106</v>
      </c>
      <c r="AG106" t="s">
        <v>106</v>
      </c>
      <c r="AH106" t="s">
        <v>106</v>
      </c>
      <c r="AI106" t="s">
        <v>106</v>
      </c>
      <c r="AJ106" t="s">
        <v>106</v>
      </c>
      <c r="AK106" t="s">
        <v>106</v>
      </c>
      <c r="AL106" t="s">
        <v>106</v>
      </c>
      <c r="AM106" t="s">
        <v>106</v>
      </c>
      <c r="AN106" t="s">
        <v>106</v>
      </c>
      <c r="AO106" t="s">
        <v>106</v>
      </c>
      <c r="AP106" t="s">
        <v>106</v>
      </c>
      <c r="AQ106" t="s">
        <v>107</v>
      </c>
      <c r="AR106" t="s">
        <v>107</v>
      </c>
      <c r="AS106" t="s">
        <v>106</v>
      </c>
      <c r="AT106" t="s">
        <v>106</v>
      </c>
      <c r="AU106" t="s">
        <v>107</v>
      </c>
      <c r="AV106" t="s">
        <v>107</v>
      </c>
      <c r="AW106" t="s">
        <v>106</v>
      </c>
      <c r="AX106" t="s">
        <v>106</v>
      </c>
      <c r="AY106" t="s">
        <v>106</v>
      </c>
      <c r="AZ106" t="s">
        <v>106</v>
      </c>
      <c r="BA106" t="s">
        <v>106</v>
      </c>
      <c r="BB106" t="s">
        <v>106</v>
      </c>
      <c r="BC106" t="s">
        <v>106</v>
      </c>
      <c r="BD106" t="s">
        <v>106</v>
      </c>
      <c r="BE106" t="s">
        <v>106</v>
      </c>
      <c r="BF106" t="s">
        <v>106</v>
      </c>
      <c r="BG106" t="s">
        <v>106</v>
      </c>
      <c r="BH106" t="s">
        <v>106</v>
      </c>
      <c r="BI106" t="s">
        <v>106</v>
      </c>
      <c r="BJ106" t="s">
        <v>106</v>
      </c>
      <c r="BK106" t="s">
        <v>106</v>
      </c>
      <c r="BL106" t="s">
        <v>106</v>
      </c>
      <c r="BM106" t="s">
        <v>106</v>
      </c>
      <c r="BN106" t="s">
        <v>106</v>
      </c>
      <c r="BO106" t="s">
        <v>107</v>
      </c>
      <c r="BP106" t="s">
        <v>107</v>
      </c>
    </row>
    <row r="107" spans="1:68" x14ac:dyDescent="0.25">
      <c r="A107">
        <v>2007</v>
      </c>
      <c r="B107" t="s">
        <v>57</v>
      </c>
      <c r="C107" t="s">
        <v>106</v>
      </c>
      <c r="D107" t="s">
        <v>106</v>
      </c>
      <c r="E107" t="s">
        <v>107</v>
      </c>
      <c r="F107" t="s">
        <v>107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280</v>
      </c>
      <c r="P107" t="s">
        <v>280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Z107" t="s">
        <v>106</v>
      </c>
      <c r="AA107" t="s">
        <v>107</v>
      </c>
      <c r="AB107" t="s">
        <v>107</v>
      </c>
      <c r="AC107" t="s">
        <v>106</v>
      </c>
      <c r="AD107" t="s">
        <v>106</v>
      </c>
      <c r="AE107" t="s">
        <v>106</v>
      </c>
      <c r="AF107" t="s">
        <v>106</v>
      </c>
      <c r="AG107" t="s">
        <v>106</v>
      </c>
      <c r="AH107" t="s">
        <v>106</v>
      </c>
      <c r="AI107" t="s">
        <v>106</v>
      </c>
      <c r="AJ107" t="s">
        <v>106</v>
      </c>
      <c r="AK107" t="s">
        <v>106</v>
      </c>
      <c r="AL107" t="s">
        <v>106</v>
      </c>
      <c r="AM107" t="s">
        <v>106</v>
      </c>
      <c r="AN107" t="s">
        <v>106</v>
      </c>
      <c r="AO107" t="s">
        <v>107</v>
      </c>
      <c r="AP107" t="s">
        <v>107</v>
      </c>
      <c r="AQ107" t="s">
        <v>106</v>
      </c>
      <c r="AR107" t="s">
        <v>106</v>
      </c>
      <c r="AS107" t="s">
        <v>106</v>
      </c>
      <c r="AT107" t="s">
        <v>106</v>
      </c>
      <c r="AU107" t="s">
        <v>106</v>
      </c>
      <c r="AV107" t="s">
        <v>106</v>
      </c>
      <c r="AW107" t="s">
        <v>106</v>
      </c>
      <c r="AX107" t="s">
        <v>106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106</v>
      </c>
      <c r="BF107" t="s">
        <v>106</v>
      </c>
      <c r="BG107" t="s">
        <v>106</v>
      </c>
      <c r="BH107" t="s">
        <v>106</v>
      </c>
      <c r="BI107" t="s">
        <v>106</v>
      </c>
      <c r="BJ107" t="s">
        <v>106</v>
      </c>
      <c r="BK107" t="s">
        <v>106</v>
      </c>
      <c r="BL107" t="s">
        <v>106</v>
      </c>
      <c r="BM107" t="s">
        <v>107</v>
      </c>
      <c r="BN107" t="s">
        <v>107</v>
      </c>
      <c r="BO107" t="s">
        <v>106</v>
      </c>
      <c r="BP107" t="s">
        <v>106</v>
      </c>
    </row>
    <row r="108" spans="1:68" x14ac:dyDescent="0.25">
      <c r="A108">
        <v>2007</v>
      </c>
      <c r="B108" t="s">
        <v>58</v>
      </c>
      <c r="C108" t="s">
        <v>106</v>
      </c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280</v>
      </c>
      <c r="P108" t="s">
        <v>280</v>
      </c>
      <c r="Q108" t="s">
        <v>107</v>
      </c>
      <c r="R108" t="s">
        <v>107</v>
      </c>
      <c r="S108" t="s">
        <v>107</v>
      </c>
      <c r="T108" t="s">
        <v>107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Z108" t="s">
        <v>106</v>
      </c>
      <c r="AA108" t="s">
        <v>107</v>
      </c>
      <c r="AB108" t="s">
        <v>107</v>
      </c>
      <c r="AC108" t="s">
        <v>106</v>
      </c>
      <c r="AD108" t="s">
        <v>106</v>
      </c>
      <c r="AE108">
        <v>1</v>
      </c>
      <c r="AF108">
        <v>1</v>
      </c>
      <c r="AG108" t="s">
        <v>106</v>
      </c>
      <c r="AH108" t="s">
        <v>106</v>
      </c>
      <c r="AI108" t="s">
        <v>106</v>
      </c>
      <c r="AJ108" t="s">
        <v>106</v>
      </c>
      <c r="AK108" t="s">
        <v>107</v>
      </c>
      <c r="AL108" t="s">
        <v>107</v>
      </c>
      <c r="AM108" t="s">
        <v>106</v>
      </c>
      <c r="AN108" t="s">
        <v>106</v>
      </c>
      <c r="AO108" t="s">
        <v>107</v>
      </c>
      <c r="AP108" t="s">
        <v>107</v>
      </c>
      <c r="AQ108" t="s">
        <v>106</v>
      </c>
      <c r="AR108" t="s">
        <v>106</v>
      </c>
      <c r="AS108" t="s">
        <v>106</v>
      </c>
      <c r="AT108" t="s">
        <v>106</v>
      </c>
      <c r="AU108" t="s">
        <v>107</v>
      </c>
      <c r="AV108" t="s">
        <v>107</v>
      </c>
      <c r="AW108" t="s">
        <v>106</v>
      </c>
      <c r="AX108" t="s">
        <v>106</v>
      </c>
      <c r="AY108" t="s">
        <v>106</v>
      </c>
      <c r="AZ108" t="s">
        <v>106</v>
      </c>
      <c r="BA108" t="s">
        <v>107</v>
      </c>
      <c r="BB108" t="s">
        <v>107</v>
      </c>
      <c r="BC108" t="s">
        <v>106</v>
      </c>
      <c r="BD108" t="s">
        <v>106</v>
      </c>
      <c r="BE108" t="s">
        <v>106</v>
      </c>
      <c r="BF108" t="s">
        <v>106</v>
      </c>
      <c r="BG108" t="s">
        <v>106</v>
      </c>
      <c r="BH108" t="s">
        <v>106</v>
      </c>
      <c r="BI108" t="s">
        <v>106</v>
      </c>
      <c r="BJ108" t="s">
        <v>106</v>
      </c>
      <c r="BK108" t="s">
        <v>107</v>
      </c>
      <c r="BL108" t="s">
        <v>107</v>
      </c>
      <c r="BM108">
        <v>2</v>
      </c>
      <c r="BN108">
        <v>3</v>
      </c>
      <c r="BO108" t="s">
        <v>106</v>
      </c>
      <c r="BP108" t="s">
        <v>106</v>
      </c>
    </row>
    <row r="109" spans="1:68" x14ac:dyDescent="0.25">
      <c r="A109">
        <v>2007</v>
      </c>
      <c r="B109" t="s">
        <v>59</v>
      </c>
      <c r="C109" t="s">
        <v>106</v>
      </c>
      <c r="D109" t="s">
        <v>106</v>
      </c>
      <c r="E109" t="s">
        <v>107</v>
      </c>
      <c r="F109" t="s">
        <v>107</v>
      </c>
      <c r="G109" t="s">
        <v>106</v>
      </c>
      <c r="H109" t="s">
        <v>106</v>
      </c>
      <c r="I109" t="s">
        <v>107</v>
      </c>
      <c r="J109" t="s">
        <v>107</v>
      </c>
      <c r="K109" t="s">
        <v>107</v>
      </c>
      <c r="L109" t="s">
        <v>107</v>
      </c>
      <c r="M109">
        <v>1</v>
      </c>
      <c r="N109">
        <v>1</v>
      </c>
      <c r="O109" t="s">
        <v>280</v>
      </c>
      <c r="P109" t="s">
        <v>280</v>
      </c>
      <c r="Q109">
        <v>2</v>
      </c>
      <c r="R109">
        <v>3</v>
      </c>
      <c r="S109">
        <v>2</v>
      </c>
      <c r="T109">
        <v>2</v>
      </c>
      <c r="U109" t="s">
        <v>106</v>
      </c>
      <c r="V109" t="s">
        <v>106</v>
      </c>
      <c r="W109" t="s">
        <v>107</v>
      </c>
      <c r="X109" t="s">
        <v>107</v>
      </c>
      <c r="Y109">
        <v>1</v>
      </c>
      <c r="Z109">
        <v>1</v>
      </c>
      <c r="AA109" t="s">
        <v>107</v>
      </c>
      <c r="AB109" t="s">
        <v>107</v>
      </c>
      <c r="AC109" t="s">
        <v>107</v>
      </c>
      <c r="AD109" t="s">
        <v>107</v>
      </c>
      <c r="AE109">
        <v>1</v>
      </c>
      <c r="AF109">
        <v>2</v>
      </c>
      <c r="AG109" t="s">
        <v>106</v>
      </c>
      <c r="AH109" t="s">
        <v>106</v>
      </c>
      <c r="AI109" t="s">
        <v>107</v>
      </c>
      <c r="AJ109" t="s">
        <v>107</v>
      </c>
      <c r="AK109">
        <v>1</v>
      </c>
      <c r="AL109">
        <v>1</v>
      </c>
      <c r="AM109" t="s">
        <v>106</v>
      </c>
      <c r="AN109" t="s">
        <v>106</v>
      </c>
      <c r="AO109" t="s">
        <v>107</v>
      </c>
      <c r="AP109" t="s">
        <v>107</v>
      </c>
      <c r="AQ109">
        <v>1</v>
      </c>
      <c r="AR109">
        <v>1</v>
      </c>
      <c r="AS109" t="s">
        <v>106</v>
      </c>
      <c r="AT109" t="s">
        <v>106</v>
      </c>
      <c r="AU109" t="s">
        <v>107</v>
      </c>
      <c r="AV109" t="s">
        <v>107</v>
      </c>
      <c r="AW109">
        <v>1</v>
      </c>
      <c r="AX109">
        <v>1</v>
      </c>
      <c r="AY109">
        <v>2</v>
      </c>
      <c r="AZ109">
        <v>2</v>
      </c>
      <c r="BA109">
        <v>1</v>
      </c>
      <c r="BB109">
        <v>2</v>
      </c>
      <c r="BC109" t="s">
        <v>107</v>
      </c>
      <c r="BD109" t="s">
        <v>107</v>
      </c>
      <c r="BE109">
        <v>2</v>
      </c>
      <c r="BF109">
        <v>2</v>
      </c>
      <c r="BG109" t="s">
        <v>107</v>
      </c>
      <c r="BH109" t="s">
        <v>107</v>
      </c>
      <c r="BI109">
        <v>1</v>
      </c>
      <c r="BJ109">
        <v>1</v>
      </c>
      <c r="BK109" t="s">
        <v>106</v>
      </c>
      <c r="BL109" t="s">
        <v>106</v>
      </c>
      <c r="BM109">
        <v>2</v>
      </c>
      <c r="BN109">
        <v>3</v>
      </c>
      <c r="BO109">
        <v>3</v>
      </c>
      <c r="BP109">
        <v>3</v>
      </c>
    </row>
    <row r="110" spans="1:68" x14ac:dyDescent="0.25">
      <c r="A110">
        <v>2007</v>
      </c>
      <c r="B110" t="s">
        <v>219</v>
      </c>
      <c r="C110" t="s">
        <v>106</v>
      </c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280</v>
      </c>
      <c r="P110" t="s">
        <v>280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Z110" t="s">
        <v>106</v>
      </c>
      <c r="AA110" t="s">
        <v>106</v>
      </c>
      <c r="AB110" t="s">
        <v>106</v>
      </c>
      <c r="AC110" t="s">
        <v>106</v>
      </c>
      <c r="AD110" t="s">
        <v>106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106</v>
      </c>
      <c r="AL110" t="s">
        <v>106</v>
      </c>
      <c r="AM110" t="s">
        <v>106</v>
      </c>
      <c r="AN110" t="s">
        <v>106</v>
      </c>
      <c r="AO110" t="s">
        <v>106</v>
      </c>
      <c r="AP110" t="s">
        <v>106</v>
      </c>
      <c r="AQ110" t="s">
        <v>106</v>
      </c>
      <c r="AR110" t="s">
        <v>106</v>
      </c>
      <c r="AS110" t="s">
        <v>106</v>
      </c>
      <c r="AT110" t="s">
        <v>106</v>
      </c>
      <c r="AU110" t="s">
        <v>106</v>
      </c>
      <c r="AV110" t="s">
        <v>106</v>
      </c>
      <c r="AW110" t="s">
        <v>106</v>
      </c>
      <c r="AX110" t="s">
        <v>106</v>
      </c>
      <c r="AY110" t="s">
        <v>106</v>
      </c>
      <c r="AZ110" t="s">
        <v>106</v>
      </c>
      <c r="BA110" t="s">
        <v>106</v>
      </c>
      <c r="BB110" t="s">
        <v>106</v>
      </c>
      <c r="BC110" t="s">
        <v>106</v>
      </c>
      <c r="BD110" t="s">
        <v>106</v>
      </c>
      <c r="BE110" t="s">
        <v>106</v>
      </c>
      <c r="BF110" t="s">
        <v>106</v>
      </c>
      <c r="BG110" t="s">
        <v>106</v>
      </c>
      <c r="BH110" t="s">
        <v>106</v>
      </c>
      <c r="BI110" t="s">
        <v>106</v>
      </c>
      <c r="BJ110" t="s">
        <v>106</v>
      </c>
      <c r="BK110" t="s">
        <v>106</v>
      </c>
      <c r="BL110" t="s">
        <v>106</v>
      </c>
      <c r="BM110" t="s">
        <v>106</v>
      </c>
      <c r="BN110" t="s">
        <v>106</v>
      </c>
      <c r="BO110" t="s">
        <v>106</v>
      </c>
      <c r="BP110" t="s">
        <v>106</v>
      </c>
    </row>
    <row r="111" spans="1:68" x14ac:dyDescent="0.25">
      <c r="A111">
        <v>2007</v>
      </c>
      <c r="B111" t="s">
        <v>60</v>
      </c>
      <c r="C111" t="s">
        <v>107</v>
      </c>
      <c r="D111" t="s">
        <v>107</v>
      </c>
      <c r="E111" t="s">
        <v>107</v>
      </c>
      <c r="F111" t="s">
        <v>107</v>
      </c>
      <c r="G111" t="s">
        <v>106</v>
      </c>
      <c r="H111" t="s">
        <v>106</v>
      </c>
      <c r="I111" t="s">
        <v>106</v>
      </c>
      <c r="J111" t="s">
        <v>106</v>
      </c>
      <c r="K111" t="s">
        <v>107</v>
      </c>
      <c r="L111" t="s">
        <v>107</v>
      </c>
      <c r="M111" t="s">
        <v>107</v>
      </c>
      <c r="N111" t="s">
        <v>107</v>
      </c>
      <c r="O111" t="s">
        <v>280</v>
      </c>
      <c r="P111" t="s">
        <v>280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107</v>
      </c>
      <c r="Z111" t="s">
        <v>107</v>
      </c>
      <c r="AA111" t="s">
        <v>106</v>
      </c>
      <c r="AB111" t="s">
        <v>106</v>
      </c>
      <c r="AC111" t="s">
        <v>106</v>
      </c>
      <c r="AD111" t="s">
        <v>106</v>
      </c>
      <c r="AE111" t="s">
        <v>106</v>
      </c>
      <c r="AF111" t="s">
        <v>106</v>
      </c>
      <c r="AG111" t="s">
        <v>106</v>
      </c>
      <c r="AH111" t="s">
        <v>106</v>
      </c>
      <c r="AI111" t="s">
        <v>106</v>
      </c>
      <c r="AJ111" t="s">
        <v>106</v>
      </c>
      <c r="AK111" t="s">
        <v>107</v>
      </c>
      <c r="AL111" t="s">
        <v>107</v>
      </c>
      <c r="AM111" t="s">
        <v>107</v>
      </c>
      <c r="AN111" t="s">
        <v>107</v>
      </c>
      <c r="AO111" t="s">
        <v>107</v>
      </c>
      <c r="AP111" t="s">
        <v>107</v>
      </c>
      <c r="AQ111" t="s">
        <v>106</v>
      </c>
      <c r="AR111" t="s">
        <v>106</v>
      </c>
      <c r="AS111" t="s">
        <v>106</v>
      </c>
      <c r="AT111" t="s">
        <v>106</v>
      </c>
      <c r="AU111" t="s">
        <v>106</v>
      </c>
      <c r="AV111" t="s">
        <v>106</v>
      </c>
      <c r="AW111" t="s">
        <v>106</v>
      </c>
      <c r="AX111" t="s">
        <v>106</v>
      </c>
      <c r="AY111" t="s">
        <v>106</v>
      </c>
      <c r="AZ111" t="s">
        <v>106</v>
      </c>
      <c r="BA111" t="s">
        <v>106</v>
      </c>
      <c r="BB111" t="s">
        <v>106</v>
      </c>
      <c r="BC111">
        <v>1</v>
      </c>
      <c r="BD111">
        <v>1</v>
      </c>
      <c r="BE111" t="s">
        <v>106</v>
      </c>
      <c r="BF111" t="s">
        <v>106</v>
      </c>
      <c r="BG111" t="s">
        <v>106</v>
      </c>
      <c r="BH111" t="s">
        <v>106</v>
      </c>
      <c r="BI111">
        <v>1</v>
      </c>
      <c r="BJ111">
        <v>1</v>
      </c>
      <c r="BK111" t="s">
        <v>106</v>
      </c>
      <c r="BL111" t="s">
        <v>106</v>
      </c>
      <c r="BM111" t="s">
        <v>107</v>
      </c>
      <c r="BN111" t="s">
        <v>107</v>
      </c>
      <c r="BO111" t="s">
        <v>107</v>
      </c>
      <c r="BP111" t="s">
        <v>107</v>
      </c>
    </row>
    <row r="112" spans="1:68" x14ac:dyDescent="0.25">
      <c r="A112">
        <v>2007</v>
      </c>
      <c r="B112" t="s">
        <v>220</v>
      </c>
      <c r="C112" t="s">
        <v>106</v>
      </c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Z112" t="s">
        <v>106</v>
      </c>
      <c r="AA112" t="s">
        <v>106</v>
      </c>
      <c r="AB112" t="s">
        <v>106</v>
      </c>
      <c r="AC112" t="s">
        <v>106</v>
      </c>
      <c r="AD112" t="s">
        <v>106</v>
      </c>
      <c r="AE112" t="s">
        <v>106</v>
      </c>
      <c r="AF112" t="s">
        <v>106</v>
      </c>
      <c r="AG112" t="s">
        <v>106</v>
      </c>
      <c r="AH112" t="s">
        <v>106</v>
      </c>
      <c r="AI112" t="s">
        <v>106</v>
      </c>
      <c r="AJ112" t="s">
        <v>106</v>
      </c>
      <c r="AK112" t="s">
        <v>106</v>
      </c>
      <c r="AL112" t="s">
        <v>106</v>
      </c>
      <c r="AM112" t="s">
        <v>106</v>
      </c>
      <c r="AN112" t="s">
        <v>106</v>
      </c>
      <c r="AO112" t="s">
        <v>106</v>
      </c>
      <c r="AP112" t="s">
        <v>106</v>
      </c>
      <c r="AQ112" t="s">
        <v>106</v>
      </c>
      <c r="AR112" t="s">
        <v>106</v>
      </c>
      <c r="AS112" t="s">
        <v>106</v>
      </c>
      <c r="AT112" t="s">
        <v>106</v>
      </c>
      <c r="AU112" t="s">
        <v>106</v>
      </c>
      <c r="AV112" t="s">
        <v>106</v>
      </c>
      <c r="AW112" t="s">
        <v>106</v>
      </c>
      <c r="AX112" t="s">
        <v>106</v>
      </c>
      <c r="AY112" t="s">
        <v>106</v>
      </c>
      <c r="AZ112" t="s">
        <v>106</v>
      </c>
      <c r="BA112" t="s">
        <v>106</v>
      </c>
      <c r="BB112" t="s">
        <v>106</v>
      </c>
      <c r="BC112" t="s">
        <v>106</v>
      </c>
      <c r="BD112" t="s">
        <v>106</v>
      </c>
      <c r="BE112" t="s">
        <v>107</v>
      </c>
      <c r="BF112" t="s">
        <v>107</v>
      </c>
      <c r="BG112" t="s">
        <v>106</v>
      </c>
      <c r="BH112" t="s">
        <v>106</v>
      </c>
      <c r="BI112" t="s">
        <v>106</v>
      </c>
      <c r="BJ112" t="s">
        <v>106</v>
      </c>
      <c r="BK112" t="s">
        <v>106</v>
      </c>
      <c r="BL112" t="s">
        <v>106</v>
      </c>
      <c r="BM112" t="s">
        <v>106</v>
      </c>
      <c r="BN112" t="s">
        <v>106</v>
      </c>
      <c r="BO112" t="s">
        <v>106</v>
      </c>
      <c r="BP112" t="s">
        <v>106</v>
      </c>
    </row>
    <row r="113" spans="1:68" x14ac:dyDescent="0.25">
      <c r="A113">
        <v>2007</v>
      </c>
      <c r="B113" t="s">
        <v>61</v>
      </c>
      <c r="C113" t="s">
        <v>106</v>
      </c>
      <c r="D113" t="s">
        <v>106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106</v>
      </c>
      <c r="L113" t="s">
        <v>106</v>
      </c>
      <c r="M113" t="s">
        <v>106</v>
      </c>
      <c r="N113" t="s">
        <v>106</v>
      </c>
      <c r="O113" t="s">
        <v>280</v>
      </c>
      <c r="P113" t="s">
        <v>280</v>
      </c>
      <c r="Q113" t="s">
        <v>107</v>
      </c>
      <c r="R113" t="s">
        <v>107</v>
      </c>
      <c r="S113">
        <v>1</v>
      </c>
      <c r="T113">
        <v>2</v>
      </c>
      <c r="U113">
        <v>2</v>
      </c>
      <c r="V113">
        <v>3</v>
      </c>
      <c r="W113">
        <v>1</v>
      </c>
      <c r="X113">
        <v>2</v>
      </c>
      <c r="Y113" t="s">
        <v>107</v>
      </c>
      <c r="Z113" t="s">
        <v>107</v>
      </c>
      <c r="AA113" t="s">
        <v>106</v>
      </c>
      <c r="AB113" t="s">
        <v>106</v>
      </c>
      <c r="AC113">
        <v>2</v>
      </c>
      <c r="AD113">
        <v>2</v>
      </c>
      <c r="AE113">
        <v>1</v>
      </c>
      <c r="AF113">
        <v>2</v>
      </c>
      <c r="AG113" t="s">
        <v>106</v>
      </c>
      <c r="AH113" t="s">
        <v>106</v>
      </c>
      <c r="AI113" t="s">
        <v>107</v>
      </c>
      <c r="AJ113" t="s">
        <v>107</v>
      </c>
      <c r="AK113" t="s">
        <v>106</v>
      </c>
      <c r="AL113" t="s">
        <v>106</v>
      </c>
      <c r="AM113" t="s">
        <v>107</v>
      </c>
      <c r="AN113" t="s">
        <v>107</v>
      </c>
      <c r="AO113" t="s">
        <v>107</v>
      </c>
      <c r="AP113" t="s">
        <v>107</v>
      </c>
      <c r="AQ113" t="s">
        <v>106</v>
      </c>
      <c r="AR113" t="s">
        <v>106</v>
      </c>
      <c r="AS113" t="s">
        <v>107</v>
      </c>
      <c r="AT113" t="s">
        <v>107</v>
      </c>
      <c r="AU113">
        <v>1</v>
      </c>
      <c r="AV113">
        <v>2</v>
      </c>
      <c r="AW113">
        <v>1</v>
      </c>
      <c r="AX113">
        <v>1</v>
      </c>
      <c r="AY113">
        <v>6</v>
      </c>
      <c r="AZ113">
        <v>4</v>
      </c>
      <c r="BA113">
        <v>2</v>
      </c>
      <c r="BB113">
        <v>2</v>
      </c>
      <c r="BC113" t="s">
        <v>107</v>
      </c>
      <c r="BD113" t="s">
        <v>107</v>
      </c>
      <c r="BE113">
        <v>1</v>
      </c>
      <c r="BF113">
        <v>1</v>
      </c>
      <c r="BG113" t="s">
        <v>107</v>
      </c>
      <c r="BH113" t="s">
        <v>107</v>
      </c>
      <c r="BI113" t="s">
        <v>106</v>
      </c>
      <c r="BJ113" t="s">
        <v>106</v>
      </c>
      <c r="BK113" t="s">
        <v>107</v>
      </c>
      <c r="BL113" t="s">
        <v>107</v>
      </c>
      <c r="BM113" t="s">
        <v>107</v>
      </c>
      <c r="BN113" t="s">
        <v>107</v>
      </c>
      <c r="BO113" t="s">
        <v>107</v>
      </c>
      <c r="BP113" t="s">
        <v>107</v>
      </c>
    </row>
    <row r="114" spans="1:68" x14ac:dyDescent="0.25">
      <c r="A114">
        <v>2007</v>
      </c>
      <c r="B114" t="s">
        <v>62</v>
      </c>
      <c r="C114" t="s">
        <v>106</v>
      </c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280</v>
      </c>
      <c r="P114" t="s">
        <v>280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Z114" t="s">
        <v>106</v>
      </c>
      <c r="AA114" t="s">
        <v>106</v>
      </c>
      <c r="AB114" t="s">
        <v>106</v>
      </c>
      <c r="AC114" t="s">
        <v>106</v>
      </c>
      <c r="AD114" t="s">
        <v>106</v>
      </c>
      <c r="AE114" t="s">
        <v>106</v>
      </c>
      <c r="AF114" t="s">
        <v>106</v>
      </c>
      <c r="AG114" t="s">
        <v>106</v>
      </c>
      <c r="AH114" t="s">
        <v>106</v>
      </c>
      <c r="AI114" t="s">
        <v>106</v>
      </c>
      <c r="AJ114" t="s">
        <v>106</v>
      </c>
      <c r="AK114" t="s">
        <v>106</v>
      </c>
      <c r="AL114" t="s">
        <v>106</v>
      </c>
      <c r="AM114" t="s">
        <v>106</v>
      </c>
      <c r="AN114" t="s">
        <v>106</v>
      </c>
      <c r="AO114" t="s">
        <v>106</v>
      </c>
      <c r="AP114" t="s">
        <v>106</v>
      </c>
      <c r="AQ114" t="s">
        <v>106</v>
      </c>
      <c r="AR114" t="s">
        <v>106</v>
      </c>
      <c r="AS114" t="s">
        <v>106</v>
      </c>
      <c r="AT114" t="s">
        <v>106</v>
      </c>
      <c r="AU114" t="s">
        <v>107</v>
      </c>
      <c r="AV114" t="s">
        <v>107</v>
      </c>
      <c r="AW114" t="s">
        <v>106</v>
      </c>
      <c r="AX114" t="s">
        <v>106</v>
      </c>
      <c r="AY114" t="s">
        <v>106</v>
      </c>
      <c r="AZ114" t="s">
        <v>106</v>
      </c>
      <c r="BA114" t="s">
        <v>106</v>
      </c>
      <c r="BB114" t="s">
        <v>106</v>
      </c>
      <c r="BC114" t="s">
        <v>106</v>
      </c>
      <c r="BD114" t="s">
        <v>106</v>
      </c>
      <c r="BE114" t="s">
        <v>106</v>
      </c>
      <c r="BF114" t="s">
        <v>106</v>
      </c>
      <c r="BG114" t="s">
        <v>106</v>
      </c>
      <c r="BH114" t="s">
        <v>106</v>
      </c>
      <c r="BI114" t="s">
        <v>107</v>
      </c>
      <c r="BJ114" t="s">
        <v>107</v>
      </c>
      <c r="BK114" t="s">
        <v>106</v>
      </c>
      <c r="BL114" t="s">
        <v>106</v>
      </c>
      <c r="BM114" t="s">
        <v>106</v>
      </c>
      <c r="BN114" t="s">
        <v>106</v>
      </c>
      <c r="BO114" t="s">
        <v>107</v>
      </c>
      <c r="BP114" t="s">
        <v>107</v>
      </c>
    </row>
    <row r="115" spans="1:68" x14ac:dyDescent="0.25">
      <c r="A115">
        <v>2007</v>
      </c>
      <c r="B115" t="s">
        <v>63</v>
      </c>
      <c r="C115" t="s">
        <v>106</v>
      </c>
      <c r="D115" t="s">
        <v>106</v>
      </c>
      <c r="E115">
        <v>2</v>
      </c>
      <c r="F115">
        <v>2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280</v>
      </c>
      <c r="P115" t="s">
        <v>280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Z115" t="s">
        <v>106</v>
      </c>
      <c r="AA115" t="s">
        <v>106</v>
      </c>
      <c r="AB115" t="s">
        <v>106</v>
      </c>
      <c r="AC115" t="s">
        <v>106</v>
      </c>
      <c r="AD115" t="s">
        <v>106</v>
      </c>
      <c r="AE115" t="s">
        <v>106</v>
      </c>
      <c r="AF115" t="s">
        <v>106</v>
      </c>
      <c r="AG115" t="s">
        <v>106</v>
      </c>
      <c r="AH115" t="s">
        <v>106</v>
      </c>
      <c r="AI115" t="s">
        <v>106</v>
      </c>
      <c r="AJ115" t="s">
        <v>106</v>
      </c>
      <c r="AK115" t="s">
        <v>106</v>
      </c>
      <c r="AL115" t="s">
        <v>106</v>
      </c>
      <c r="AM115" t="s">
        <v>106</v>
      </c>
      <c r="AN115" t="s">
        <v>106</v>
      </c>
      <c r="AO115" t="s">
        <v>106</v>
      </c>
      <c r="AP115" t="s">
        <v>106</v>
      </c>
      <c r="AQ115" t="s">
        <v>106</v>
      </c>
      <c r="AR115" t="s">
        <v>106</v>
      </c>
      <c r="AS115" t="s">
        <v>106</v>
      </c>
      <c r="AT115" t="s">
        <v>106</v>
      </c>
      <c r="AU115" t="s">
        <v>107</v>
      </c>
      <c r="AV115" t="s">
        <v>107</v>
      </c>
      <c r="AW115" t="s">
        <v>106</v>
      </c>
      <c r="AX115" t="s">
        <v>106</v>
      </c>
      <c r="AY115" t="s">
        <v>106</v>
      </c>
      <c r="AZ115" t="s">
        <v>106</v>
      </c>
      <c r="BA115" t="s">
        <v>106</v>
      </c>
      <c r="BB115" t="s">
        <v>106</v>
      </c>
      <c r="BC115" t="s">
        <v>106</v>
      </c>
      <c r="BD115" t="s">
        <v>106</v>
      </c>
      <c r="BE115" t="s">
        <v>107</v>
      </c>
      <c r="BF115" t="s">
        <v>107</v>
      </c>
      <c r="BG115" t="s">
        <v>106</v>
      </c>
      <c r="BH115" t="s">
        <v>106</v>
      </c>
      <c r="BI115" t="s">
        <v>106</v>
      </c>
      <c r="BJ115" t="s">
        <v>106</v>
      </c>
      <c r="BK115" t="s">
        <v>106</v>
      </c>
      <c r="BL115" t="s">
        <v>106</v>
      </c>
      <c r="BM115" t="s">
        <v>106</v>
      </c>
      <c r="BN115" t="s">
        <v>106</v>
      </c>
      <c r="BO115" t="s">
        <v>107</v>
      </c>
      <c r="BP115" t="s">
        <v>107</v>
      </c>
    </row>
    <row r="116" spans="1:68" x14ac:dyDescent="0.25">
      <c r="A116">
        <v>2007</v>
      </c>
      <c r="B116" t="s">
        <v>221</v>
      </c>
      <c r="C116" t="s">
        <v>106</v>
      </c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280</v>
      </c>
      <c r="P116" t="s">
        <v>280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Z116" t="s">
        <v>106</v>
      </c>
      <c r="AA116" t="s">
        <v>106</v>
      </c>
      <c r="AB116" t="s">
        <v>106</v>
      </c>
      <c r="AC116" t="s">
        <v>106</v>
      </c>
      <c r="AD116" t="s">
        <v>106</v>
      </c>
      <c r="AE116" t="s">
        <v>106</v>
      </c>
      <c r="AF116" t="s">
        <v>106</v>
      </c>
      <c r="AG116" t="s">
        <v>106</v>
      </c>
      <c r="AH116" t="s">
        <v>106</v>
      </c>
      <c r="AI116" t="s">
        <v>106</v>
      </c>
      <c r="AJ116" t="s">
        <v>106</v>
      </c>
      <c r="AK116" t="s">
        <v>106</v>
      </c>
      <c r="AL116" t="s">
        <v>106</v>
      </c>
      <c r="AM116" t="s">
        <v>106</v>
      </c>
      <c r="AN116" t="s">
        <v>106</v>
      </c>
      <c r="AO116" t="s">
        <v>106</v>
      </c>
      <c r="AP116" t="s">
        <v>106</v>
      </c>
      <c r="AQ116" t="s">
        <v>106</v>
      </c>
      <c r="AR116" t="s">
        <v>106</v>
      </c>
      <c r="AS116" t="s">
        <v>106</v>
      </c>
      <c r="AT116" t="s">
        <v>106</v>
      </c>
      <c r="AU116" t="s">
        <v>106</v>
      </c>
      <c r="AV116" t="s">
        <v>106</v>
      </c>
      <c r="AW116" t="s">
        <v>106</v>
      </c>
      <c r="AX116" t="s">
        <v>106</v>
      </c>
      <c r="AY116" t="s">
        <v>106</v>
      </c>
      <c r="AZ116" t="s">
        <v>106</v>
      </c>
      <c r="BA116" t="s">
        <v>106</v>
      </c>
      <c r="BB116" t="s">
        <v>106</v>
      </c>
      <c r="BC116" t="s">
        <v>106</v>
      </c>
      <c r="BD116" t="s">
        <v>106</v>
      </c>
      <c r="BE116" t="s">
        <v>106</v>
      </c>
      <c r="BF116" t="s">
        <v>106</v>
      </c>
      <c r="BG116" t="s">
        <v>106</v>
      </c>
      <c r="BH116" t="s">
        <v>106</v>
      </c>
      <c r="BI116" t="s">
        <v>107</v>
      </c>
      <c r="BJ116" t="s">
        <v>107</v>
      </c>
      <c r="BK116" t="s">
        <v>106</v>
      </c>
      <c r="BL116" t="s">
        <v>106</v>
      </c>
      <c r="BM116" t="s">
        <v>106</v>
      </c>
      <c r="BN116" t="s">
        <v>106</v>
      </c>
      <c r="BO116" t="s">
        <v>106</v>
      </c>
      <c r="BP116" t="s">
        <v>106</v>
      </c>
    </row>
    <row r="117" spans="1:68" x14ac:dyDescent="0.25">
      <c r="A117">
        <v>2007</v>
      </c>
      <c r="B117" t="s">
        <v>222</v>
      </c>
      <c r="C117" t="s">
        <v>106</v>
      </c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107</v>
      </c>
      <c r="J117" t="s">
        <v>107</v>
      </c>
      <c r="K117" t="s">
        <v>106</v>
      </c>
      <c r="L117" t="s">
        <v>106</v>
      </c>
      <c r="M117" t="s">
        <v>107</v>
      </c>
      <c r="N117" t="s">
        <v>107</v>
      </c>
      <c r="O117" t="s">
        <v>280</v>
      </c>
      <c r="P117" t="s">
        <v>280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107</v>
      </c>
      <c r="Z117" t="s">
        <v>107</v>
      </c>
      <c r="AA117" t="s">
        <v>106</v>
      </c>
      <c r="AB117" t="s">
        <v>106</v>
      </c>
      <c r="AC117" t="s">
        <v>106</v>
      </c>
      <c r="AD117" t="s">
        <v>106</v>
      </c>
      <c r="AE117" t="s">
        <v>106</v>
      </c>
      <c r="AF117" t="s">
        <v>106</v>
      </c>
      <c r="AG117" t="s">
        <v>106</v>
      </c>
      <c r="AH117" t="s">
        <v>106</v>
      </c>
      <c r="AI117" t="s">
        <v>106</v>
      </c>
      <c r="AJ117" t="s">
        <v>106</v>
      </c>
      <c r="AK117" t="s">
        <v>106</v>
      </c>
      <c r="AL117" t="s">
        <v>106</v>
      </c>
      <c r="AM117" t="s">
        <v>106</v>
      </c>
      <c r="AN117" t="s">
        <v>106</v>
      </c>
      <c r="AO117" t="s">
        <v>106</v>
      </c>
      <c r="AP117" t="s">
        <v>106</v>
      </c>
      <c r="AQ117" t="s">
        <v>106</v>
      </c>
      <c r="AR117" t="s">
        <v>106</v>
      </c>
      <c r="AS117" t="s">
        <v>106</v>
      </c>
      <c r="AT117" t="s">
        <v>106</v>
      </c>
      <c r="AU117" t="s">
        <v>106</v>
      </c>
      <c r="AV117" t="s">
        <v>106</v>
      </c>
      <c r="AW117" t="s">
        <v>106</v>
      </c>
      <c r="AX117" t="s">
        <v>106</v>
      </c>
      <c r="AY117" t="s">
        <v>106</v>
      </c>
      <c r="AZ117" t="s">
        <v>106</v>
      </c>
      <c r="BA117" t="s">
        <v>106</v>
      </c>
      <c r="BB117" t="s">
        <v>106</v>
      </c>
      <c r="BC117" t="s">
        <v>106</v>
      </c>
      <c r="BD117" t="s">
        <v>106</v>
      </c>
      <c r="BE117" t="s">
        <v>106</v>
      </c>
      <c r="BF117" t="s">
        <v>106</v>
      </c>
      <c r="BG117" t="s">
        <v>106</v>
      </c>
      <c r="BH117" t="s">
        <v>106</v>
      </c>
      <c r="BI117" t="s">
        <v>106</v>
      </c>
      <c r="BJ117" t="s">
        <v>106</v>
      </c>
      <c r="BK117" t="s">
        <v>107</v>
      </c>
      <c r="BL117" t="s">
        <v>107</v>
      </c>
      <c r="BM117" t="s">
        <v>106</v>
      </c>
      <c r="BN117" t="s">
        <v>106</v>
      </c>
      <c r="BO117" t="s">
        <v>106</v>
      </c>
      <c r="BP117" t="s">
        <v>106</v>
      </c>
    </row>
    <row r="118" spans="1:68" x14ac:dyDescent="0.25">
      <c r="A118">
        <v>2007</v>
      </c>
      <c r="B118" t="s">
        <v>64</v>
      </c>
      <c r="C118" t="s">
        <v>107</v>
      </c>
      <c r="D118" t="s">
        <v>107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>
        <v>1</v>
      </c>
      <c r="N118">
        <v>1</v>
      </c>
      <c r="O118" t="s">
        <v>280</v>
      </c>
      <c r="P118" t="s">
        <v>280</v>
      </c>
      <c r="Q118" t="s">
        <v>106</v>
      </c>
      <c r="R118" t="s">
        <v>106</v>
      </c>
      <c r="S118" t="s">
        <v>106</v>
      </c>
      <c r="T118" t="s">
        <v>106</v>
      </c>
      <c r="U118" t="s">
        <v>107</v>
      </c>
      <c r="V118" t="s">
        <v>107</v>
      </c>
      <c r="W118" t="s">
        <v>107</v>
      </c>
      <c r="X118" t="s">
        <v>107</v>
      </c>
      <c r="Y118" t="s">
        <v>106</v>
      </c>
      <c r="Z118" t="s">
        <v>106</v>
      </c>
      <c r="AA118">
        <v>1</v>
      </c>
      <c r="AB118">
        <v>2</v>
      </c>
      <c r="AC118" t="s">
        <v>107</v>
      </c>
      <c r="AD118" t="s">
        <v>107</v>
      </c>
      <c r="AE118" t="s">
        <v>107</v>
      </c>
      <c r="AF118" t="s">
        <v>107</v>
      </c>
      <c r="AG118" t="s">
        <v>106</v>
      </c>
      <c r="AH118" t="s">
        <v>106</v>
      </c>
      <c r="AI118" t="s">
        <v>106</v>
      </c>
      <c r="AJ118" t="s">
        <v>106</v>
      </c>
      <c r="AK118" t="s">
        <v>106</v>
      </c>
      <c r="AL118" t="s">
        <v>106</v>
      </c>
      <c r="AM118">
        <v>1</v>
      </c>
      <c r="AN118">
        <v>1</v>
      </c>
      <c r="AO118" t="s">
        <v>107</v>
      </c>
      <c r="AP118" t="s">
        <v>107</v>
      </c>
      <c r="AQ118" t="s">
        <v>106</v>
      </c>
      <c r="AR118" t="s">
        <v>106</v>
      </c>
      <c r="AS118" t="s">
        <v>106</v>
      </c>
      <c r="AT118" t="s">
        <v>106</v>
      </c>
      <c r="AU118" t="s">
        <v>106</v>
      </c>
      <c r="AV118" t="s">
        <v>106</v>
      </c>
      <c r="AW118" t="s">
        <v>106</v>
      </c>
      <c r="AX118" t="s">
        <v>106</v>
      </c>
      <c r="AY118" t="s">
        <v>106</v>
      </c>
      <c r="AZ118" t="s">
        <v>106</v>
      </c>
      <c r="BA118" t="s">
        <v>107</v>
      </c>
      <c r="BB118" t="s">
        <v>107</v>
      </c>
      <c r="BC118" t="s">
        <v>107</v>
      </c>
      <c r="BD118" t="s">
        <v>107</v>
      </c>
      <c r="BE118" t="s">
        <v>107</v>
      </c>
      <c r="BF118" t="s">
        <v>107</v>
      </c>
      <c r="BG118" t="s">
        <v>106</v>
      </c>
      <c r="BH118" t="s">
        <v>106</v>
      </c>
      <c r="BI118" t="s">
        <v>107</v>
      </c>
      <c r="BJ118" t="s">
        <v>107</v>
      </c>
      <c r="BK118" t="s">
        <v>106</v>
      </c>
      <c r="BL118" t="s">
        <v>106</v>
      </c>
      <c r="BM118" t="s">
        <v>106</v>
      </c>
      <c r="BN118" t="s">
        <v>106</v>
      </c>
      <c r="BO118">
        <v>3</v>
      </c>
      <c r="BP118">
        <v>2</v>
      </c>
    </row>
    <row r="119" spans="1:68" x14ac:dyDescent="0.25">
      <c r="A119">
        <v>2007</v>
      </c>
      <c r="B119" t="s">
        <v>223</v>
      </c>
      <c r="C119" t="s">
        <v>106</v>
      </c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280</v>
      </c>
      <c r="P119" t="s">
        <v>280</v>
      </c>
      <c r="Q119" t="s">
        <v>107</v>
      </c>
      <c r="R119" t="s">
        <v>107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Z119" t="s">
        <v>106</v>
      </c>
      <c r="AA119" t="s">
        <v>106</v>
      </c>
      <c r="AB119" t="s">
        <v>106</v>
      </c>
      <c r="AC119" t="s">
        <v>106</v>
      </c>
      <c r="AD119" t="s">
        <v>106</v>
      </c>
      <c r="AE119" t="s">
        <v>107</v>
      </c>
      <c r="AF119" t="s">
        <v>107</v>
      </c>
      <c r="AG119" t="s">
        <v>106</v>
      </c>
      <c r="AH119" t="s">
        <v>106</v>
      </c>
      <c r="AI119" t="s">
        <v>106</v>
      </c>
      <c r="AJ119" t="s">
        <v>106</v>
      </c>
      <c r="AK119" t="s">
        <v>106</v>
      </c>
      <c r="AL119" t="s">
        <v>106</v>
      </c>
      <c r="AM119" t="s">
        <v>106</v>
      </c>
      <c r="AN119" t="s">
        <v>106</v>
      </c>
      <c r="AO119" t="s">
        <v>106</v>
      </c>
      <c r="AP119" t="s">
        <v>106</v>
      </c>
      <c r="AQ119" t="s">
        <v>106</v>
      </c>
      <c r="AR119" t="s">
        <v>106</v>
      </c>
      <c r="AS119" t="s">
        <v>106</v>
      </c>
      <c r="AT119" t="s">
        <v>106</v>
      </c>
      <c r="AU119" t="s">
        <v>106</v>
      </c>
      <c r="AV119" t="s">
        <v>106</v>
      </c>
      <c r="AW119" t="s">
        <v>106</v>
      </c>
      <c r="AX119" t="s">
        <v>106</v>
      </c>
      <c r="AY119" t="s">
        <v>106</v>
      </c>
      <c r="AZ119" t="s">
        <v>106</v>
      </c>
      <c r="BA119" t="s">
        <v>106</v>
      </c>
      <c r="BB119" t="s">
        <v>106</v>
      </c>
      <c r="BC119" t="s">
        <v>106</v>
      </c>
      <c r="BD119" t="s">
        <v>106</v>
      </c>
      <c r="BE119" t="s">
        <v>106</v>
      </c>
      <c r="BF119" t="s">
        <v>106</v>
      </c>
      <c r="BG119" t="s">
        <v>106</v>
      </c>
      <c r="BH119" t="s">
        <v>106</v>
      </c>
      <c r="BI119" t="s">
        <v>106</v>
      </c>
      <c r="BJ119" t="s">
        <v>106</v>
      </c>
      <c r="BK119" t="s">
        <v>106</v>
      </c>
      <c r="BL119" t="s">
        <v>106</v>
      </c>
      <c r="BM119" t="s">
        <v>106</v>
      </c>
      <c r="BN119" t="s">
        <v>106</v>
      </c>
      <c r="BO119" t="s">
        <v>106</v>
      </c>
      <c r="BP119" t="s">
        <v>106</v>
      </c>
    </row>
    <row r="120" spans="1:68" x14ac:dyDescent="0.25">
      <c r="A120">
        <v>2007</v>
      </c>
      <c r="B120" t="s">
        <v>224</v>
      </c>
      <c r="C120" t="s">
        <v>106</v>
      </c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107</v>
      </c>
      <c r="N120" t="s">
        <v>107</v>
      </c>
      <c r="O120" t="s">
        <v>280</v>
      </c>
      <c r="P120" t="s">
        <v>280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Z120" t="s">
        <v>106</v>
      </c>
      <c r="AA120" t="s">
        <v>106</v>
      </c>
      <c r="AB120" t="s">
        <v>106</v>
      </c>
      <c r="AC120" t="s">
        <v>106</v>
      </c>
      <c r="AD120" t="s">
        <v>106</v>
      </c>
      <c r="AE120" t="s">
        <v>106</v>
      </c>
      <c r="AF120" t="s">
        <v>106</v>
      </c>
      <c r="AG120" t="s">
        <v>106</v>
      </c>
      <c r="AH120" t="s">
        <v>106</v>
      </c>
      <c r="AI120" t="s">
        <v>106</v>
      </c>
      <c r="AJ120" t="s">
        <v>106</v>
      </c>
      <c r="AK120" t="s">
        <v>106</v>
      </c>
      <c r="AL120" t="s">
        <v>106</v>
      </c>
      <c r="AM120" t="s">
        <v>106</v>
      </c>
      <c r="AN120" t="s">
        <v>106</v>
      </c>
      <c r="AO120" t="s">
        <v>106</v>
      </c>
      <c r="AP120" t="s">
        <v>106</v>
      </c>
      <c r="AQ120" t="s">
        <v>106</v>
      </c>
      <c r="AR120" t="s">
        <v>106</v>
      </c>
      <c r="AS120" t="s">
        <v>106</v>
      </c>
      <c r="AT120" t="s">
        <v>106</v>
      </c>
      <c r="AU120" t="s">
        <v>106</v>
      </c>
      <c r="AV120" t="s">
        <v>106</v>
      </c>
      <c r="AW120" t="s">
        <v>107</v>
      </c>
      <c r="AX120" t="s">
        <v>107</v>
      </c>
      <c r="AY120" t="s">
        <v>106</v>
      </c>
      <c r="AZ120" t="s">
        <v>106</v>
      </c>
      <c r="BA120" t="s">
        <v>106</v>
      </c>
      <c r="BB120" t="s">
        <v>106</v>
      </c>
      <c r="BC120" t="s">
        <v>106</v>
      </c>
      <c r="BD120" t="s">
        <v>106</v>
      </c>
      <c r="BE120" t="s">
        <v>107</v>
      </c>
      <c r="BF120" t="s">
        <v>107</v>
      </c>
      <c r="BG120" t="s">
        <v>106</v>
      </c>
      <c r="BH120" t="s">
        <v>106</v>
      </c>
      <c r="BI120" t="s">
        <v>106</v>
      </c>
      <c r="BJ120" t="s">
        <v>106</v>
      </c>
      <c r="BK120" t="s">
        <v>106</v>
      </c>
      <c r="BL120" t="s">
        <v>106</v>
      </c>
      <c r="BM120" t="s">
        <v>106</v>
      </c>
      <c r="BN120" t="s">
        <v>106</v>
      </c>
      <c r="BO120" t="s">
        <v>106</v>
      </c>
      <c r="BP120" t="s">
        <v>106</v>
      </c>
    </row>
    <row r="121" spans="1:68" x14ac:dyDescent="0.25">
      <c r="A121">
        <v>2007</v>
      </c>
      <c r="B121" t="s">
        <v>225</v>
      </c>
      <c r="C121" t="s">
        <v>106</v>
      </c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>
        <v>3</v>
      </c>
      <c r="J121">
        <v>3</v>
      </c>
      <c r="K121" t="s">
        <v>106</v>
      </c>
      <c r="L121" t="s">
        <v>106</v>
      </c>
      <c r="M121" t="s">
        <v>106</v>
      </c>
      <c r="N121" t="s">
        <v>106</v>
      </c>
      <c r="O121" t="s">
        <v>280</v>
      </c>
      <c r="P121" t="s">
        <v>280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>
        <v>1</v>
      </c>
      <c r="X121">
        <v>2</v>
      </c>
      <c r="Y121" t="s">
        <v>106</v>
      </c>
      <c r="Z121" t="s">
        <v>106</v>
      </c>
      <c r="AA121" t="s">
        <v>106</v>
      </c>
      <c r="AB121" t="s">
        <v>106</v>
      </c>
      <c r="AC121" t="s">
        <v>106</v>
      </c>
      <c r="AD121" t="s">
        <v>106</v>
      </c>
      <c r="AE121" t="s">
        <v>106</v>
      </c>
      <c r="AF121" t="s">
        <v>106</v>
      </c>
      <c r="AG121" t="s">
        <v>106</v>
      </c>
      <c r="AH121" t="s">
        <v>106</v>
      </c>
      <c r="AI121" t="s">
        <v>106</v>
      </c>
      <c r="AJ121" t="s">
        <v>106</v>
      </c>
      <c r="AK121" t="s">
        <v>106</v>
      </c>
      <c r="AL121" t="s">
        <v>106</v>
      </c>
      <c r="AM121" t="s">
        <v>106</v>
      </c>
      <c r="AN121" t="s">
        <v>106</v>
      </c>
      <c r="AO121" t="s">
        <v>106</v>
      </c>
      <c r="AP121" t="s">
        <v>106</v>
      </c>
      <c r="AQ121" t="s">
        <v>106</v>
      </c>
      <c r="AR121" t="s">
        <v>106</v>
      </c>
      <c r="AS121" t="s">
        <v>106</v>
      </c>
      <c r="AT121" t="s">
        <v>106</v>
      </c>
      <c r="AU121" t="s">
        <v>106</v>
      </c>
      <c r="AV121" t="s">
        <v>106</v>
      </c>
      <c r="AW121">
        <v>1</v>
      </c>
      <c r="AX121">
        <v>2</v>
      </c>
      <c r="AY121" t="s">
        <v>106</v>
      </c>
      <c r="AZ121" t="s">
        <v>106</v>
      </c>
      <c r="BA121" t="s">
        <v>106</v>
      </c>
      <c r="BB121" t="s">
        <v>106</v>
      </c>
      <c r="BC121" t="s">
        <v>106</v>
      </c>
      <c r="BD121" t="s">
        <v>106</v>
      </c>
      <c r="BE121" t="s">
        <v>106</v>
      </c>
      <c r="BF121" t="s">
        <v>106</v>
      </c>
      <c r="BG121" t="s">
        <v>106</v>
      </c>
      <c r="BH121" t="s">
        <v>106</v>
      </c>
      <c r="BI121" t="s">
        <v>106</v>
      </c>
      <c r="BJ121" t="s">
        <v>106</v>
      </c>
      <c r="BK121" t="s">
        <v>106</v>
      </c>
      <c r="BL121" t="s">
        <v>106</v>
      </c>
      <c r="BM121" t="s">
        <v>106</v>
      </c>
      <c r="BN121" t="s">
        <v>106</v>
      </c>
      <c r="BO121" t="s">
        <v>106</v>
      </c>
      <c r="BP121" t="s">
        <v>106</v>
      </c>
    </row>
    <row r="122" spans="1:68" x14ac:dyDescent="0.25">
      <c r="A122">
        <v>2007</v>
      </c>
      <c r="B122" t="s">
        <v>65</v>
      </c>
      <c r="C122" t="s">
        <v>106</v>
      </c>
      <c r="D122" t="s">
        <v>106</v>
      </c>
      <c r="E122" t="s">
        <v>107</v>
      </c>
      <c r="F122" t="s">
        <v>107</v>
      </c>
      <c r="G122" t="s">
        <v>106</v>
      </c>
      <c r="H122" t="s">
        <v>106</v>
      </c>
      <c r="I122" t="s">
        <v>106</v>
      </c>
      <c r="J122" t="s">
        <v>106</v>
      </c>
      <c r="K122">
        <v>1</v>
      </c>
      <c r="L122">
        <v>2</v>
      </c>
      <c r="M122" t="s">
        <v>107</v>
      </c>
      <c r="N122" t="s">
        <v>107</v>
      </c>
      <c r="O122" t="s">
        <v>280</v>
      </c>
      <c r="P122" t="s">
        <v>280</v>
      </c>
      <c r="Q122" t="s">
        <v>106</v>
      </c>
      <c r="R122" t="s">
        <v>106</v>
      </c>
      <c r="S122" t="s">
        <v>107</v>
      </c>
      <c r="T122" t="s">
        <v>107</v>
      </c>
      <c r="U122" t="s">
        <v>106</v>
      </c>
      <c r="V122" t="s">
        <v>106</v>
      </c>
      <c r="W122">
        <v>1</v>
      </c>
      <c r="X122">
        <v>1</v>
      </c>
      <c r="Y122" t="s">
        <v>107</v>
      </c>
      <c r="Z122" t="s">
        <v>107</v>
      </c>
      <c r="AA122">
        <v>1</v>
      </c>
      <c r="AB122">
        <v>1</v>
      </c>
      <c r="AC122" t="s">
        <v>107</v>
      </c>
      <c r="AD122" t="s">
        <v>107</v>
      </c>
      <c r="AE122" t="s">
        <v>107</v>
      </c>
      <c r="AF122" t="s">
        <v>107</v>
      </c>
      <c r="AG122" t="s">
        <v>106</v>
      </c>
      <c r="AH122" t="s">
        <v>106</v>
      </c>
      <c r="AI122">
        <v>1</v>
      </c>
      <c r="AJ122">
        <v>2</v>
      </c>
      <c r="AK122" t="s">
        <v>106</v>
      </c>
      <c r="AL122" t="s">
        <v>106</v>
      </c>
      <c r="AM122">
        <v>1</v>
      </c>
      <c r="AN122">
        <v>1</v>
      </c>
      <c r="AO122">
        <v>1</v>
      </c>
      <c r="AP122">
        <v>1</v>
      </c>
      <c r="AQ122" t="s">
        <v>106</v>
      </c>
      <c r="AR122" t="s">
        <v>106</v>
      </c>
      <c r="AS122" t="s">
        <v>107</v>
      </c>
      <c r="AT122" t="s">
        <v>107</v>
      </c>
      <c r="AU122" t="s">
        <v>107</v>
      </c>
      <c r="AV122" t="s">
        <v>107</v>
      </c>
      <c r="AW122" t="s">
        <v>106</v>
      </c>
      <c r="AX122" t="s">
        <v>106</v>
      </c>
      <c r="AY122" t="s">
        <v>106</v>
      </c>
      <c r="AZ122" t="s">
        <v>106</v>
      </c>
      <c r="BA122" t="s">
        <v>107</v>
      </c>
      <c r="BB122" t="s">
        <v>107</v>
      </c>
      <c r="BC122">
        <v>1</v>
      </c>
      <c r="BD122">
        <v>1</v>
      </c>
      <c r="BE122" t="s">
        <v>107</v>
      </c>
      <c r="BF122" t="s">
        <v>107</v>
      </c>
      <c r="BG122" t="s">
        <v>107</v>
      </c>
      <c r="BH122" t="s">
        <v>107</v>
      </c>
      <c r="BI122" t="s">
        <v>107</v>
      </c>
      <c r="BJ122" t="s">
        <v>107</v>
      </c>
      <c r="BK122" t="s">
        <v>106</v>
      </c>
      <c r="BL122" t="s">
        <v>106</v>
      </c>
      <c r="BM122">
        <v>1</v>
      </c>
      <c r="BN122">
        <v>2</v>
      </c>
      <c r="BO122">
        <v>1</v>
      </c>
      <c r="BP122">
        <v>2</v>
      </c>
    </row>
    <row r="123" spans="1:68" x14ac:dyDescent="0.25">
      <c r="A123">
        <v>2007</v>
      </c>
      <c r="B123" t="s">
        <v>226</v>
      </c>
      <c r="C123" t="s">
        <v>106</v>
      </c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280</v>
      </c>
      <c r="P123" t="s">
        <v>280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Z123" t="s">
        <v>106</v>
      </c>
      <c r="AA123" t="s">
        <v>106</v>
      </c>
      <c r="AB123" t="s">
        <v>106</v>
      </c>
      <c r="AC123" t="s">
        <v>106</v>
      </c>
      <c r="AD123" t="s">
        <v>106</v>
      </c>
      <c r="AE123" t="s">
        <v>106</v>
      </c>
      <c r="AF123" t="s">
        <v>106</v>
      </c>
      <c r="AG123" t="s">
        <v>106</v>
      </c>
      <c r="AH123" t="s">
        <v>106</v>
      </c>
      <c r="AI123" t="s">
        <v>106</v>
      </c>
      <c r="AJ123" t="s">
        <v>106</v>
      </c>
      <c r="AK123" t="s">
        <v>106</v>
      </c>
      <c r="AL123" t="s">
        <v>106</v>
      </c>
      <c r="AM123" t="s">
        <v>106</v>
      </c>
      <c r="AN123" t="s">
        <v>106</v>
      </c>
      <c r="AO123" t="s">
        <v>106</v>
      </c>
      <c r="AP123" t="s">
        <v>106</v>
      </c>
      <c r="AQ123" t="s">
        <v>106</v>
      </c>
      <c r="AR123" t="s">
        <v>106</v>
      </c>
      <c r="AS123" t="s">
        <v>106</v>
      </c>
      <c r="AT123" t="s">
        <v>106</v>
      </c>
      <c r="AU123" t="s">
        <v>106</v>
      </c>
      <c r="AV123" t="s">
        <v>106</v>
      </c>
      <c r="AW123" t="s">
        <v>106</v>
      </c>
      <c r="AX123" t="s">
        <v>106</v>
      </c>
      <c r="AY123" t="s">
        <v>106</v>
      </c>
      <c r="AZ123" t="s">
        <v>106</v>
      </c>
      <c r="BA123" t="s">
        <v>106</v>
      </c>
      <c r="BB123" t="s">
        <v>106</v>
      </c>
      <c r="BC123" t="s">
        <v>106</v>
      </c>
      <c r="BD123" t="s">
        <v>106</v>
      </c>
      <c r="BE123" t="s">
        <v>106</v>
      </c>
      <c r="BF123" t="s">
        <v>106</v>
      </c>
      <c r="BG123" t="s">
        <v>106</v>
      </c>
      <c r="BH123" t="s">
        <v>106</v>
      </c>
      <c r="BI123" t="s">
        <v>106</v>
      </c>
      <c r="BJ123" t="s">
        <v>106</v>
      </c>
      <c r="BK123" t="s">
        <v>106</v>
      </c>
      <c r="BL123" t="s">
        <v>106</v>
      </c>
      <c r="BM123" t="s">
        <v>107</v>
      </c>
      <c r="BN123" t="s">
        <v>107</v>
      </c>
      <c r="BO123" t="s">
        <v>106</v>
      </c>
      <c r="BP123" t="s">
        <v>106</v>
      </c>
    </row>
    <row r="124" spans="1:68" x14ac:dyDescent="0.25">
      <c r="A124">
        <v>2007</v>
      </c>
      <c r="B124" t="s">
        <v>66</v>
      </c>
      <c r="C124" t="s">
        <v>106</v>
      </c>
      <c r="D124" t="s">
        <v>106</v>
      </c>
      <c r="E124" t="s">
        <v>107</v>
      </c>
      <c r="F124" t="s">
        <v>107</v>
      </c>
      <c r="G124" t="s">
        <v>106</v>
      </c>
      <c r="H124" t="s">
        <v>106</v>
      </c>
      <c r="I124" t="s">
        <v>107</v>
      </c>
      <c r="J124" t="s">
        <v>107</v>
      </c>
      <c r="K124" t="s">
        <v>107</v>
      </c>
      <c r="L124" t="s">
        <v>107</v>
      </c>
      <c r="M124">
        <v>2</v>
      </c>
      <c r="N124">
        <v>2</v>
      </c>
      <c r="O124" t="s">
        <v>280</v>
      </c>
      <c r="P124" t="s">
        <v>280</v>
      </c>
      <c r="Q124">
        <v>2</v>
      </c>
      <c r="R124">
        <v>2</v>
      </c>
      <c r="S124">
        <v>2</v>
      </c>
      <c r="T124">
        <v>2</v>
      </c>
      <c r="U124" t="s">
        <v>106</v>
      </c>
      <c r="V124" t="s">
        <v>106</v>
      </c>
      <c r="W124" t="s">
        <v>107</v>
      </c>
      <c r="X124" t="s">
        <v>107</v>
      </c>
      <c r="Y124">
        <v>1</v>
      </c>
      <c r="Z124">
        <v>1</v>
      </c>
      <c r="AA124">
        <v>1</v>
      </c>
      <c r="AB124">
        <v>2</v>
      </c>
      <c r="AC124" t="s">
        <v>107</v>
      </c>
      <c r="AD124" t="s">
        <v>107</v>
      </c>
      <c r="AE124" t="s">
        <v>106</v>
      </c>
      <c r="AF124" t="s">
        <v>106</v>
      </c>
      <c r="AG124" t="s">
        <v>106</v>
      </c>
      <c r="AH124" t="s">
        <v>106</v>
      </c>
      <c r="AI124" t="s">
        <v>106</v>
      </c>
      <c r="AJ124" t="s">
        <v>106</v>
      </c>
      <c r="AK124" t="s">
        <v>107</v>
      </c>
      <c r="AL124" t="s">
        <v>107</v>
      </c>
      <c r="AM124" t="s">
        <v>106</v>
      </c>
      <c r="AN124" t="s">
        <v>106</v>
      </c>
      <c r="AO124">
        <v>1</v>
      </c>
      <c r="AP124">
        <v>1</v>
      </c>
      <c r="AQ124" t="s">
        <v>107</v>
      </c>
      <c r="AR124" t="s">
        <v>107</v>
      </c>
      <c r="AS124">
        <v>3</v>
      </c>
      <c r="AT124">
        <v>3</v>
      </c>
      <c r="AU124" t="s">
        <v>107</v>
      </c>
      <c r="AV124" t="s">
        <v>107</v>
      </c>
      <c r="AW124" t="s">
        <v>107</v>
      </c>
      <c r="AX124" t="s">
        <v>107</v>
      </c>
      <c r="AY124" t="s">
        <v>107</v>
      </c>
      <c r="AZ124" t="s">
        <v>107</v>
      </c>
      <c r="BA124" t="s">
        <v>106</v>
      </c>
      <c r="BB124" t="s">
        <v>106</v>
      </c>
      <c r="BC124">
        <v>1</v>
      </c>
      <c r="BD124">
        <v>1</v>
      </c>
      <c r="BE124" t="s">
        <v>107</v>
      </c>
      <c r="BF124" t="s">
        <v>107</v>
      </c>
      <c r="BG124" t="s">
        <v>106</v>
      </c>
      <c r="BH124" t="s">
        <v>106</v>
      </c>
      <c r="BI124">
        <v>1</v>
      </c>
      <c r="BJ124">
        <v>1</v>
      </c>
      <c r="BK124" t="s">
        <v>107</v>
      </c>
      <c r="BL124" t="s">
        <v>107</v>
      </c>
      <c r="BM124">
        <v>2</v>
      </c>
      <c r="BN124">
        <v>3</v>
      </c>
      <c r="BO124">
        <v>3</v>
      </c>
      <c r="BP124">
        <v>2</v>
      </c>
    </row>
    <row r="125" spans="1:68" x14ac:dyDescent="0.25">
      <c r="A125">
        <v>2007</v>
      </c>
      <c r="B125" t="s">
        <v>227</v>
      </c>
      <c r="C125" t="s">
        <v>106</v>
      </c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106</v>
      </c>
      <c r="L125" t="s">
        <v>106</v>
      </c>
      <c r="M125" t="s">
        <v>106</v>
      </c>
      <c r="N125" t="s">
        <v>106</v>
      </c>
      <c r="O125" t="s">
        <v>280</v>
      </c>
      <c r="P125" t="s">
        <v>280</v>
      </c>
      <c r="Q125" t="s">
        <v>106</v>
      </c>
      <c r="R125" t="s">
        <v>106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107</v>
      </c>
      <c r="Z125" t="s">
        <v>107</v>
      </c>
      <c r="AA125" t="s">
        <v>106</v>
      </c>
      <c r="AB125" t="s">
        <v>106</v>
      </c>
      <c r="AC125" t="s">
        <v>106</v>
      </c>
      <c r="AD125" t="s">
        <v>106</v>
      </c>
      <c r="AE125" t="s">
        <v>106</v>
      </c>
      <c r="AF125" t="s">
        <v>106</v>
      </c>
      <c r="AG125" t="s">
        <v>106</v>
      </c>
      <c r="AH125" t="s">
        <v>106</v>
      </c>
      <c r="AI125" t="s">
        <v>106</v>
      </c>
      <c r="AJ125" t="s">
        <v>106</v>
      </c>
      <c r="AK125" t="s">
        <v>106</v>
      </c>
      <c r="AL125" t="s">
        <v>106</v>
      </c>
      <c r="AM125" t="s">
        <v>106</v>
      </c>
      <c r="AN125" t="s">
        <v>106</v>
      </c>
      <c r="AO125" t="s">
        <v>106</v>
      </c>
      <c r="AP125" t="s">
        <v>106</v>
      </c>
      <c r="AQ125" t="s">
        <v>106</v>
      </c>
      <c r="AR125" t="s">
        <v>106</v>
      </c>
      <c r="AS125" t="s">
        <v>106</v>
      </c>
      <c r="AT125" t="s">
        <v>106</v>
      </c>
      <c r="AU125" t="s">
        <v>106</v>
      </c>
      <c r="AV125" t="s">
        <v>106</v>
      </c>
      <c r="AW125" t="s">
        <v>106</v>
      </c>
      <c r="AX125" t="s">
        <v>106</v>
      </c>
      <c r="AY125" t="s">
        <v>106</v>
      </c>
      <c r="AZ125" t="s">
        <v>106</v>
      </c>
      <c r="BA125" t="s">
        <v>106</v>
      </c>
      <c r="BB125" t="s">
        <v>106</v>
      </c>
      <c r="BC125" t="s">
        <v>106</v>
      </c>
      <c r="BD125" t="s">
        <v>106</v>
      </c>
      <c r="BE125" t="s">
        <v>106</v>
      </c>
      <c r="BF125" t="s">
        <v>106</v>
      </c>
      <c r="BG125" t="s">
        <v>106</v>
      </c>
      <c r="BH125" t="s">
        <v>106</v>
      </c>
      <c r="BI125" t="s">
        <v>106</v>
      </c>
      <c r="BJ125" t="s">
        <v>106</v>
      </c>
      <c r="BK125" t="s">
        <v>106</v>
      </c>
      <c r="BL125" t="s">
        <v>106</v>
      </c>
      <c r="BM125" t="s">
        <v>106</v>
      </c>
      <c r="BN125" t="s">
        <v>106</v>
      </c>
      <c r="BO125" t="s">
        <v>106</v>
      </c>
      <c r="BP125" t="s">
        <v>106</v>
      </c>
    </row>
    <row r="126" spans="1:68" x14ac:dyDescent="0.25">
      <c r="A126">
        <v>2007</v>
      </c>
      <c r="B126" t="s">
        <v>67</v>
      </c>
      <c r="C126">
        <v>3</v>
      </c>
      <c r="D126">
        <v>2</v>
      </c>
      <c r="E126">
        <v>1</v>
      </c>
      <c r="F126">
        <v>2</v>
      </c>
      <c r="G126">
        <v>4</v>
      </c>
      <c r="H126">
        <v>3</v>
      </c>
      <c r="I126" t="s">
        <v>107</v>
      </c>
      <c r="J126" t="s">
        <v>107</v>
      </c>
      <c r="K126">
        <v>1</v>
      </c>
      <c r="L126">
        <v>2</v>
      </c>
      <c r="M126">
        <v>3</v>
      </c>
      <c r="N126">
        <v>2</v>
      </c>
      <c r="O126" t="s">
        <v>280</v>
      </c>
      <c r="P126" t="s">
        <v>280</v>
      </c>
      <c r="Q126">
        <v>1</v>
      </c>
      <c r="R126">
        <v>2</v>
      </c>
      <c r="S126">
        <v>1</v>
      </c>
      <c r="T126">
        <v>2</v>
      </c>
      <c r="U126">
        <v>2</v>
      </c>
      <c r="V126">
        <v>2</v>
      </c>
      <c r="W126">
        <v>9</v>
      </c>
      <c r="X126">
        <v>5</v>
      </c>
      <c r="Y126">
        <v>7</v>
      </c>
      <c r="Z126">
        <v>4</v>
      </c>
      <c r="AA126">
        <v>2</v>
      </c>
      <c r="AB126">
        <v>2</v>
      </c>
      <c r="AC126">
        <v>3</v>
      </c>
      <c r="AD126">
        <v>3</v>
      </c>
      <c r="AE126">
        <v>1</v>
      </c>
      <c r="AF126">
        <v>2</v>
      </c>
      <c r="AG126">
        <v>1</v>
      </c>
      <c r="AH126">
        <v>2</v>
      </c>
      <c r="AI126">
        <v>1</v>
      </c>
      <c r="AJ126">
        <v>2</v>
      </c>
      <c r="AK126" t="s">
        <v>106</v>
      </c>
      <c r="AL126" t="s">
        <v>106</v>
      </c>
      <c r="AM126">
        <v>1</v>
      </c>
      <c r="AN126">
        <v>2</v>
      </c>
      <c r="AO126" t="s">
        <v>106</v>
      </c>
      <c r="AP126" t="s">
        <v>106</v>
      </c>
      <c r="AQ126" t="s">
        <v>107</v>
      </c>
      <c r="AR126" t="s">
        <v>107</v>
      </c>
      <c r="AS126">
        <v>7</v>
      </c>
      <c r="AT126">
        <v>4</v>
      </c>
      <c r="AU126">
        <v>10</v>
      </c>
      <c r="AV126">
        <v>5</v>
      </c>
      <c r="AW126">
        <v>4</v>
      </c>
      <c r="AX126">
        <v>3</v>
      </c>
      <c r="AY126">
        <v>4</v>
      </c>
      <c r="AZ126">
        <v>3</v>
      </c>
      <c r="BA126">
        <v>1</v>
      </c>
      <c r="BB126">
        <v>2</v>
      </c>
      <c r="BC126">
        <v>1</v>
      </c>
      <c r="BD126">
        <v>1</v>
      </c>
      <c r="BE126">
        <v>9</v>
      </c>
      <c r="BF126">
        <v>5</v>
      </c>
      <c r="BG126" t="s">
        <v>107</v>
      </c>
      <c r="BH126" t="s">
        <v>107</v>
      </c>
      <c r="BI126">
        <v>1</v>
      </c>
      <c r="BJ126">
        <v>1</v>
      </c>
      <c r="BK126" t="s">
        <v>107</v>
      </c>
      <c r="BL126" t="s">
        <v>107</v>
      </c>
      <c r="BM126">
        <v>2</v>
      </c>
      <c r="BN126">
        <v>3</v>
      </c>
      <c r="BO126">
        <v>2</v>
      </c>
      <c r="BP126">
        <v>2</v>
      </c>
    </row>
    <row r="127" spans="1:68" x14ac:dyDescent="0.25">
      <c r="A127">
        <v>2007</v>
      </c>
      <c r="B127" t="s">
        <v>228</v>
      </c>
      <c r="C127" t="s">
        <v>107</v>
      </c>
      <c r="D127" t="s">
        <v>107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280</v>
      </c>
      <c r="P127" t="s">
        <v>280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106</v>
      </c>
      <c r="Z127" t="s">
        <v>106</v>
      </c>
      <c r="AA127" t="s">
        <v>106</v>
      </c>
      <c r="AB127" t="s">
        <v>106</v>
      </c>
      <c r="AC127" t="s">
        <v>106</v>
      </c>
      <c r="AD127" t="s">
        <v>106</v>
      </c>
      <c r="AE127" t="s">
        <v>106</v>
      </c>
      <c r="AF127" t="s">
        <v>106</v>
      </c>
      <c r="AG127" t="s">
        <v>106</v>
      </c>
      <c r="AH127" t="s">
        <v>106</v>
      </c>
      <c r="AI127" t="s">
        <v>106</v>
      </c>
      <c r="AJ127" t="s">
        <v>106</v>
      </c>
      <c r="AK127" t="s">
        <v>106</v>
      </c>
      <c r="AL127" t="s">
        <v>106</v>
      </c>
      <c r="AM127" t="s">
        <v>106</v>
      </c>
      <c r="AN127" t="s">
        <v>106</v>
      </c>
      <c r="AO127" t="s">
        <v>106</v>
      </c>
      <c r="AP127" t="s">
        <v>106</v>
      </c>
      <c r="AQ127" t="s">
        <v>107</v>
      </c>
      <c r="AR127" t="s">
        <v>107</v>
      </c>
      <c r="AS127" t="s">
        <v>106</v>
      </c>
      <c r="AT127" t="s">
        <v>106</v>
      </c>
      <c r="AU127" t="s">
        <v>106</v>
      </c>
      <c r="AV127" t="s">
        <v>106</v>
      </c>
      <c r="AW127" t="s">
        <v>106</v>
      </c>
      <c r="AX127" t="s">
        <v>106</v>
      </c>
      <c r="AY127" t="s">
        <v>106</v>
      </c>
      <c r="AZ127" t="s">
        <v>106</v>
      </c>
      <c r="BA127" t="s">
        <v>106</v>
      </c>
      <c r="BB127" t="s">
        <v>106</v>
      </c>
      <c r="BC127" t="s">
        <v>106</v>
      </c>
      <c r="BD127" t="s">
        <v>106</v>
      </c>
      <c r="BE127" t="s">
        <v>106</v>
      </c>
      <c r="BF127" t="s">
        <v>106</v>
      </c>
      <c r="BG127" t="s">
        <v>106</v>
      </c>
      <c r="BH127" t="s">
        <v>106</v>
      </c>
      <c r="BI127" t="s">
        <v>106</v>
      </c>
      <c r="BJ127" t="s">
        <v>106</v>
      </c>
      <c r="BK127" t="s">
        <v>106</v>
      </c>
      <c r="BL127" t="s">
        <v>106</v>
      </c>
      <c r="BM127" t="s">
        <v>106</v>
      </c>
      <c r="BN127" t="s">
        <v>106</v>
      </c>
      <c r="BO127" t="s">
        <v>106</v>
      </c>
      <c r="BP127" t="s">
        <v>106</v>
      </c>
    </row>
    <row r="128" spans="1:68" x14ac:dyDescent="0.25">
      <c r="A128">
        <v>2007</v>
      </c>
      <c r="B128" t="s">
        <v>68</v>
      </c>
      <c r="C128" t="s">
        <v>106</v>
      </c>
      <c r="D128" t="s">
        <v>106</v>
      </c>
      <c r="E128" t="s">
        <v>106</v>
      </c>
      <c r="F128" t="s">
        <v>106</v>
      </c>
      <c r="G128" t="s">
        <v>107</v>
      </c>
      <c r="H128" t="s">
        <v>107</v>
      </c>
      <c r="I128" t="s">
        <v>107</v>
      </c>
      <c r="J128" t="s">
        <v>107</v>
      </c>
      <c r="K128" t="s">
        <v>106</v>
      </c>
      <c r="L128" t="s">
        <v>106</v>
      </c>
      <c r="M128" t="s">
        <v>106</v>
      </c>
      <c r="N128" t="s">
        <v>106</v>
      </c>
      <c r="O128" t="s">
        <v>280</v>
      </c>
      <c r="P128" t="s">
        <v>280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  <c r="Z128" t="s">
        <v>106</v>
      </c>
      <c r="AA128" t="s">
        <v>106</v>
      </c>
      <c r="AB128" t="s">
        <v>106</v>
      </c>
      <c r="AC128" t="s">
        <v>106</v>
      </c>
      <c r="AD128" t="s">
        <v>106</v>
      </c>
      <c r="AE128" t="s">
        <v>106</v>
      </c>
      <c r="AF128" t="s">
        <v>106</v>
      </c>
      <c r="AG128" t="s">
        <v>106</v>
      </c>
      <c r="AH128" t="s">
        <v>106</v>
      </c>
      <c r="AI128" t="s">
        <v>107</v>
      </c>
      <c r="AJ128" t="s">
        <v>107</v>
      </c>
      <c r="AK128" t="s">
        <v>106</v>
      </c>
      <c r="AL128" t="s">
        <v>106</v>
      </c>
      <c r="AM128" t="s">
        <v>106</v>
      </c>
      <c r="AN128" t="s">
        <v>106</v>
      </c>
      <c r="AO128" t="s">
        <v>107</v>
      </c>
      <c r="AP128" t="s">
        <v>107</v>
      </c>
      <c r="AQ128" t="s">
        <v>107</v>
      </c>
      <c r="AR128" t="s">
        <v>107</v>
      </c>
      <c r="AS128" t="s">
        <v>106</v>
      </c>
      <c r="AT128" t="s">
        <v>106</v>
      </c>
      <c r="AU128" t="s">
        <v>106</v>
      </c>
      <c r="AV128" t="s">
        <v>106</v>
      </c>
      <c r="AW128" t="s">
        <v>106</v>
      </c>
      <c r="AX128" t="s">
        <v>106</v>
      </c>
      <c r="AY128" t="s">
        <v>106</v>
      </c>
      <c r="AZ128" t="s">
        <v>106</v>
      </c>
      <c r="BA128" t="s">
        <v>106</v>
      </c>
      <c r="BB128" t="s">
        <v>106</v>
      </c>
      <c r="BC128" t="s">
        <v>106</v>
      </c>
      <c r="BD128" t="s">
        <v>106</v>
      </c>
      <c r="BE128" t="s">
        <v>106</v>
      </c>
      <c r="BF128" t="s">
        <v>106</v>
      </c>
      <c r="BG128" t="s">
        <v>106</v>
      </c>
      <c r="BH128" t="s">
        <v>106</v>
      </c>
      <c r="BI128" t="s">
        <v>106</v>
      </c>
      <c r="BJ128" t="s">
        <v>106</v>
      </c>
      <c r="BK128" t="s">
        <v>107</v>
      </c>
      <c r="BL128" t="s">
        <v>107</v>
      </c>
      <c r="BM128" t="s">
        <v>106</v>
      </c>
      <c r="BN128" t="s">
        <v>106</v>
      </c>
      <c r="BO128" t="s">
        <v>107</v>
      </c>
      <c r="BP128" t="s">
        <v>107</v>
      </c>
    </row>
    <row r="129" spans="1:68" x14ac:dyDescent="0.25">
      <c r="A129">
        <v>2007</v>
      </c>
      <c r="B129" t="s">
        <v>229</v>
      </c>
      <c r="C129" t="s">
        <v>106</v>
      </c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280</v>
      </c>
      <c r="P129" t="s">
        <v>280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  <c r="Z129" t="s">
        <v>106</v>
      </c>
      <c r="AA129" t="s">
        <v>106</v>
      </c>
      <c r="AB129" t="s">
        <v>106</v>
      </c>
      <c r="AC129" t="s">
        <v>106</v>
      </c>
      <c r="AD129" t="s">
        <v>106</v>
      </c>
      <c r="AE129" t="s">
        <v>106</v>
      </c>
      <c r="AF129" t="s">
        <v>106</v>
      </c>
      <c r="AG129" t="s">
        <v>106</v>
      </c>
      <c r="AH129" t="s">
        <v>106</v>
      </c>
      <c r="AI129" t="s">
        <v>106</v>
      </c>
      <c r="AJ129" t="s">
        <v>106</v>
      </c>
      <c r="AK129" t="s">
        <v>106</v>
      </c>
      <c r="AL129" t="s">
        <v>106</v>
      </c>
      <c r="AM129" t="s">
        <v>106</v>
      </c>
      <c r="AN129" t="s">
        <v>106</v>
      </c>
      <c r="AO129" t="s">
        <v>106</v>
      </c>
      <c r="AP129" t="s">
        <v>106</v>
      </c>
      <c r="AQ129" t="s">
        <v>106</v>
      </c>
      <c r="AR129" t="s">
        <v>106</v>
      </c>
      <c r="AS129" t="s">
        <v>106</v>
      </c>
      <c r="AT129" t="s">
        <v>106</v>
      </c>
      <c r="AU129" t="s">
        <v>107</v>
      </c>
      <c r="AV129" t="s">
        <v>107</v>
      </c>
      <c r="AW129" t="s">
        <v>106</v>
      </c>
      <c r="AX129" t="s">
        <v>106</v>
      </c>
      <c r="AY129" t="s">
        <v>106</v>
      </c>
      <c r="AZ129" t="s">
        <v>106</v>
      </c>
      <c r="BA129" t="s">
        <v>106</v>
      </c>
      <c r="BB129" t="s">
        <v>106</v>
      </c>
      <c r="BC129" t="s">
        <v>106</v>
      </c>
      <c r="BD129" t="s">
        <v>106</v>
      </c>
      <c r="BE129" t="s">
        <v>106</v>
      </c>
      <c r="BF129" t="s">
        <v>106</v>
      </c>
      <c r="BG129" t="s">
        <v>106</v>
      </c>
      <c r="BH129" t="s">
        <v>106</v>
      </c>
      <c r="BI129" t="s">
        <v>106</v>
      </c>
      <c r="BJ129" t="s">
        <v>106</v>
      </c>
      <c r="BK129" t="s">
        <v>106</v>
      </c>
      <c r="BL129" t="s">
        <v>106</v>
      </c>
      <c r="BM129" t="s">
        <v>106</v>
      </c>
      <c r="BN129" t="s">
        <v>106</v>
      </c>
      <c r="BO129" t="s">
        <v>106</v>
      </c>
      <c r="BP129" t="s">
        <v>106</v>
      </c>
    </row>
    <row r="130" spans="1:68" x14ac:dyDescent="0.25">
      <c r="A130">
        <v>2007</v>
      </c>
      <c r="B130" t="s">
        <v>69</v>
      </c>
      <c r="C130">
        <v>2</v>
      </c>
      <c r="D130">
        <v>2</v>
      </c>
      <c r="E130" t="s">
        <v>107</v>
      </c>
      <c r="F130" t="s">
        <v>107</v>
      </c>
      <c r="G130" t="s">
        <v>107</v>
      </c>
      <c r="H130" t="s">
        <v>107</v>
      </c>
      <c r="I130">
        <v>4</v>
      </c>
      <c r="J130">
        <v>4</v>
      </c>
      <c r="K130" t="s">
        <v>106</v>
      </c>
      <c r="L130" t="s">
        <v>106</v>
      </c>
      <c r="M130">
        <v>1</v>
      </c>
      <c r="N130">
        <v>1</v>
      </c>
      <c r="O130" t="s">
        <v>280</v>
      </c>
      <c r="P130" t="s">
        <v>280</v>
      </c>
      <c r="Q130">
        <v>5</v>
      </c>
      <c r="R130">
        <v>4</v>
      </c>
      <c r="S130">
        <v>6</v>
      </c>
      <c r="T130">
        <v>5</v>
      </c>
      <c r="U130">
        <v>3</v>
      </c>
      <c r="V130">
        <v>3</v>
      </c>
      <c r="W130">
        <v>1</v>
      </c>
      <c r="X130">
        <v>2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2</v>
      </c>
      <c r="AE130">
        <v>1</v>
      </c>
      <c r="AF130">
        <v>2</v>
      </c>
      <c r="AG130" t="s">
        <v>106</v>
      </c>
      <c r="AH130" t="s">
        <v>106</v>
      </c>
      <c r="AI130">
        <v>2</v>
      </c>
      <c r="AJ130">
        <v>2</v>
      </c>
      <c r="AK130">
        <v>7</v>
      </c>
      <c r="AL130">
        <v>4</v>
      </c>
      <c r="AM130">
        <v>1</v>
      </c>
      <c r="AN130">
        <v>1</v>
      </c>
      <c r="AO130" t="s">
        <v>107</v>
      </c>
      <c r="AP130" t="s">
        <v>107</v>
      </c>
      <c r="AQ130">
        <v>2</v>
      </c>
      <c r="AR130">
        <v>2</v>
      </c>
      <c r="AS130" t="s">
        <v>107</v>
      </c>
      <c r="AT130" t="s">
        <v>107</v>
      </c>
      <c r="AU130" t="s">
        <v>107</v>
      </c>
      <c r="AV130" t="s">
        <v>107</v>
      </c>
      <c r="AW130">
        <v>3</v>
      </c>
      <c r="AX130">
        <v>2</v>
      </c>
      <c r="AY130">
        <v>11</v>
      </c>
      <c r="AZ130">
        <v>5</v>
      </c>
      <c r="BA130">
        <v>4</v>
      </c>
      <c r="BB130">
        <v>4</v>
      </c>
      <c r="BC130" t="s">
        <v>107</v>
      </c>
      <c r="BD130" t="s">
        <v>107</v>
      </c>
      <c r="BE130">
        <v>2</v>
      </c>
      <c r="BF130">
        <v>2</v>
      </c>
      <c r="BG130">
        <v>1</v>
      </c>
      <c r="BH130">
        <v>2</v>
      </c>
      <c r="BI130" t="s">
        <v>107</v>
      </c>
      <c r="BJ130" t="s">
        <v>107</v>
      </c>
      <c r="BK130">
        <v>15</v>
      </c>
      <c r="BL130">
        <v>7</v>
      </c>
      <c r="BM130">
        <v>5</v>
      </c>
      <c r="BN130">
        <v>5</v>
      </c>
      <c r="BO130">
        <v>1</v>
      </c>
      <c r="BP130">
        <v>2</v>
      </c>
    </row>
    <row r="131" spans="1:68" x14ac:dyDescent="0.25">
      <c r="A131">
        <v>2007</v>
      </c>
      <c r="B131" t="s">
        <v>230</v>
      </c>
      <c r="C131" t="s">
        <v>106</v>
      </c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280</v>
      </c>
      <c r="P131" t="s">
        <v>280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  <c r="Z131" t="s">
        <v>106</v>
      </c>
      <c r="AA131" t="s">
        <v>106</v>
      </c>
      <c r="AB131" t="s">
        <v>106</v>
      </c>
      <c r="AC131" t="s">
        <v>106</v>
      </c>
      <c r="AD131" t="s">
        <v>106</v>
      </c>
      <c r="AE131" t="s">
        <v>106</v>
      </c>
      <c r="AF131" t="s">
        <v>106</v>
      </c>
      <c r="AG131" t="s">
        <v>106</v>
      </c>
      <c r="AH131" t="s">
        <v>106</v>
      </c>
      <c r="AI131" t="s">
        <v>106</v>
      </c>
      <c r="AJ131" t="s">
        <v>106</v>
      </c>
      <c r="AK131" t="s">
        <v>106</v>
      </c>
      <c r="AL131" t="s">
        <v>106</v>
      </c>
      <c r="AM131" t="s">
        <v>106</v>
      </c>
      <c r="AN131" t="s">
        <v>106</v>
      </c>
      <c r="AO131" t="s">
        <v>107</v>
      </c>
      <c r="AP131" t="s">
        <v>107</v>
      </c>
      <c r="AQ131" t="s">
        <v>106</v>
      </c>
      <c r="AR131" t="s">
        <v>106</v>
      </c>
      <c r="AS131" t="s">
        <v>106</v>
      </c>
      <c r="AT131" t="s">
        <v>106</v>
      </c>
      <c r="AU131" t="s">
        <v>106</v>
      </c>
      <c r="AV131" t="s">
        <v>106</v>
      </c>
      <c r="AW131" t="s">
        <v>106</v>
      </c>
      <c r="AX131" t="s">
        <v>106</v>
      </c>
      <c r="AY131" t="s">
        <v>106</v>
      </c>
      <c r="AZ131" t="s">
        <v>106</v>
      </c>
      <c r="BA131" t="s">
        <v>106</v>
      </c>
      <c r="BB131" t="s">
        <v>106</v>
      </c>
      <c r="BC131" t="s">
        <v>106</v>
      </c>
      <c r="BD131" t="s">
        <v>106</v>
      </c>
      <c r="BE131" t="s">
        <v>106</v>
      </c>
      <c r="BF131" t="s">
        <v>106</v>
      </c>
      <c r="BG131" t="s">
        <v>106</v>
      </c>
      <c r="BH131" t="s">
        <v>106</v>
      </c>
      <c r="BI131" t="s">
        <v>106</v>
      </c>
      <c r="BJ131" t="s">
        <v>106</v>
      </c>
      <c r="BK131" t="s">
        <v>106</v>
      </c>
      <c r="BL131" t="s">
        <v>106</v>
      </c>
      <c r="BM131" t="s">
        <v>106</v>
      </c>
      <c r="BN131" t="s">
        <v>106</v>
      </c>
      <c r="BO131" t="s">
        <v>106</v>
      </c>
      <c r="BP131" t="s">
        <v>106</v>
      </c>
    </row>
    <row r="132" spans="1:68" x14ac:dyDescent="0.25">
      <c r="A132">
        <v>2007</v>
      </c>
      <c r="B132" t="s">
        <v>231</v>
      </c>
      <c r="C132" t="s">
        <v>106</v>
      </c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107</v>
      </c>
      <c r="J132" t="s">
        <v>107</v>
      </c>
      <c r="K132" t="s">
        <v>106</v>
      </c>
      <c r="L132" t="s">
        <v>106</v>
      </c>
      <c r="M132" t="s">
        <v>106</v>
      </c>
      <c r="N132" t="s">
        <v>106</v>
      </c>
      <c r="O132" t="s">
        <v>280</v>
      </c>
      <c r="P132" t="s">
        <v>280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  <c r="Z132" t="s">
        <v>106</v>
      </c>
      <c r="AA132" t="s">
        <v>107</v>
      </c>
      <c r="AB132" t="s">
        <v>107</v>
      </c>
      <c r="AC132" t="s">
        <v>106</v>
      </c>
      <c r="AD132" t="s">
        <v>106</v>
      </c>
      <c r="AE132" t="s">
        <v>107</v>
      </c>
      <c r="AF132" t="s">
        <v>107</v>
      </c>
      <c r="AG132" t="s">
        <v>106</v>
      </c>
      <c r="AH132" t="s">
        <v>106</v>
      </c>
      <c r="AI132" t="s">
        <v>106</v>
      </c>
      <c r="AJ132" t="s">
        <v>106</v>
      </c>
      <c r="AK132" t="s">
        <v>106</v>
      </c>
      <c r="AL132" t="s">
        <v>106</v>
      </c>
      <c r="AM132" t="s">
        <v>106</v>
      </c>
      <c r="AN132" t="s">
        <v>106</v>
      </c>
      <c r="AO132" t="s">
        <v>106</v>
      </c>
      <c r="AP132" t="s">
        <v>106</v>
      </c>
      <c r="AQ132" t="s">
        <v>106</v>
      </c>
      <c r="AR132" t="s">
        <v>106</v>
      </c>
      <c r="AS132" t="s">
        <v>106</v>
      </c>
      <c r="AT132" t="s">
        <v>106</v>
      </c>
      <c r="AU132" t="s">
        <v>107</v>
      </c>
      <c r="AV132" t="s">
        <v>107</v>
      </c>
      <c r="AW132" t="s">
        <v>106</v>
      </c>
      <c r="AX132" t="s">
        <v>106</v>
      </c>
      <c r="AY132" t="s">
        <v>106</v>
      </c>
      <c r="AZ132" t="s">
        <v>106</v>
      </c>
      <c r="BA132" t="s">
        <v>106</v>
      </c>
      <c r="BB132" t="s">
        <v>106</v>
      </c>
      <c r="BC132" t="s">
        <v>106</v>
      </c>
      <c r="BD132" t="s">
        <v>106</v>
      </c>
      <c r="BE132" t="s">
        <v>106</v>
      </c>
      <c r="BF132" t="s">
        <v>106</v>
      </c>
      <c r="BG132" t="s">
        <v>106</v>
      </c>
      <c r="BH132" t="s">
        <v>106</v>
      </c>
      <c r="BI132" t="s">
        <v>106</v>
      </c>
      <c r="BJ132" t="s">
        <v>106</v>
      </c>
      <c r="BK132" t="s">
        <v>106</v>
      </c>
      <c r="BL132" t="s">
        <v>106</v>
      </c>
      <c r="BM132" t="s">
        <v>106</v>
      </c>
      <c r="BN132" t="s">
        <v>106</v>
      </c>
      <c r="BO132" t="s">
        <v>106</v>
      </c>
      <c r="BP132" t="s">
        <v>106</v>
      </c>
    </row>
    <row r="133" spans="1:68" x14ac:dyDescent="0.25">
      <c r="A133">
        <v>2007</v>
      </c>
      <c r="B133" t="s">
        <v>232</v>
      </c>
      <c r="C133" t="s">
        <v>106</v>
      </c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280</v>
      </c>
      <c r="P133" t="s">
        <v>280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  <c r="Z133" t="s">
        <v>106</v>
      </c>
      <c r="AA133" t="s">
        <v>106</v>
      </c>
      <c r="AB133" t="s">
        <v>106</v>
      </c>
      <c r="AC133" t="s">
        <v>106</v>
      </c>
      <c r="AD133" t="s">
        <v>106</v>
      </c>
      <c r="AE133" t="s">
        <v>106</v>
      </c>
      <c r="AF133" t="s">
        <v>106</v>
      </c>
      <c r="AG133" t="s">
        <v>106</v>
      </c>
      <c r="AH133" t="s">
        <v>106</v>
      </c>
      <c r="AI133" t="s">
        <v>106</v>
      </c>
      <c r="AJ133" t="s">
        <v>106</v>
      </c>
      <c r="AK133" t="s">
        <v>106</v>
      </c>
      <c r="AL133" t="s">
        <v>106</v>
      </c>
      <c r="AM133" t="s">
        <v>106</v>
      </c>
      <c r="AN133" t="s">
        <v>106</v>
      </c>
      <c r="AO133" t="s">
        <v>106</v>
      </c>
      <c r="AP133" t="s">
        <v>106</v>
      </c>
      <c r="AQ133" t="s">
        <v>106</v>
      </c>
      <c r="AR133" t="s">
        <v>106</v>
      </c>
      <c r="AS133" t="s">
        <v>106</v>
      </c>
      <c r="AT133" t="s">
        <v>106</v>
      </c>
      <c r="AU133" t="s">
        <v>106</v>
      </c>
      <c r="AV133" t="s">
        <v>106</v>
      </c>
      <c r="AW133" t="s">
        <v>106</v>
      </c>
      <c r="AX133" t="s">
        <v>106</v>
      </c>
      <c r="AY133" t="s">
        <v>106</v>
      </c>
      <c r="AZ133" t="s">
        <v>106</v>
      </c>
      <c r="BA133" t="s">
        <v>106</v>
      </c>
      <c r="BB133" t="s">
        <v>106</v>
      </c>
      <c r="BC133" t="s">
        <v>106</v>
      </c>
      <c r="BD133" t="s">
        <v>106</v>
      </c>
      <c r="BE133" t="s">
        <v>106</v>
      </c>
      <c r="BF133" t="s">
        <v>106</v>
      </c>
      <c r="BG133" t="s">
        <v>106</v>
      </c>
      <c r="BH133" t="s">
        <v>106</v>
      </c>
      <c r="BI133" t="s">
        <v>106</v>
      </c>
      <c r="BJ133" t="s">
        <v>106</v>
      </c>
      <c r="BK133" t="s">
        <v>106</v>
      </c>
      <c r="BL133" t="s">
        <v>106</v>
      </c>
      <c r="BM133" t="s">
        <v>106</v>
      </c>
      <c r="BN133" t="s">
        <v>106</v>
      </c>
      <c r="BO133" t="s">
        <v>106</v>
      </c>
      <c r="BP133" t="s">
        <v>106</v>
      </c>
    </row>
    <row r="134" spans="1:68" x14ac:dyDescent="0.25">
      <c r="A134">
        <v>2007</v>
      </c>
      <c r="B134" t="s">
        <v>233</v>
      </c>
      <c r="C134" t="s">
        <v>106</v>
      </c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280</v>
      </c>
      <c r="P134" t="s">
        <v>280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  <c r="Z134" t="s">
        <v>106</v>
      </c>
      <c r="AA134" t="s">
        <v>106</v>
      </c>
      <c r="AB134" t="s">
        <v>106</v>
      </c>
      <c r="AC134" t="s">
        <v>106</v>
      </c>
      <c r="AD134" t="s">
        <v>106</v>
      </c>
      <c r="AE134" t="s">
        <v>106</v>
      </c>
      <c r="AF134" t="s">
        <v>106</v>
      </c>
      <c r="AG134" t="s">
        <v>106</v>
      </c>
      <c r="AH134" t="s">
        <v>106</v>
      </c>
      <c r="AI134" t="s">
        <v>106</v>
      </c>
      <c r="AJ134" t="s">
        <v>106</v>
      </c>
      <c r="AK134" t="s">
        <v>106</v>
      </c>
      <c r="AL134" t="s">
        <v>106</v>
      </c>
      <c r="AM134" t="s">
        <v>106</v>
      </c>
      <c r="AN134" t="s">
        <v>106</v>
      </c>
      <c r="AO134" t="s">
        <v>106</v>
      </c>
      <c r="AP134" t="s">
        <v>106</v>
      </c>
      <c r="AQ134" t="s">
        <v>106</v>
      </c>
      <c r="AR134" t="s">
        <v>106</v>
      </c>
      <c r="AS134" t="s">
        <v>106</v>
      </c>
      <c r="AT134" t="s">
        <v>106</v>
      </c>
      <c r="AU134" t="s">
        <v>106</v>
      </c>
      <c r="AV134" t="s">
        <v>106</v>
      </c>
      <c r="AW134" t="s">
        <v>106</v>
      </c>
      <c r="AX134" t="s">
        <v>106</v>
      </c>
      <c r="AY134" t="s">
        <v>106</v>
      </c>
      <c r="AZ134" t="s">
        <v>106</v>
      </c>
      <c r="BA134" t="s">
        <v>106</v>
      </c>
      <c r="BB134" t="s">
        <v>106</v>
      </c>
      <c r="BC134" t="s">
        <v>106</v>
      </c>
      <c r="BD134" t="s">
        <v>106</v>
      </c>
      <c r="BE134" t="s">
        <v>106</v>
      </c>
      <c r="BF134" t="s">
        <v>106</v>
      </c>
      <c r="BG134" t="s">
        <v>106</v>
      </c>
      <c r="BH134" t="s">
        <v>106</v>
      </c>
      <c r="BI134" t="s">
        <v>106</v>
      </c>
      <c r="BJ134" t="s">
        <v>106</v>
      </c>
      <c r="BK134" t="s">
        <v>106</v>
      </c>
      <c r="BL134" t="s">
        <v>106</v>
      </c>
      <c r="BM134" t="s">
        <v>107</v>
      </c>
      <c r="BN134" t="s">
        <v>107</v>
      </c>
      <c r="BO134" t="s">
        <v>106</v>
      </c>
      <c r="BP134" t="s">
        <v>106</v>
      </c>
    </row>
    <row r="135" spans="1:68" x14ac:dyDescent="0.25">
      <c r="A135">
        <v>2007</v>
      </c>
      <c r="B135" t="s">
        <v>70</v>
      </c>
      <c r="C135" t="s">
        <v>107</v>
      </c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>
        <v>1</v>
      </c>
      <c r="J135">
        <v>2</v>
      </c>
      <c r="K135" t="s">
        <v>106</v>
      </c>
      <c r="L135" t="s">
        <v>106</v>
      </c>
      <c r="M135">
        <v>1</v>
      </c>
      <c r="N135">
        <v>2</v>
      </c>
      <c r="O135" t="s">
        <v>280</v>
      </c>
      <c r="P135" t="s">
        <v>280</v>
      </c>
      <c r="Q135" t="s">
        <v>107</v>
      </c>
      <c r="R135" t="s">
        <v>107</v>
      </c>
      <c r="S135">
        <v>1</v>
      </c>
      <c r="T135">
        <v>2</v>
      </c>
      <c r="U135" t="s">
        <v>107</v>
      </c>
      <c r="V135" t="s">
        <v>107</v>
      </c>
      <c r="W135">
        <v>1</v>
      </c>
      <c r="X135">
        <v>1</v>
      </c>
      <c r="Y135" t="s">
        <v>106</v>
      </c>
      <c r="Z135" t="s">
        <v>106</v>
      </c>
      <c r="AA135">
        <v>1</v>
      </c>
      <c r="AB135">
        <v>1</v>
      </c>
      <c r="AC135" t="s">
        <v>107</v>
      </c>
      <c r="AD135" t="s">
        <v>107</v>
      </c>
      <c r="AE135" t="s">
        <v>106</v>
      </c>
      <c r="AF135" t="s">
        <v>106</v>
      </c>
      <c r="AG135" t="s">
        <v>107</v>
      </c>
      <c r="AH135" t="s">
        <v>107</v>
      </c>
      <c r="AI135" t="s">
        <v>107</v>
      </c>
      <c r="AJ135" t="s">
        <v>107</v>
      </c>
      <c r="AK135">
        <v>3</v>
      </c>
      <c r="AL135">
        <v>3</v>
      </c>
      <c r="AM135" t="s">
        <v>107</v>
      </c>
      <c r="AN135" t="s">
        <v>107</v>
      </c>
      <c r="AO135">
        <v>2</v>
      </c>
      <c r="AP135">
        <v>2</v>
      </c>
      <c r="AQ135">
        <v>1</v>
      </c>
      <c r="AR135">
        <v>2</v>
      </c>
      <c r="AS135">
        <v>4</v>
      </c>
      <c r="AT135">
        <v>3</v>
      </c>
      <c r="AU135" t="s">
        <v>106</v>
      </c>
      <c r="AV135" t="s">
        <v>106</v>
      </c>
      <c r="AW135" t="s">
        <v>107</v>
      </c>
      <c r="AX135" t="s">
        <v>107</v>
      </c>
      <c r="AY135">
        <v>3</v>
      </c>
      <c r="AZ135">
        <v>3</v>
      </c>
      <c r="BA135" t="s">
        <v>107</v>
      </c>
      <c r="BB135" t="s">
        <v>107</v>
      </c>
      <c r="BC135" t="s">
        <v>107</v>
      </c>
      <c r="BD135" t="s">
        <v>107</v>
      </c>
      <c r="BE135">
        <v>1</v>
      </c>
      <c r="BF135">
        <v>2</v>
      </c>
      <c r="BG135" t="s">
        <v>106</v>
      </c>
      <c r="BH135" t="s">
        <v>106</v>
      </c>
      <c r="BI135" t="s">
        <v>107</v>
      </c>
      <c r="BJ135" t="s">
        <v>107</v>
      </c>
      <c r="BK135" t="s">
        <v>107</v>
      </c>
      <c r="BL135" t="s">
        <v>107</v>
      </c>
      <c r="BM135" t="s">
        <v>107</v>
      </c>
      <c r="BN135" t="s">
        <v>107</v>
      </c>
      <c r="BO135">
        <v>2</v>
      </c>
      <c r="BP135">
        <v>2</v>
      </c>
    </row>
    <row r="136" spans="1:68" x14ac:dyDescent="0.25">
      <c r="A136">
        <v>2007</v>
      </c>
      <c r="B136" t="s">
        <v>71</v>
      </c>
      <c r="C136">
        <v>1</v>
      </c>
      <c r="D136">
        <v>1</v>
      </c>
      <c r="E136">
        <v>7</v>
      </c>
      <c r="F136">
        <v>5</v>
      </c>
      <c r="G136">
        <v>1</v>
      </c>
      <c r="H136">
        <v>2</v>
      </c>
      <c r="I136">
        <v>4</v>
      </c>
      <c r="J136">
        <v>4</v>
      </c>
      <c r="K136" t="s">
        <v>107</v>
      </c>
      <c r="L136" t="s">
        <v>107</v>
      </c>
      <c r="M136">
        <v>2</v>
      </c>
      <c r="N136">
        <v>2</v>
      </c>
      <c r="O136" t="s">
        <v>280</v>
      </c>
      <c r="P136" t="s">
        <v>280</v>
      </c>
      <c r="Q136">
        <v>10</v>
      </c>
      <c r="R136">
        <v>6</v>
      </c>
      <c r="S136">
        <v>13</v>
      </c>
      <c r="T136">
        <v>7</v>
      </c>
      <c r="U136">
        <v>4</v>
      </c>
      <c r="V136">
        <v>4</v>
      </c>
      <c r="W136">
        <v>3</v>
      </c>
      <c r="X136">
        <v>3</v>
      </c>
      <c r="Y136">
        <v>5</v>
      </c>
      <c r="Z136">
        <v>3</v>
      </c>
      <c r="AA136">
        <v>3</v>
      </c>
      <c r="AB136">
        <v>3</v>
      </c>
      <c r="AC136">
        <v>6</v>
      </c>
      <c r="AD136">
        <v>4</v>
      </c>
      <c r="AE136" t="s">
        <v>107</v>
      </c>
      <c r="AF136" t="s">
        <v>107</v>
      </c>
      <c r="AG136" t="s">
        <v>106</v>
      </c>
      <c r="AH136" t="s">
        <v>106</v>
      </c>
      <c r="AI136">
        <v>4</v>
      </c>
      <c r="AJ136">
        <v>3</v>
      </c>
      <c r="AK136">
        <v>7</v>
      </c>
      <c r="AL136">
        <v>4</v>
      </c>
      <c r="AM136">
        <v>2</v>
      </c>
      <c r="AN136">
        <v>2</v>
      </c>
      <c r="AO136">
        <v>1</v>
      </c>
      <c r="AP136">
        <v>2</v>
      </c>
      <c r="AQ136">
        <v>2</v>
      </c>
      <c r="AR136">
        <v>2</v>
      </c>
      <c r="AS136">
        <v>2</v>
      </c>
      <c r="AT136">
        <v>2</v>
      </c>
      <c r="AU136">
        <v>2</v>
      </c>
      <c r="AV136">
        <v>2</v>
      </c>
      <c r="AW136">
        <v>4</v>
      </c>
      <c r="AX136">
        <v>3</v>
      </c>
      <c r="AY136" t="s">
        <v>107</v>
      </c>
      <c r="AZ136" t="s">
        <v>107</v>
      </c>
      <c r="BA136">
        <v>1</v>
      </c>
      <c r="BB136">
        <v>2</v>
      </c>
      <c r="BC136">
        <v>1</v>
      </c>
      <c r="BD136">
        <v>2</v>
      </c>
      <c r="BE136">
        <v>2</v>
      </c>
      <c r="BF136">
        <v>3</v>
      </c>
      <c r="BG136">
        <v>2</v>
      </c>
      <c r="BH136">
        <v>2</v>
      </c>
      <c r="BI136">
        <v>4</v>
      </c>
      <c r="BJ136">
        <v>3</v>
      </c>
      <c r="BK136">
        <v>7</v>
      </c>
      <c r="BL136">
        <v>4</v>
      </c>
      <c r="BM136">
        <v>6</v>
      </c>
      <c r="BN136">
        <v>5</v>
      </c>
      <c r="BO136">
        <v>1</v>
      </c>
      <c r="BP136">
        <v>2</v>
      </c>
    </row>
    <row r="137" spans="1:68" x14ac:dyDescent="0.25">
      <c r="A137">
        <v>2007</v>
      </c>
      <c r="B137" t="s">
        <v>72</v>
      </c>
      <c r="C137" t="s">
        <v>107</v>
      </c>
      <c r="D137" t="s">
        <v>107</v>
      </c>
      <c r="E137">
        <v>2</v>
      </c>
      <c r="F137">
        <v>2</v>
      </c>
      <c r="G137" t="s">
        <v>107</v>
      </c>
      <c r="H137" t="s">
        <v>107</v>
      </c>
      <c r="I137">
        <v>2</v>
      </c>
      <c r="J137">
        <v>3</v>
      </c>
      <c r="K137" t="s">
        <v>107</v>
      </c>
      <c r="L137" t="s">
        <v>107</v>
      </c>
      <c r="M137">
        <v>1</v>
      </c>
      <c r="N137">
        <v>2</v>
      </c>
      <c r="O137" t="s">
        <v>280</v>
      </c>
      <c r="P137" t="s">
        <v>280</v>
      </c>
      <c r="Q137" t="s">
        <v>107</v>
      </c>
      <c r="R137" t="s">
        <v>107</v>
      </c>
      <c r="S137">
        <v>2</v>
      </c>
      <c r="T137">
        <v>3</v>
      </c>
      <c r="U137" t="s">
        <v>107</v>
      </c>
      <c r="V137" t="s">
        <v>107</v>
      </c>
      <c r="W137" t="s">
        <v>107</v>
      </c>
      <c r="X137" t="s">
        <v>107</v>
      </c>
      <c r="Y137" t="s">
        <v>106</v>
      </c>
      <c r="Z137" t="s">
        <v>106</v>
      </c>
      <c r="AA137">
        <v>2</v>
      </c>
      <c r="AB137">
        <v>2</v>
      </c>
      <c r="AC137" t="s">
        <v>106</v>
      </c>
      <c r="AD137" t="s">
        <v>106</v>
      </c>
      <c r="AE137" t="s">
        <v>107</v>
      </c>
      <c r="AF137" t="s">
        <v>107</v>
      </c>
      <c r="AG137" t="s">
        <v>106</v>
      </c>
      <c r="AH137" t="s">
        <v>106</v>
      </c>
      <c r="AI137">
        <v>1</v>
      </c>
      <c r="AJ137">
        <v>2</v>
      </c>
      <c r="AK137" t="s">
        <v>107</v>
      </c>
      <c r="AL137" t="s">
        <v>107</v>
      </c>
      <c r="AM137">
        <v>1</v>
      </c>
      <c r="AN137">
        <v>2</v>
      </c>
      <c r="AO137" t="s">
        <v>107</v>
      </c>
      <c r="AP137" t="s">
        <v>107</v>
      </c>
      <c r="AQ137" t="s">
        <v>107</v>
      </c>
      <c r="AR137" t="s">
        <v>107</v>
      </c>
      <c r="AS137">
        <v>4</v>
      </c>
      <c r="AT137">
        <v>3</v>
      </c>
      <c r="AU137" t="s">
        <v>107</v>
      </c>
      <c r="AV137" t="s">
        <v>107</v>
      </c>
      <c r="AW137" t="s">
        <v>107</v>
      </c>
      <c r="AX137" t="s">
        <v>107</v>
      </c>
      <c r="AY137">
        <v>2</v>
      </c>
      <c r="AZ137">
        <v>2</v>
      </c>
      <c r="BA137" t="s">
        <v>107</v>
      </c>
      <c r="BB137" t="s">
        <v>107</v>
      </c>
      <c r="BC137" t="s">
        <v>106</v>
      </c>
      <c r="BD137" t="s">
        <v>106</v>
      </c>
      <c r="BE137">
        <v>2</v>
      </c>
      <c r="BF137">
        <v>2</v>
      </c>
      <c r="BG137">
        <v>1</v>
      </c>
      <c r="BH137">
        <v>1</v>
      </c>
      <c r="BI137" t="s">
        <v>106</v>
      </c>
      <c r="BJ137" t="s">
        <v>106</v>
      </c>
      <c r="BK137" t="s">
        <v>107</v>
      </c>
      <c r="BL137" t="s">
        <v>107</v>
      </c>
      <c r="BM137">
        <v>2</v>
      </c>
      <c r="BN137">
        <v>3</v>
      </c>
      <c r="BO137">
        <v>4</v>
      </c>
      <c r="BP137">
        <v>3</v>
      </c>
    </row>
    <row r="138" spans="1:68" x14ac:dyDescent="0.25">
      <c r="A138">
        <v>2007</v>
      </c>
      <c r="B138" t="s">
        <v>234</v>
      </c>
      <c r="C138" t="s">
        <v>106</v>
      </c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280</v>
      </c>
      <c r="P138" t="s">
        <v>280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  <c r="Z138" t="s">
        <v>106</v>
      </c>
      <c r="AA138" t="s">
        <v>106</v>
      </c>
      <c r="AB138" t="s">
        <v>106</v>
      </c>
      <c r="AC138" t="s">
        <v>106</v>
      </c>
      <c r="AD138" t="s">
        <v>106</v>
      </c>
      <c r="AE138" t="s">
        <v>106</v>
      </c>
      <c r="AF138" t="s">
        <v>106</v>
      </c>
      <c r="AG138" t="s">
        <v>106</v>
      </c>
      <c r="AH138" t="s">
        <v>106</v>
      </c>
      <c r="AI138" t="s">
        <v>106</v>
      </c>
      <c r="AJ138" t="s">
        <v>106</v>
      </c>
      <c r="AK138" t="s">
        <v>107</v>
      </c>
      <c r="AL138" t="s">
        <v>107</v>
      </c>
      <c r="AM138" t="s">
        <v>106</v>
      </c>
      <c r="AN138" t="s">
        <v>106</v>
      </c>
      <c r="AO138" t="s">
        <v>106</v>
      </c>
      <c r="AP138" t="s">
        <v>106</v>
      </c>
      <c r="AQ138" t="s">
        <v>106</v>
      </c>
      <c r="AR138" t="s">
        <v>106</v>
      </c>
      <c r="AS138" t="s">
        <v>106</v>
      </c>
      <c r="AT138" t="s">
        <v>106</v>
      </c>
      <c r="AU138" t="s">
        <v>106</v>
      </c>
      <c r="AV138" t="s">
        <v>106</v>
      </c>
      <c r="AW138" t="s">
        <v>106</v>
      </c>
      <c r="AX138" t="s">
        <v>106</v>
      </c>
      <c r="AY138" t="s">
        <v>106</v>
      </c>
      <c r="AZ138" t="s">
        <v>106</v>
      </c>
      <c r="BA138" t="s">
        <v>106</v>
      </c>
      <c r="BB138" t="s">
        <v>106</v>
      </c>
      <c r="BC138" t="s">
        <v>106</v>
      </c>
      <c r="BD138" t="s">
        <v>106</v>
      </c>
      <c r="BE138" t="s">
        <v>106</v>
      </c>
      <c r="BF138" t="s">
        <v>106</v>
      </c>
      <c r="BG138" t="s">
        <v>106</v>
      </c>
      <c r="BH138" t="s">
        <v>106</v>
      </c>
      <c r="BI138" t="s">
        <v>106</v>
      </c>
      <c r="BJ138" t="s">
        <v>106</v>
      </c>
      <c r="BK138" t="s">
        <v>106</v>
      </c>
      <c r="BL138" t="s">
        <v>106</v>
      </c>
      <c r="BM138" t="s">
        <v>106</v>
      </c>
      <c r="BN138" t="s">
        <v>106</v>
      </c>
      <c r="BO138" t="s">
        <v>106</v>
      </c>
      <c r="BP138" t="s">
        <v>106</v>
      </c>
    </row>
    <row r="139" spans="1:68" x14ac:dyDescent="0.25">
      <c r="A139">
        <v>2007</v>
      </c>
      <c r="B139" t="s">
        <v>73</v>
      </c>
      <c r="C139">
        <v>2</v>
      </c>
      <c r="D139">
        <v>2</v>
      </c>
      <c r="E139">
        <v>5</v>
      </c>
      <c r="F139">
        <v>4</v>
      </c>
      <c r="G139">
        <v>3</v>
      </c>
      <c r="H139">
        <v>3</v>
      </c>
      <c r="I139">
        <v>7</v>
      </c>
      <c r="J139">
        <v>5</v>
      </c>
      <c r="K139">
        <v>3</v>
      </c>
      <c r="L139">
        <v>3</v>
      </c>
      <c r="M139">
        <v>5</v>
      </c>
      <c r="N139">
        <v>3</v>
      </c>
      <c r="O139" t="s">
        <v>280</v>
      </c>
      <c r="P139" t="s">
        <v>280</v>
      </c>
      <c r="Q139">
        <v>5</v>
      </c>
      <c r="R139">
        <v>4</v>
      </c>
      <c r="S139">
        <v>7</v>
      </c>
      <c r="T139">
        <v>5</v>
      </c>
      <c r="U139">
        <v>4</v>
      </c>
      <c r="V139">
        <v>4</v>
      </c>
      <c r="W139">
        <v>3</v>
      </c>
      <c r="X139">
        <v>3</v>
      </c>
      <c r="Y139">
        <v>3</v>
      </c>
      <c r="Z139">
        <v>3</v>
      </c>
      <c r="AA139">
        <v>4</v>
      </c>
      <c r="AB139">
        <v>3</v>
      </c>
      <c r="AC139">
        <v>4</v>
      </c>
      <c r="AD139">
        <v>3</v>
      </c>
      <c r="AE139">
        <v>4</v>
      </c>
      <c r="AF139">
        <v>3</v>
      </c>
      <c r="AG139">
        <v>3</v>
      </c>
      <c r="AH139">
        <v>3</v>
      </c>
      <c r="AI139">
        <v>5</v>
      </c>
      <c r="AJ139">
        <v>4</v>
      </c>
      <c r="AK139">
        <v>4</v>
      </c>
      <c r="AL139">
        <v>3</v>
      </c>
      <c r="AM139">
        <v>4</v>
      </c>
      <c r="AN139">
        <v>3</v>
      </c>
      <c r="AO139">
        <v>2</v>
      </c>
      <c r="AP139">
        <v>2</v>
      </c>
      <c r="AQ139">
        <v>2</v>
      </c>
      <c r="AR139">
        <v>2</v>
      </c>
      <c r="AS139">
        <v>5</v>
      </c>
      <c r="AT139">
        <v>4</v>
      </c>
      <c r="AU139">
        <v>4</v>
      </c>
      <c r="AV139">
        <v>3</v>
      </c>
      <c r="AW139">
        <v>3</v>
      </c>
      <c r="AX139">
        <v>3</v>
      </c>
      <c r="AY139">
        <v>3</v>
      </c>
      <c r="AZ139">
        <v>3</v>
      </c>
      <c r="BA139">
        <v>3</v>
      </c>
      <c r="BB139">
        <v>3</v>
      </c>
      <c r="BC139">
        <v>3</v>
      </c>
      <c r="BD139">
        <v>3</v>
      </c>
      <c r="BE139">
        <v>4</v>
      </c>
      <c r="BF139">
        <v>3</v>
      </c>
      <c r="BG139">
        <v>2</v>
      </c>
      <c r="BH139">
        <v>2</v>
      </c>
      <c r="BI139">
        <v>1</v>
      </c>
      <c r="BJ139">
        <v>1</v>
      </c>
      <c r="BK139">
        <v>1</v>
      </c>
      <c r="BL139">
        <v>2</v>
      </c>
      <c r="BM139">
        <v>6</v>
      </c>
      <c r="BN139">
        <v>5</v>
      </c>
      <c r="BO139">
        <v>3</v>
      </c>
      <c r="BP139">
        <v>3</v>
      </c>
    </row>
    <row r="140" spans="1:68" x14ac:dyDescent="0.25">
      <c r="A140">
        <v>2007</v>
      </c>
      <c r="B140" t="s">
        <v>74</v>
      </c>
      <c r="C140">
        <v>1</v>
      </c>
      <c r="D140">
        <v>1</v>
      </c>
      <c r="E140" t="s">
        <v>106</v>
      </c>
      <c r="F140" t="s">
        <v>106</v>
      </c>
      <c r="G140" t="s">
        <v>106</v>
      </c>
      <c r="H140" t="s">
        <v>106</v>
      </c>
      <c r="I140">
        <v>3</v>
      </c>
      <c r="J140">
        <v>3</v>
      </c>
      <c r="K140" t="s">
        <v>106</v>
      </c>
      <c r="L140" t="s">
        <v>106</v>
      </c>
      <c r="M140" t="s">
        <v>106</v>
      </c>
      <c r="N140" t="s">
        <v>106</v>
      </c>
      <c r="O140" t="s">
        <v>280</v>
      </c>
      <c r="P140" t="s">
        <v>280</v>
      </c>
      <c r="Q140" t="s">
        <v>106</v>
      </c>
      <c r="R140" t="s">
        <v>106</v>
      </c>
      <c r="S140" t="s">
        <v>106</v>
      </c>
      <c r="T140" t="s">
        <v>106</v>
      </c>
      <c r="U140" t="s">
        <v>107</v>
      </c>
      <c r="V140" t="s">
        <v>107</v>
      </c>
      <c r="W140" t="s">
        <v>106</v>
      </c>
      <c r="X140" t="s">
        <v>106</v>
      </c>
      <c r="Y140" t="s">
        <v>106</v>
      </c>
      <c r="Z140" t="s">
        <v>106</v>
      </c>
      <c r="AA140" t="s">
        <v>107</v>
      </c>
      <c r="AB140" t="s">
        <v>107</v>
      </c>
      <c r="AC140">
        <v>1</v>
      </c>
      <c r="AD140">
        <v>2</v>
      </c>
      <c r="AE140">
        <v>2</v>
      </c>
      <c r="AF140">
        <v>2</v>
      </c>
      <c r="AG140" t="s">
        <v>106</v>
      </c>
      <c r="AH140" t="s">
        <v>106</v>
      </c>
      <c r="AI140">
        <v>1</v>
      </c>
      <c r="AJ140">
        <v>2</v>
      </c>
      <c r="AK140" t="s">
        <v>106</v>
      </c>
      <c r="AL140" t="s">
        <v>106</v>
      </c>
      <c r="AM140" t="s">
        <v>106</v>
      </c>
      <c r="AN140" t="s">
        <v>106</v>
      </c>
      <c r="AO140" t="s">
        <v>107</v>
      </c>
      <c r="AP140" t="s">
        <v>107</v>
      </c>
      <c r="AQ140" t="s">
        <v>106</v>
      </c>
      <c r="AR140" t="s">
        <v>106</v>
      </c>
      <c r="AS140" t="s">
        <v>106</v>
      </c>
      <c r="AT140" t="s">
        <v>106</v>
      </c>
      <c r="AU140" t="s">
        <v>107</v>
      </c>
      <c r="AV140" t="s">
        <v>107</v>
      </c>
      <c r="AW140" t="s">
        <v>106</v>
      </c>
      <c r="AX140" t="s">
        <v>106</v>
      </c>
      <c r="AY140" t="s">
        <v>107</v>
      </c>
      <c r="AZ140" t="s">
        <v>107</v>
      </c>
      <c r="BA140" t="s">
        <v>106</v>
      </c>
      <c r="BB140" t="s">
        <v>106</v>
      </c>
      <c r="BC140" t="s">
        <v>106</v>
      </c>
      <c r="BD140" t="s">
        <v>106</v>
      </c>
      <c r="BE140" t="s">
        <v>107</v>
      </c>
      <c r="BF140" t="s">
        <v>107</v>
      </c>
      <c r="BG140">
        <v>1</v>
      </c>
      <c r="BH140">
        <v>1</v>
      </c>
      <c r="BI140" t="s">
        <v>107</v>
      </c>
      <c r="BJ140" t="s">
        <v>107</v>
      </c>
      <c r="BK140">
        <v>2</v>
      </c>
      <c r="BL140">
        <v>2</v>
      </c>
      <c r="BM140" t="s">
        <v>106</v>
      </c>
      <c r="BN140" t="s">
        <v>106</v>
      </c>
      <c r="BO140" t="s">
        <v>107</v>
      </c>
      <c r="BP140" t="s">
        <v>107</v>
      </c>
    </row>
    <row r="141" spans="1:68" x14ac:dyDescent="0.25">
      <c r="A141">
        <v>2007</v>
      </c>
      <c r="B141" t="s">
        <v>75</v>
      </c>
      <c r="C141" t="s">
        <v>107</v>
      </c>
      <c r="D141" t="s">
        <v>107</v>
      </c>
      <c r="E141">
        <v>2</v>
      </c>
      <c r="F141">
        <v>3</v>
      </c>
      <c r="G141" t="s">
        <v>106</v>
      </c>
      <c r="H141" t="s">
        <v>106</v>
      </c>
      <c r="I141" t="s">
        <v>107</v>
      </c>
      <c r="J141" t="s">
        <v>107</v>
      </c>
      <c r="K141" t="s">
        <v>106</v>
      </c>
      <c r="L141" t="s">
        <v>106</v>
      </c>
      <c r="M141" t="s">
        <v>107</v>
      </c>
      <c r="N141" t="s">
        <v>107</v>
      </c>
      <c r="O141" t="s">
        <v>280</v>
      </c>
      <c r="P141" t="s">
        <v>280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  <c r="Z141" t="s">
        <v>107</v>
      </c>
      <c r="AA141" t="s">
        <v>106</v>
      </c>
      <c r="AB141" t="s">
        <v>106</v>
      </c>
      <c r="AC141" t="s">
        <v>107</v>
      </c>
      <c r="AD141" t="s">
        <v>107</v>
      </c>
      <c r="AE141" t="s">
        <v>106</v>
      </c>
      <c r="AF141" t="s">
        <v>106</v>
      </c>
      <c r="AG141" t="s">
        <v>106</v>
      </c>
      <c r="AH141" t="s">
        <v>106</v>
      </c>
      <c r="AI141" t="s">
        <v>107</v>
      </c>
      <c r="AJ141" t="s">
        <v>107</v>
      </c>
      <c r="AK141" t="s">
        <v>106</v>
      </c>
      <c r="AL141" t="s">
        <v>106</v>
      </c>
      <c r="AM141" t="s">
        <v>107</v>
      </c>
      <c r="AN141" t="s">
        <v>107</v>
      </c>
      <c r="AO141">
        <v>1</v>
      </c>
      <c r="AP141">
        <v>2</v>
      </c>
      <c r="AQ141" t="s">
        <v>106</v>
      </c>
      <c r="AR141" t="s">
        <v>106</v>
      </c>
      <c r="AS141" t="s">
        <v>107</v>
      </c>
      <c r="AT141" t="s">
        <v>107</v>
      </c>
      <c r="AU141" t="s">
        <v>106</v>
      </c>
      <c r="AV141" t="s">
        <v>106</v>
      </c>
      <c r="AW141" t="s">
        <v>106</v>
      </c>
      <c r="AX141" t="s">
        <v>106</v>
      </c>
      <c r="AY141">
        <v>1</v>
      </c>
      <c r="AZ141">
        <v>2</v>
      </c>
      <c r="BA141" t="s">
        <v>107</v>
      </c>
      <c r="BB141" t="s">
        <v>107</v>
      </c>
      <c r="BC141" t="s">
        <v>106</v>
      </c>
      <c r="BD141" t="s">
        <v>106</v>
      </c>
      <c r="BE141" t="s">
        <v>106</v>
      </c>
      <c r="BF141" t="s">
        <v>106</v>
      </c>
      <c r="BG141">
        <v>1</v>
      </c>
      <c r="BH141">
        <v>1</v>
      </c>
      <c r="BI141" t="s">
        <v>107</v>
      </c>
      <c r="BJ141" t="s">
        <v>107</v>
      </c>
      <c r="BK141">
        <v>1</v>
      </c>
      <c r="BL141">
        <v>1</v>
      </c>
      <c r="BM141" t="s">
        <v>107</v>
      </c>
      <c r="BN141" t="s">
        <v>107</v>
      </c>
      <c r="BO141">
        <v>2</v>
      </c>
      <c r="BP141">
        <v>2</v>
      </c>
    </row>
    <row r="142" spans="1:68" x14ac:dyDescent="0.25">
      <c r="A142">
        <v>2007</v>
      </c>
      <c r="B142" t="s">
        <v>235</v>
      </c>
      <c r="C142" t="s">
        <v>106</v>
      </c>
      <c r="D142" t="s">
        <v>106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280</v>
      </c>
      <c r="P142" t="s">
        <v>280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107</v>
      </c>
      <c r="Z142" t="s">
        <v>107</v>
      </c>
      <c r="AA142" t="s">
        <v>106</v>
      </c>
      <c r="AB142" t="s">
        <v>106</v>
      </c>
      <c r="AC142" t="s">
        <v>106</v>
      </c>
      <c r="AD142" t="s">
        <v>106</v>
      </c>
      <c r="AE142" t="s">
        <v>106</v>
      </c>
      <c r="AF142" t="s">
        <v>106</v>
      </c>
      <c r="AG142" t="s">
        <v>106</v>
      </c>
      <c r="AH142" t="s">
        <v>106</v>
      </c>
      <c r="AI142" t="s">
        <v>106</v>
      </c>
      <c r="AJ142" t="s">
        <v>106</v>
      </c>
      <c r="AK142" t="s">
        <v>106</v>
      </c>
      <c r="AL142" t="s">
        <v>106</v>
      </c>
      <c r="AM142" t="s">
        <v>106</v>
      </c>
      <c r="AN142" t="s">
        <v>106</v>
      </c>
      <c r="AO142" t="s">
        <v>106</v>
      </c>
      <c r="AP142" t="s">
        <v>106</v>
      </c>
      <c r="AQ142" t="s">
        <v>106</v>
      </c>
      <c r="AR142" t="s">
        <v>106</v>
      </c>
      <c r="AS142" t="s">
        <v>106</v>
      </c>
      <c r="AT142" t="s">
        <v>106</v>
      </c>
      <c r="AU142" t="s">
        <v>106</v>
      </c>
      <c r="AV142" t="s">
        <v>106</v>
      </c>
      <c r="AW142" t="s">
        <v>106</v>
      </c>
      <c r="AX142" t="s">
        <v>106</v>
      </c>
      <c r="AY142" t="s">
        <v>106</v>
      </c>
      <c r="AZ142" t="s">
        <v>106</v>
      </c>
      <c r="BA142" t="s">
        <v>106</v>
      </c>
      <c r="BB142" t="s">
        <v>106</v>
      </c>
      <c r="BC142" t="s">
        <v>106</v>
      </c>
      <c r="BD142" t="s">
        <v>106</v>
      </c>
      <c r="BE142" t="s">
        <v>106</v>
      </c>
      <c r="BF142" t="s">
        <v>106</v>
      </c>
      <c r="BG142" t="s">
        <v>107</v>
      </c>
      <c r="BH142" t="s">
        <v>107</v>
      </c>
      <c r="BI142" t="s">
        <v>106</v>
      </c>
      <c r="BJ142" t="s">
        <v>106</v>
      </c>
      <c r="BK142" t="s">
        <v>106</v>
      </c>
      <c r="BL142" t="s">
        <v>106</v>
      </c>
      <c r="BM142" t="s">
        <v>106</v>
      </c>
      <c r="BN142" t="s">
        <v>106</v>
      </c>
      <c r="BO142" t="s">
        <v>106</v>
      </c>
      <c r="BP142" t="s">
        <v>106</v>
      </c>
    </row>
    <row r="143" spans="1:68" x14ac:dyDescent="0.25">
      <c r="A143">
        <v>2007</v>
      </c>
      <c r="B143" t="s">
        <v>236</v>
      </c>
      <c r="C143" t="s">
        <v>106</v>
      </c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280</v>
      </c>
      <c r="P143" t="s">
        <v>280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  <c r="Z143" t="s">
        <v>106</v>
      </c>
      <c r="AA143" t="s">
        <v>106</v>
      </c>
      <c r="AB143" t="s">
        <v>106</v>
      </c>
      <c r="AC143" t="s">
        <v>106</v>
      </c>
      <c r="AD143" t="s">
        <v>106</v>
      </c>
      <c r="AE143" t="s">
        <v>106</v>
      </c>
      <c r="AF143" t="s">
        <v>106</v>
      </c>
      <c r="AG143" t="s">
        <v>106</v>
      </c>
      <c r="AH143" t="s">
        <v>106</v>
      </c>
      <c r="AI143" t="s">
        <v>106</v>
      </c>
      <c r="AJ143" t="s">
        <v>106</v>
      </c>
      <c r="AK143" t="s">
        <v>106</v>
      </c>
      <c r="AL143" t="s">
        <v>106</v>
      </c>
      <c r="AM143" t="s">
        <v>106</v>
      </c>
      <c r="AN143" t="s">
        <v>106</v>
      </c>
      <c r="AO143" t="s">
        <v>106</v>
      </c>
      <c r="AP143" t="s">
        <v>106</v>
      </c>
      <c r="AQ143" t="s">
        <v>106</v>
      </c>
      <c r="AR143" t="s">
        <v>106</v>
      </c>
      <c r="AS143" t="s">
        <v>106</v>
      </c>
      <c r="AT143" t="s">
        <v>106</v>
      </c>
      <c r="AU143" t="s">
        <v>106</v>
      </c>
      <c r="AV143" t="s">
        <v>106</v>
      </c>
      <c r="AW143" t="s">
        <v>106</v>
      </c>
      <c r="AX143" t="s">
        <v>106</v>
      </c>
      <c r="AY143" t="s">
        <v>106</v>
      </c>
      <c r="AZ143" t="s">
        <v>106</v>
      </c>
      <c r="BA143" t="s">
        <v>106</v>
      </c>
      <c r="BB143" t="s">
        <v>106</v>
      </c>
      <c r="BC143" t="s">
        <v>106</v>
      </c>
      <c r="BD143" t="s">
        <v>106</v>
      </c>
      <c r="BE143" t="s">
        <v>106</v>
      </c>
      <c r="BF143" t="s">
        <v>106</v>
      </c>
      <c r="BG143" t="s">
        <v>106</v>
      </c>
      <c r="BH143" t="s">
        <v>106</v>
      </c>
      <c r="BI143" t="s">
        <v>106</v>
      </c>
      <c r="BJ143" t="s">
        <v>106</v>
      </c>
      <c r="BK143" t="s">
        <v>106</v>
      </c>
      <c r="BL143" t="s">
        <v>106</v>
      </c>
      <c r="BM143" t="s">
        <v>106</v>
      </c>
      <c r="BN143" t="s">
        <v>106</v>
      </c>
      <c r="BO143" t="s">
        <v>106</v>
      </c>
      <c r="BP143" t="s">
        <v>106</v>
      </c>
    </row>
    <row r="144" spans="1:68" x14ac:dyDescent="0.25">
      <c r="A144">
        <v>2007</v>
      </c>
      <c r="B144" t="s">
        <v>237</v>
      </c>
      <c r="C144" t="s">
        <v>106</v>
      </c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280</v>
      </c>
      <c r="P144" t="s">
        <v>280</v>
      </c>
      <c r="Q144" t="s">
        <v>106</v>
      </c>
      <c r="R144" t="s">
        <v>106</v>
      </c>
      <c r="S144" t="s">
        <v>106</v>
      </c>
      <c r="T144" t="s">
        <v>106</v>
      </c>
      <c r="U144" t="s">
        <v>107</v>
      </c>
      <c r="V144" t="s">
        <v>107</v>
      </c>
      <c r="W144" t="s">
        <v>106</v>
      </c>
      <c r="X144" t="s">
        <v>106</v>
      </c>
      <c r="Y144" t="s">
        <v>106</v>
      </c>
      <c r="Z144" t="s">
        <v>106</v>
      </c>
      <c r="AA144" t="s">
        <v>106</v>
      </c>
      <c r="AB144" t="s">
        <v>106</v>
      </c>
      <c r="AC144" t="s">
        <v>106</v>
      </c>
      <c r="AD144" t="s">
        <v>106</v>
      </c>
      <c r="AE144" t="s">
        <v>106</v>
      </c>
      <c r="AF144" t="s">
        <v>106</v>
      </c>
      <c r="AG144" t="s">
        <v>106</v>
      </c>
      <c r="AH144" t="s">
        <v>106</v>
      </c>
      <c r="AI144" t="s">
        <v>106</v>
      </c>
      <c r="AJ144" t="s">
        <v>106</v>
      </c>
      <c r="AK144" t="s">
        <v>106</v>
      </c>
      <c r="AL144" t="s">
        <v>106</v>
      </c>
      <c r="AM144" t="s">
        <v>106</v>
      </c>
      <c r="AN144" t="s">
        <v>106</v>
      </c>
      <c r="AO144" t="s">
        <v>106</v>
      </c>
      <c r="AP144" t="s">
        <v>106</v>
      </c>
      <c r="AQ144" t="s">
        <v>106</v>
      </c>
      <c r="AR144" t="s">
        <v>106</v>
      </c>
      <c r="AS144" t="s">
        <v>106</v>
      </c>
      <c r="AT144" t="s">
        <v>106</v>
      </c>
      <c r="AU144" t="s">
        <v>106</v>
      </c>
      <c r="AV144" t="s">
        <v>106</v>
      </c>
      <c r="AW144" t="s">
        <v>106</v>
      </c>
      <c r="AX144" t="s">
        <v>106</v>
      </c>
      <c r="AY144" t="s">
        <v>106</v>
      </c>
      <c r="AZ144" t="s">
        <v>106</v>
      </c>
      <c r="BA144" t="s">
        <v>106</v>
      </c>
      <c r="BB144" t="s">
        <v>106</v>
      </c>
      <c r="BC144" t="s">
        <v>106</v>
      </c>
      <c r="BD144" t="s">
        <v>106</v>
      </c>
      <c r="BE144" t="s">
        <v>106</v>
      </c>
      <c r="BF144" t="s">
        <v>106</v>
      </c>
      <c r="BG144" t="s">
        <v>106</v>
      </c>
      <c r="BH144" t="s">
        <v>106</v>
      </c>
      <c r="BI144" t="s">
        <v>106</v>
      </c>
      <c r="BJ144" t="s">
        <v>106</v>
      </c>
      <c r="BK144" t="s">
        <v>106</v>
      </c>
      <c r="BL144" t="s">
        <v>106</v>
      </c>
      <c r="BM144" t="s">
        <v>106</v>
      </c>
      <c r="BN144" t="s">
        <v>106</v>
      </c>
      <c r="BO144" t="s">
        <v>106</v>
      </c>
      <c r="BP144" t="s">
        <v>106</v>
      </c>
    </row>
    <row r="145" spans="1:68" x14ac:dyDescent="0.25">
      <c r="A145">
        <v>2007</v>
      </c>
      <c r="B145" t="s">
        <v>238</v>
      </c>
      <c r="C145" t="s">
        <v>106</v>
      </c>
      <c r="D145" t="s">
        <v>106</v>
      </c>
      <c r="E145" t="s">
        <v>106</v>
      </c>
      <c r="F145" t="s">
        <v>106</v>
      </c>
      <c r="G145" t="s">
        <v>106</v>
      </c>
      <c r="H145" t="s">
        <v>106</v>
      </c>
      <c r="I145" t="s">
        <v>106</v>
      </c>
      <c r="J145" t="s">
        <v>106</v>
      </c>
      <c r="K145" t="s">
        <v>106</v>
      </c>
      <c r="L145" t="s">
        <v>106</v>
      </c>
      <c r="M145" t="s">
        <v>107</v>
      </c>
      <c r="N145" t="s">
        <v>107</v>
      </c>
      <c r="O145" t="s">
        <v>280</v>
      </c>
      <c r="P145" t="s">
        <v>280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106</v>
      </c>
      <c r="Z145" t="s">
        <v>106</v>
      </c>
      <c r="AA145" t="s">
        <v>107</v>
      </c>
      <c r="AB145" t="s">
        <v>107</v>
      </c>
      <c r="AC145" t="s">
        <v>106</v>
      </c>
      <c r="AD145" t="s">
        <v>106</v>
      </c>
      <c r="AE145" t="s">
        <v>106</v>
      </c>
      <c r="AF145" t="s">
        <v>106</v>
      </c>
      <c r="AG145" t="s">
        <v>106</v>
      </c>
      <c r="AH145" t="s">
        <v>106</v>
      </c>
      <c r="AI145">
        <v>2</v>
      </c>
      <c r="AJ145">
        <v>2</v>
      </c>
      <c r="AK145" t="s">
        <v>107</v>
      </c>
      <c r="AL145" t="s">
        <v>107</v>
      </c>
      <c r="AM145" t="s">
        <v>106</v>
      </c>
      <c r="AN145" t="s">
        <v>106</v>
      </c>
      <c r="AO145" t="s">
        <v>107</v>
      </c>
      <c r="AP145" t="s">
        <v>107</v>
      </c>
      <c r="AQ145">
        <v>1</v>
      </c>
      <c r="AR145">
        <v>1</v>
      </c>
      <c r="AS145" t="s">
        <v>106</v>
      </c>
      <c r="AT145" t="s">
        <v>106</v>
      </c>
      <c r="AU145" t="s">
        <v>106</v>
      </c>
      <c r="AV145" t="s">
        <v>106</v>
      </c>
      <c r="AW145" t="s">
        <v>106</v>
      </c>
      <c r="AX145" t="s">
        <v>106</v>
      </c>
      <c r="AY145" t="s">
        <v>106</v>
      </c>
      <c r="AZ145" t="s">
        <v>106</v>
      </c>
      <c r="BA145" t="s">
        <v>106</v>
      </c>
      <c r="BB145" t="s">
        <v>106</v>
      </c>
      <c r="BC145" t="s">
        <v>106</v>
      </c>
      <c r="BD145" t="s">
        <v>106</v>
      </c>
      <c r="BE145" t="s">
        <v>106</v>
      </c>
      <c r="BF145" t="s">
        <v>106</v>
      </c>
      <c r="BG145" t="s">
        <v>106</v>
      </c>
      <c r="BH145" t="s">
        <v>106</v>
      </c>
      <c r="BI145" t="s">
        <v>106</v>
      </c>
      <c r="BJ145" t="s">
        <v>106</v>
      </c>
      <c r="BK145" t="s">
        <v>106</v>
      </c>
      <c r="BL145" t="s">
        <v>106</v>
      </c>
      <c r="BM145" t="s">
        <v>106</v>
      </c>
      <c r="BN145" t="s">
        <v>106</v>
      </c>
      <c r="BO145">
        <v>1</v>
      </c>
      <c r="BP145">
        <v>2</v>
      </c>
    </row>
    <row r="146" spans="1:68" x14ac:dyDescent="0.25">
      <c r="A146">
        <v>2007</v>
      </c>
      <c r="B146" t="s">
        <v>239</v>
      </c>
      <c r="C146" t="s">
        <v>106</v>
      </c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107</v>
      </c>
      <c r="N146" t="s">
        <v>107</v>
      </c>
      <c r="O146" t="s">
        <v>280</v>
      </c>
      <c r="P146" t="s">
        <v>280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107</v>
      </c>
      <c r="Z146" t="s">
        <v>107</v>
      </c>
      <c r="AA146" t="s">
        <v>106</v>
      </c>
      <c r="AB146" t="s">
        <v>106</v>
      </c>
      <c r="AC146" t="s">
        <v>106</v>
      </c>
      <c r="AD146" t="s">
        <v>106</v>
      </c>
      <c r="AE146" t="s">
        <v>106</v>
      </c>
      <c r="AF146" t="s">
        <v>106</v>
      </c>
      <c r="AG146" t="s">
        <v>106</v>
      </c>
      <c r="AH146" t="s">
        <v>106</v>
      </c>
      <c r="AI146" t="s">
        <v>106</v>
      </c>
      <c r="AJ146" t="s">
        <v>106</v>
      </c>
      <c r="AK146" t="s">
        <v>106</v>
      </c>
      <c r="AL146" t="s">
        <v>106</v>
      </c>
      <c r="AM146" t="s">
        <v>106</v>
      </c>
      <c r="AN146" t="s">
        <v>106</v>
      </c>
      <c r="AO146" t="s">
        <v>106</v>
      </c>
      <c r="AP146" t="s">
        <v>106</v>
      </c>
      <c r="AQ146" t="s">
        <v>106</v>
      </c>
      <c r="AR146" t="s">
        <v>106</v>
      </c>
      <c r="AS146" t="s">
        <v>106</v>
      </c>
      <c r="AT146" t="s">
        <v>106</v>
      </c>
      <c r="AU146" t="s">
        <v>106</v>
      </c>
      <c r="AV146" t="s">
        <v>106</v>
      </c>
      <c r="AW146" t="s">
        <v>107</v>
      </c>
      <c r="AX146" t="s">
        <v>107</v>
      </c>
      <c r="AY146" t="s">
        <v>106</v>
      </c>
      <c r="AZ146" t="s">
        <v>106</v>
      </c>
      <c r="BA146" t="s">
        <v>107</v>
      </c>
      <c r="BB146" t="s">
        <v>107</v>
      </c>
      <c r="BC146" t="s">
        <v>106</v>
      </c>
      <c r="BD146" t="s">
        <v>106</v>
      </c>
      <c r="BE146" t="s">
        <v>106</v>
      </c>
      <c r="BF146" t="s">
        <v>106</v>
      </c>
      <c r="BG146" t="s">
        <v>107</v>
      </c>
      <c r="BH146" t="s">
        <v>107</v>
      </c>
      <c r="BI146" t="s">
        <v>106</v>
      </c>
      <c r="BJ146" t="s">
        <v>106</v>
      </c>
      <c r="BK146" t="s">
        <v>106</v>
      </c>
      <c r="BL146" t="s">
        <v>106</v>
      </c>
      <c r="BM146" t="s">
        <v>106</v>
      </c>
      <c r="BN146" t="s">
        <v>106</v>
      </c>
      <c r="BO146" t="s">
        <v>106</v>
      </c>
      <c r="BP146" t="s">
        <v>106</v>
      </c>
    </row>
    <row r="147" spans="1:68" x14ac:dyDescent="0.25">
      <c r="A147">
        <v>2007</v>
      </c>
      <c r="B147" t="s">
        <v>240</v>
      </c>
      <c r="C147" t="s">
        <v>106</v>
      </c>
      <c r="D147" t="s">
        <v>106</v>
      </c>
      <c r="E147" t="s">
        <v>106</v>
      </c>
      <c r="F147" t="s">
        <v>106</v>
      </c>
      <c r="G147" t="s">
        <v>106</v>
      </c>
      <c r="H147" t="s">
        <v>106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280</v>
      </c>
      <c r="P147" t="s">
        <v>280</v>
      </c>
      <c r="Q147" t="s">
        <v>106</v>
      </c>
      <c r="R147" t="s">
        <v>106</v>
      </c>
      <c r="S147" t="s">
        <v>106</v>
      </c>
      <c r="T147" t="s">
        <v>106</v>
      </c>
      <c r="U147" t="s">
        <v>107</v>
      </c>
      <c r="V147" t="s">
        <v>107</v>
      </c>
      <c r="W147" t="s">
        <v>106</v>
      </c>
      <c r="X147" t="s">
        <v>106</v>
      </c>
      <c r="Y147" t="s">
        <v>107</v>
      </c>
      <c r="Z147" t="s">
        <v>107</v>
      </c>
      <c r="AA147" t="s">
        <v>107</v>
      </c>
      <c r="AB147" t="s">
        <v>107</v>
      </c>
      <c r="AC147" t="s">
        <v>106</v>
      </c>
      <c r="AD147" t="s">
        <v>106</v>
      </c>
      <c r="AE147" t="s">
        <v>106</v>
      </c>
      <c r="AF147" t="s">
        <v>106</v>
      </c>
      <c r="AG147" t="s">
        <v>106</v>
      </c>
      <c r="AH147" t="s">
        <v>106</v>
      </c>
      <c r="AI147" t="s">
        <v>106</v>
      </c>
      <c r="AJ147" t="s">
        <v>106</v>
      </c>
      <c r="AK147" t="s">
        <v>107</v>
      </c>
      <c r="AL147" t="s">
        <v>107</v>
      </c>
      <c r="AM147" t="s">
        <v>106</v>
      </c>
      <c r="AN147" t="s">
        <v>106</v>
      </c>
      <c r="AO147" t="s">
        <v>106</v>
      </c>
      <c r="AP147" t="s">
        <v>106</v>
      </c>
      <c r="AQ147" t="s">
        <v>106</v>
      </c>
      <c r="AR147" t="s">
        <v>106</v>
      </c>
      <c r="AS147" t="s">
        <v>106</v>
      </c>
      <c r="AT147" t="s">
        <v>106</v>
      </c>
      <c r="AU147" t="s">
        <v>106</v>
      </c>
      <c r="AV147" t="s">
        <v>106</v>
      </c>
      <c r="AW147" t="s">
        <v>106</v>
      </c>
      <c r="AX147" t="s">
        <v>106</v>
      </c>
      <c r="AY147" t="s">
        <v>106</v>
      </c>
      <c r="AZ147" t="s">
        <v>106</v>
      </c>
      <c r="BA147" t="s">
        <v>106</v>
      </c>
      <c r="BB147" t="s">
        <v>106</v>
      </c>
      <c r="BC147" t="s">
        <v>106</v>
      </c>
      <c r="BD147" t="s">
        <v>106</v>
      </c>
      <c r="BE147" t="s">
        <v>106</v>
      </c>
      <c r="BF147" t="s">
        <v>106</v>
      </c>
      <c r="BG147" t="s">
        <v>106</v>
      </c>
      <c r="BH147" t="s">
        <v>106</v>
      </c>
      <c r="BI147" t="s">
        <v>106</v>
      </c>
      <c r="BJ147" t="s">
        <v>106</v>
      </c>
      <c r="BK147" t="s">
        <v>106</v>
      </c>
      <c r="BL147" t="s">
        <v>106</v>
      </c>
      <c r="BM147" t="s">
        <v>107</v>
      </c>
      <c r="BN147" t="s">
        <v>107</v>
      </c>
      <c r="BO147" t="s">
        <v>106</v>
      </c>
      <c r="BP147" t="s">
        <v>106</v>
      </c>
    </row>
    <row r="148" spans="1:68" x14ac:dyDescent="0.25">
      <c r="A148">
        <v>2007</v>
      </c>
      <c r="B148" t="s">
        <v>77</v>
      </c>
      <c r="C148" t="s">
        <v>106</v>
      </c>
      <c r="D148" t="s">
        <v>106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280</v>
      </c>
      <c r="P148" t="s">
        <v>280</v>
      </c>
      <c r="Q148" t="s">
        <v>106</v>
      </c>
      <c r="R148" t="s">
        <v>106</v>
      </c>
      <c r="S148" t="s">
        <v>107</v>
      </c>
      <c r="T148" t="s">
        <v>107</v>
      </c>
      <c r="U148" t="s">
        <v>106</v>
      </c>
      <c r="V148" t="s">
        <v>106</v>
      </c>
      <c r="W148" t="s">
        <v>106</v>
      </c>
      <c r="X148" t="s">
        <v>106</v>
      </c>
      <c r="Y148" t="s">
        <v>106</v>
      </c>
      <c r="Z148" t="s">
        <v>106</v>
      </c>
      <c r="AA148" t="s">
        <v>106</v>
      </c>
      <c r="AB148" t="s">
        <v>106</v>
      </c>
      <c r="AC148" t="s">
        <v>106</v>
      </c>
      <c r="AD148" t="s">
        <v>106</v>
      </c>
      <c r="AE148" t="s">
        <v>106</v>
      </c>
      <c r="AF148" t="s">
        <v>106</v>
      </c>
      <c r="AG148" t="s">
        <v>106</v>
      </c>
      <c r="AH148" t="s">
        <v>106</v>
      </c>
      <c r="AI148" t="s">
        <v>106</v>
      </c>
      <c r="AJ148" t="s">
        <v>106</v>
      </c>
      <c r="AK148" t="s">
        <v>107</v>
      </c>
      <c r="AL148" t="s">
        <v>107</v>
      </c>
      <c r="AM148" t="s">
        <v>106</v>
      </c>
      <c r="AN148" t="s">
        <v>106</v>
      </c>
      <c r="AO148" t="s">
        <v>106</v>
      </c>
      <c r="AP148" t="s">
        <v>106</v>
      </c>
      <c r="AQ148" t="s">
        <v>107</v>
      </c>
      <c r="AR148" t="s">
        <v>107</v>
      </c>
      <c r="AS148" t="s">
        <v>106</v>
      </c>
      <c r="AT148" t="s">
        <v>106</v>
      </c>
      <c r="AU148" t="s">
        <v>106</v>
      </c>
      <c r="AV148" t="s">
        <v>106</v>
      </c>
      <c r="AW148" t="s">
        <v>106</v>
      </c>
      <c r="AX148" t="s">
        <v>106</v>
      </c>
      <c r="AY148" t="s">
        <v>106</v>
      </c>
      <c r="AZ148" t="s">
        <v>106</v>
      </c>
      <c r="BA148" t="s">
        <v>106</v>
      </c>
      <c r="BB148" t="s">
        <v>106</v>
      </c>
      <c r="BC148" t="s">
        <v>106</v>
      </c>
      <c r="BD148" t="s">
        <v>106</v>
      </c>
      <c r="BE148" t="s">
        <v>106</v>
      </c>
      <c r="BF148" t="s">
        <v>106</v>
      </c>
      <c r="BG148" t="s">
        <v>106</v>
      </c>
      <c r="BH148" t="s">
        <v>106</v>
      </c>
      <c r="BI148" t="s">
        <v>106</v>
      </c>
      <c r="BJ148" t="s">
        <v>106</v>
      </c>
      <c r="BK148" t="s">
        <v>107</v>
      </c>
      <c r="BL148" t="s">
        <v>107</v>
      </c>
      <c r="BM148" t="s">
        <v>106</v>
      </c>
      <c r="BN148" t="s">
        <v>106</v>
      </c>
      <c r="BO148" t="s">
        <v>107</v>
      </c>
      <c r="BP148" t="s">
        <v>107</v>
      </c>
    </row>
    <row r="149" spans="1:68" x14ac:dyDescent="0.25">
      <c r="A149">
        <v>2007</v>
      </c>
      <c r="B149" t="s">
        <v>78</v>
      </c>
      <c r="C149">
        <v>1</v>
      </c>
      <c r="D149">
        <v>1</v>
      </c>
      <c r="E149" t="s">
        <v>106</v>
      </c>
      <c r="F149" t="s">
        <v>106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280</v>
      </c>
      <c r="P149" t="s">
        <v>280</v>
      </c>
      <c r="Q149" t="s">
        <v>106</v>
      </c>
      <c r="R149" t="s">
        <v>106</v>
      </c>
      <c r="S149" t="s">
        <v>107</v>
      </c>
      <c r="T149" t="s">
        <v>107</v>
      </c>
      <c r="U149" t="s">
        <v>106</v>
      </c>
      <c r="V149" t="s">
        <v>106</v>
      </c>
      <c r="W149">
        <v>1</v>
      </c>
      <c r="X149">
        <v>1</v>
      </c>
      <c r="Y149">
        <v>1</v>
      </c>
      <c r="Z149">
        <v>2</v>
      </c>
      <c r="AA149" t="s">
        <v>107</v>
      </c>
      <c r="AB149" t="s">
        <v>107</v>
      </c>
      <c r="AC149" t="s">
        <v>107</v>
      </c>
      <c r="AD149" t="s">
        <v>107</v>
      </c>
      <c r="AE149" t="s">
        <v>106</v>
      </c>
      <c r="AF149" t="s">
        <v>106</v>
      </c>
      <c r="AG149" t="s">
        <v>106</v>
      </c>
      <c r="AH149" t="s">
        <v>106</v>
      </c>
      <c r="AI149" t="s">
        <v>106</v>
      </c>
      <c r="AJ149" t="s">
        <v>106</v>
      </c>
      <c r="AK149" t="s">
        <v>107</v>
      </c>
      <c r="AL149" t="s">
        <v>107</v>
      </c>
      <c r="AM149" t="s">
        <v>106</v>
      </c>
      <c r="AN149" t="s">
        <v>106</v>
      </c>
      <c r="AO149" t="s">
        <v>107</v>
      </c>
      <c r="AP149" t="s">
        <v>107</v>
      </c>
      <c r="AQ149" t="s">
        <v>107</v>
      </c>
      <c r="AR149" t="s">
        <v>107</v>
      </c>
      <c r="AS149">
        <v>2</v>
      </c>
      <c r="AT149">
        <v>2</v>
      </c>
      <c r="AU149">
        <v>1</v>
      </c>
      <c r="AV149">
        <v>1</v>
      </c>
      <c r="AW149" t="s">
        <v>106</v>
      </c>
      <c r="AX149" t="s">
        <v>106</v>
      </c>
      <c r="AY149">
        <v>2</v>
      </c>
      <c r="AZ149">
        <v>2</v>
      </c>
      <c r="BA149" t="s">
        <v>107</v>
      </c>
      <c r="BB149" t="s">
        <v>107</v>
      </c>
      <c r="BC149" t="s">
        <v>107</v>
      </c>
      <c r="BD149" t="s">
        <v>107</v>
      </c>
      <c r="BE149">
        <v>4</v>
      </c>
      <c r="BF149">
        <v>4</v>
      </c>
      <c r="BG149" t="s">
        <v>106</v>
      </c>
      <c r="BH149" t="s">
        <v>106</v>
      </c>
      <c r="BI149" t="s">
        <v>107</v>
      </c>
      <c r="BJ149" t="s">
        <v>107</v>
      </c>
      <c r="BK149" t="s">
        <v>107</v>
      </c>
      <c r="BL149" t="s">
        <v>107</v>
      </c>
      <c r="BM149" t="s">
        <v>106</v>
      </c>
      <c r="BN149" t="s">
        <v>106</v>
      </c>
      <c r="BO149" t="s">
        <v>106</v>
      </c>
      <c r="BP149" t="s">
        <v>106</v>
      </c>
    </row>
    <row r="150" spans="1:68" x14ac:dyDescent="0.25">
      <c r="A150">
        <v>2007</v>
      </c>
      <c r="B150" t="s">
        <v>79</v>
      </c>
      <c r="C150" t="s">
        <v>106</v>
      </c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107</v>
      </c>
      <c r="N150" t="s">
        <v>107</v>
      </c>
      <c r="O150" t="s">
        <v>280</v>
      </c>
      <c r="P150" t="s">
        <v>280</v>
      </c>
      <c r="Q150" t="s">
        <v>106</v>
      </c>
      <c r="R150" t="s">
        <v>106</v>
      </c>
      <c r="S150" t="s">
        <v>107</v>
      </c>
      <c r="T150" t="s">
        <v>107</v>
      </c>
      <c r="U150" t="s">
        <v>106</v>
      </c>
      <c r="V150" t="s">
        <v>106</v>
      </c>
      <c r="W150" t="s">
        <v>106</v>
      </c>
      <c r="X150" t="s">
        <v>106</v>
      </c>
      <c r="Y150" t="s">
        <v>106</v>
      </c>
      <c r="Z150" t="s">
        <v>106</v>
      </c>
      <c r="AA150" t="s">
        <v>107</v>
      </c>
      <c r="AB150" t="s">
        <v>107</v>
      </c>
      <c r="AC150" t="s">
        <v>106</v>
      </c>
      <c r="AD150" t="s">
        <v>106</v>
      </c>
      <c r="AE150" t="s">
        <v>106</v>
      </c>
      <c r="AF150" t="s">
        <v>106</v>
      </c>
      <c r="AG150" t="s">
        <v>107</v>
      </c>
      <c r="AH150" t="s">
        <v>107</v>
      </c>
      <c r="AI150" t="s">
        <v>107</v>
      </c>
      <c r="AJ150" t="s">
        <v>107</v>
      </c>
      <c r="AK150" t="s">
        <v>107</v>
      </c>
      <c r="AL150" t="s">
        <v>107</v>
      </c>
      <c r="AM150" t="s">
        <v>107</v>
      </c>
      <c r="AN150" t="s">
        <v>107</v>
      </c>
      <c r="AO150" t="s">
        <v>107</v>
      </c>
      <c r="AP150" t="s">
        <v>107</v>
      </c>
      <c r="AQ150" t="s">
        <v>106</v>
      </c>
      <c r="AR150" t="s">
        <v>106</v>
      </c>
      <c r="AS150" t="s">
        <v>107</v>
      </c>
      <c r="AT150" t="s">
        <v>107</v>
      </c>
      <c r="AU150" t="s">
        <v>106</v>
      </c>
      <c r="AV150" t="s">
        <v>106</v>
      </c>
      <c r="AW150" t="s">
        <v>106</v>
      </c>
      <c r="AX150" t="s">
        <v>106</v>
      </c>
      <c r="AY150" t="s">
        <v>107</v>
      </c>
      <c r="AZ150" t="s">
        <v>107</v>
      </c>
      <c r="BA150" t="s">
        <v>107</v>
      </c>
      <c r="BB150" t="s">
        <v>107</v>
      </c>
      <c r="BC150" t="s">
        <v>107</v>
      </c>
      <c r="BD150" t="s">
        <v>107</v>
      </c>
      <c r="BE150" t="s">
        <v>106</v>
      </c>
      <c r="BF150" t="s">
        <v>106</v>
      </c>
      <c r="BG150" t="s">
        <v>106</v>
      </c>
      <c r="BH150" t="s">
        <v>106</v>
      </c>
      <c r="BI150" t="s">
        <v>106</v>
      </c>
      <c r="BJ150" t="s">
        <v>106</v>
      </c>
      <c r="BK150" t="s">
        <v>106</v>
      </c>
      <c r="BL150" t="s">
        <v>106</v>
      </c>
      <c r="BM150" t="s">
        <v>106</v>
      </c>
      <c r="BN150" t="s">
        <v>106</v>
      </c>
      <c r="BO150">
        <v>1</v>
      </c>
      <c r="BP150">
        <v>1</v>
      </c>
    </row>
    <row r="151" spans="1:68" x14ac:dyDescent="0.25">
      <c r="A151">
        <v>2007</v>
      </c>
      <c r="B151" t="s">
        <v>80</v>
      </c>
      <c r="C151" t="s">
        <v>106</v>
      </c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107</v>
      </c>
      <c r="J151" t="s">
        <v>107</v>
      </c>
      <c r="K151" t="s">
        <v>106</v>
      </c>
      <c r="L151" t="s">
        <v>106</v>
      </c>
      <c r="M151">
        <v>1</v>
      </c>
      <c r="N151">
        <v>1</v>
      </c>
      <c r="O151" t="s">
        <v>280</v>
      </c>
      <c r="P151" t="s">
        <v>280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107</v>
      </c>
      <c r="Z151" t="s">
        <v>107</v>
      </c>
      <c r="AA151" t="s">
        <v>107</v>
      </c>
      <c r="AB151" t="s">
        <v>107</v>
      </c>
      <c r="AC151" t="s">
        <v>107</v>
      </c>
      <c r="AD151" t="s">
        <v>107</v>
      </c>
      <c r="AE151" t="s">
        <v>107</v>
      </c>
      <c r="AF151" t="s">
        <v>107</v>
      </c>
      <c r="AG151" t="s">
        <v>106</v>
      </c>
      <c r="AH151" t="s">
        <v>106</v>
      </c>
      <c r="AI151" t="s">
        <v>106</v>
      </c>
      <c r="AJ151" t="s">
        <v>106</v>
      </c>
      <c r="AK151" t="s">
        <v>107</v>
      </c>
      <c r="AL151" t="s">
        <v>107</v>
      </c>
      <c r="AM151" t="s">
        <v>106</v>
      </c>
      <c r="AN151" t="s">
        <v>106</v>
      </c>
      <c r="AO151" t="s">
        <v>106</v>
      </c>
      <c r="AP151" t="s">
        <v>106</v>
      </c>
      <c r="AQ151" t="s">
        <v>107</v>
      </c>
      <c r="AR151" t="s">
        <v>107</v>
      </c>
      <c r="AS151" t="s">
        <v>106</v>
      </c>
      <c r="AT151" t="s">
        <v>106</v>
      </c>
      <c r="AU151" t="s">
        <v>106</v>
      </c>
      <c r="AV151" t="s">
        <v>106</v>
      </c>
      <c r="AW151" t="s">
        <v>107</v>
      </c>
      <c r="AX151" t="s">
        <v>107</v>
      </c>
      <c r="AY151" t="s">
        <v>106</v>
      </c>
      <c r="AZ151" t="s">
        <v>106</v>
      </c>
      <c r="BA151" t="s">
        <v>107</v>
      </c>
      <c r="BB151" t="s">
        <v>107</v>
      </c>
      <c r="BC151" t="s">
        <v>107</v>
      </c>
      <c r="BD151" t="s">
        <v>107</v>
      </c>
      <c r="BE151" t="s">
        <v>106</v>
      </c>
      <c r="BF151" t="s">
        <v>106</v>
      </c>
      <c r="BG151" t="s">
        <v>106</v>
      </c>
      <c r="BH151" t="s">
        <v>106</v>
      </c>
      <c r="BI151" t="s">
        <v>107</v>
      </c>
      <c r="BJ151" t="s">
        <v>107</v>
      </c>
      <c r="BK151" t="s">
        <v>107</v>
      </c>
      <c r="BL151" t="s">
        <v>107</v>
      </c>
      <c r="BM151" t="s">
        <v>107</v>
      </c>
      <c r="BN151" t="s">
        <v>107</v>
      </c>
      <c r="BO151" t="s">
        <v>107</v>
      </c>
      <c r="BP151" t="s">
        <v>107</v>
      </c>
    </row>
    <row r="152" spans="1:68" x14ac:dyDescent="0.25">
      <c r="A152">
        <v>2007</v>
      </c>
      <c r="B152" t="s">
        <v>81</v>
      </c>
      <c r="C152" t="s">
        <v>106</v>
      </c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107</v>
      </c>
      <c r="N152" t="s">
        <v>107</v>
      </c>
      <c r="O152" t="s">
        <v>280</v>
      </c>
      <c r="P152" t="s">
        <v>280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  <c r="Z152" t="s">
        <v>106</v>
      </c>
      <c r="AA152" t="s">
        <v>106</v>
      </c>
      <c r="AB152" t="s">
        <v>106</v>
      </c>
      <c r="AC152" t="s">
        <v>106</v>
      </c>
      <c r="AD152" t="s">
        <v>106</v>
      </c>
      <c r="AE152" t="s">
        <v>106</v>
      </c>
      <c r="AF152" t="s">
        <v>106</v>
      </c>
      <c r="AG152" t="s">
        <v>106</v>
      </c>
      <c r="AH152" t="s">
        <v>106</v>
      </c>
      <c r="AI152" t="s">
        <v>106</v>
      </c>
      <c r="AJ152" t="s">
        <v>106</v>
      </c>
      <c r="AK152" t="s">
        <v>106</v>
      </c>
      <c r="AL152" t="s">
        <v>106</v>
      </c>
      <c r="AM152" t="s">
        <v>106</v>
      </c>
      <c r="AN152" t="s">
        <v>106</v>
      </c>
      <c r="AO152" t="s">
        <v>106</v>
      </c>
      <c r="AP152" t="s">
        <v>106</v>
      </c>
      <c r="AQ152" t="s">
        <v>106</v>
      </c>
      <c r="AR152" t="s">
        <v>106</v>
      </c>
      <c r="AS152" t="s">
        <v>106</v>
      </c>
      <c r="AT152" t="s">
        <v>106</v>
      </c>
      <c r="AU152" t="s">
        <v>106</v>
      </c>
      <c r="AV152" t="s">
        <v>106</v>
      </c>
      <c r="AW152" t="s">
        <v>106</v>
      </c>
      <c r="AX152" t="s">
        <v>106</v>
      </c>
      <c r="AY152" t="s">
        <v>106</v>
      </c>
      <c r="AZ152" t="s">
        <v>106</v>
      </c>
      <c r="BA152" t="s">
        <v>106</v>
      </c>
      <c r="BB152" t="s">
        <v>106</v>
      </c>
      <c r="BC152" t="s">
        <v>106</v>
      </c>
      <c r="BD152" t="s">
        <v>106</v>
      </c>
      <c r="BE152" t="s">
        <v>106</v>
      </c>
      <c r="BF152" t="s">
        <v>106</v>
      </c>
      <c r="BG152" t="s">
        <v>106</v>
      </c>
      <c r="BH152" t="s">
        <v>106</v>
      </c>
      <c r="BI152" t="s">
        <v>106</v>
      </c>
      <c r="BJ152" t="s">
        <v>106</v>
      </c>
      <c r="BK152" t="s">
        <v>106</v>
      </c>
      <c r="BL152" t="s">
        <v>106</v>
      </c>
      <c r="BM152" t="s">
        <v>106</v>
      </c>
      <c r="BN152" t="s">
        <v>106</v>
      </c>
      <c r="BO152" t="s">
        <v>106</v>
      </c>
      <c r="BP152" t="s">
        <v>106</v>
      </c>
    </row>
    <row r="153" spans="1:68" x14ac:dyDescent="0.25">
      <c r="A153">
        <v>2007</v>
      </c>
      <c r="B153" t="s">
        <v>241</v>
      </c>
      <c r="C153" t="s">
        <v>106</v>
      </c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280</v>
      </c>
      <c r="P153" t="s">
        <v>280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  <c r="Z153" t="s">
        <v>106</v>
      </c>
      <c r="AA153" t="s">
        <v>106</v>
      </c>
      <c r="AB153" t="s">
        <v>106</v>
      </c>
      <c r="AC153" t="s">
        <v>106</v>
      </c>
      <c r="AD153" t="s">
        <v>106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106</v>
      </c>
      <c r="AL153" t="s">
        <v>106</v>
      </c>
      <c r="AM153" t="s">
        <v>106</v>
      </c>
      <c r="AN153" t="s">
        <v>106</v>
      </c>
      <c r="AO153" t="s">
        <v>106</v>
      </c>
      <c r="AP153" t="s">
        <v>106</v>
      </c>
      <c r="AQ153" t="s">
        <v>106</v>
      </c>
      <c r="AR153" t="s">
        <v>106</v>
      </c>
      <c r="AS153" t="s">
        <v>106</v>
      </c>
      <c r="AT153" t="s">
        <v>106</v>
      </c>
      <c r="AU153" t="s">
        <v>106</v>
      </c>
      <c r="AV153" t="s">
        <v>106</v>
      </c>
      <c r="AW153" t="s">
        <v>106</v>
      </c>
      <c r="AX153" t="s">
        <v>106</v>
      </c>
      <c r="AY153" t="s">
        <v>106</v>
      </c>
      <c r="AZ153" t="s">
        <v>106</v>
      </c>
      <c r="BA153" t="s">
        <v>106</v>
      </c>
      <c r="BB153" t="s">
        <v>106</v>
      </c>
      <c r="BC153" t="s">
        <v>106</v>
      </c>
      <c r="BD153" t="s">
        <v>106</v>
      </c>
      <c r="BE153" t="s">
        <v>106</v>
      </c>
      <c r="BF153" t="s">
        <v>106</v>
      </c>
      <c r="BG153" t="s">
        <v>106</v>
      </c>
      <c r="BH153" t="s">
        <v>106</v>
      </c>
      <c r="BI153" t="s">
        <v>106</v>
      </c>
      <c r="BJ153" t="s">
        <v>106</v>
      </c>
      <c r="BK153" t="s">
        <v>106</v>
      </c>
      <c r="BL153" t="s">
        <v>106</v>
      </c>
      <c r="BM153" t="s">
        <v>106</v>
      </c>
      <c r="BN153" t="s">
        <v>106</v>
      </c>
      <c r="BO153" t="s">
        <v>106</v>
      </c>
      <c r="BP153" t="s">
        <v>106</v>
      </c>
    </row>
    <row r="154" spans="1:68" x14ac:dyDescent="0.25">
      <c r="A154">
        <v>2007</v>
      </c>
      <c r="B154" t="s">
        <v>82</v>
      </c>
      <c r="C154">
        <v>1</v>
      </c>
      <c r="D154">
        <v>1</v>
      </c>
      <c r="E154">
        <v>2</v>
      </c>
      <c r="F154">
        <v>2</v>
      </c>
      <c r="G154" t="s">
        <v>106</v>
      </c>
      <c r="H154" t="s">
        <v>106</v>
      </c>
      <c r="I154">
        <v>2</v>
      </c>
      <c r="J154">
        <v>2</v>
      </c>
      <c r="K154" t="s">
        <v>106</v>
      </c>
      <c r="L154" t="s">
        <v>106</v>
      </c>
      <c r="M154">
        <v>4</v>
      </c>
      <c r="N154">
        <v>3</v>
      </c>
      <c r="O154" t="s">
        <v>280</v>
      </c>
      <c r="P154" t="s">
        <v>280</v>
      </c>
      <c r="Q154">
        <v>1</v>
      </c>
      <c r="R154">
        <v>2</v>
      </c>
      <c r="S154">
        <v>8</v>
      </c>
      <c r="T154">
        <v>5</v>
      </c>
      <c r="U154">
        <v>5</v>
      </c>
      <c r="V154">
        <v>4</v>
      </c>
      <c r="W154">
        <v>3</v>
      </c>
      <c r="X154">
        <v>2</v>
      </c>
      <c r="Y154" t="s">
        <v>107</v>
      </c>
      <c r="Z154" t="s">
        <v>107</v>
      </c>
      <c r="AA154">
        <v>3</v>
      </c>
      <c r="AB154">
        <v>2</v>
      </c>
      <c r="AC154">
        <v>3</v>
      </c>
      <c r="AD154">
        <v>3</v>
      </c>
      <c r="AE154" t="s">
        <v>107</v>
      </c>
      <c r="AF154" t="s">
        <v>107</v>
      </c>
      <c r="AG154" t="s">
        <v>106</v>
      </c>
      <c r="AH154" t="s">
        <v>106</v>
      </c>
      <c r="AI154">
        <v>1</v>
      </c>
      <c r="AJ154">
        <v>2</v>
      </c>
      <c r="AK154">
        <v>1</v>
      </c>
      <c r="AL154">
        <v>2</v>
      </c>
      <c r="AM154">
        <v>1</v>
      </c>
      <c r="AN154">
        <v>1</v>
      </c>
      <c r="AO154">
        <v>2</v>
      </c>
      <c r="AP154">
        <v>2</v>
      </c>
      <c r="AQ154" t="s">
        <v>106</v>
      </c>
      <c r="AR154" t="s">
        <v>106</v>
      </c>
      <c r="AS154">
        <v>5</v>
      </c>
      <c r="AT154">
        <v>4</v>
      </c>
      <c r="AU154">
        <v>1</v>
      </c>
      <c r="AV154">
        <v>2</v>
      </c>
      <c r="AW154">
        <v>1</v>
      </c>
      <c r="AX154">
        <v>1</v>
      </c>
      <c r="AY154">
        <v>5</v>
      </c>
      <c r="AZ154">
        <v>3</v>
      </c>
      <c r="BA154">
        <v>3</v>
      </c>
      <c r="BB154">
        <v>3</v>
      </c>
      <c r="BC154">
        <v>1</v>
      </c>
      <c r="BD154">
        <v>1</v>
      </c>
      <c r="BE154">
        <v>1</v>
      </c>
      <c r="BF154">
        <v>2</v>
      </c>
      <c r="BG154" t="s">
        <v>106</v>
      </c>
      <c r="BH154" t="s">
        <v>106</v>
      </c>
      <c r="BI154">
        <v>2</v>
      </c>
      <c r="BJ154">
        <v>2</v>
      </c>
      <c r="BK154">
        <v>3</v>
      </c>
      <c r="BL154">
        <v>3</v>
      </c>
      <c r="BM154" t="s">
        <v>107</v>
      </c>
      <c r="BN154" t="s">
        <v>107</v>
      </c>
      <c r="BO154">
        <v>1</v>
      </c>
      <c r="BP154">
        <v>1</v>
      </c>
    </row>
    <row r="155" spans="1:68" x14ac:dyDescent="0.25">
      <c r="A155">
        <v>2007</v>
      </c>
      <c r="B155" t="s">
        <v>83</v>
      </c>
      <c r="C155" t="s">
        <v>107</v>
      </c>
      <c r="D155" t="s">
        <v>107</v>
      </c>
      <c r="E155">
        <v>5</v>
      </c>
      <c r="F155">
        <v>4</v>
      </c>
      <c r="G155" t="s">
        <v>106</v>
      </c>
      <c r="H155" t="s">
        <v>106</v>
      </c>
      <c r="I155" t="s">
        <v>107</v>
      </c>
      <c r="J155" t="s">
        <v>107</v>
      </c>
      <c r="K155">
        <v>4</v>
      </c>
      <c r="L155">
        <v>3</v>
      </c>
      <c r="M155">
        <v>3</v>
      </c>
      <c r="N155">
        <v>2</v>
      </c>
      <c r="O155" t="s">
        <v>280</v>
      </c>
      <c r="P155" t="s">
        <v>280</v>
      </c>
      <c r="Q155" t="s">
        <v>107</v>
      </c>
      <c r="R155" t="s">
        <v>107</v>
      </c>
      <c r="S155">
        <v>2</v>
      </c>
      <c r="T155">
        <v>3</v>
      </c>
      <c r="U155" t="s">
        <v>107</v>
      </c>
      <c r="V155" t="s">
        <v>107</v>
      </c>
      <c r="W155" t="s">
        <v>107</v>
      </c>
      <c r="X155" t="s">
        <v>107</v>
      </c>
      <c r="Y155">
        <v>2</v>
      </c>
      <c r="Z155">
        <v>2</v>
      </c>
      <c r="AA155">
        <v>1</v>
      </c>
      <c r="AB155">
        <v>2</v>
      </c>
      <c r="AC155">
        <v>2</v>
      </c>
      <c r="AD155">
        <v>2</v>
      </c>
      <c r="AE155">
        <v>1</v>
      </c>
      <c r="AF155">
        <v>2</v>
      </c>
      <c r="AG155">
        <v>1</v>
      </c>
      <c r="AH155">
        <v>1</v>
      </c>
      <c r="AI155" t="s">
        <v>107</v>
      </c>
      <c r="AJ155" t="s">
        <v>107</v>
      </c>
      <c r="AK155">
        <v>3</v>
      </c>
      <c r="AL155">
        <v>3</v>
      </c>
      <c r="AM155">
        <v>1</v>
      </c>
      <c r="AN155">
        <v>1</v>
      </c>
      <c r="AO155">
        <v>3</v>
      </c>
      <c r="AP155">
        <v>3</v>
      </c>
      <c r="AQ155">
        <v>2</v>
      </c>
      <c r="AR155">
        <v>2</v>
      </c>
      <c r="AS155" t="s">
        <v>107</v>
      </c>
      <c r="AT155" t="s">
        <v>107</v>
      </c>
      <c r="AU155" t="s">
        <v>107</v>
      </c>
      <c r="AV155" t="s">
        <v>107</v>
      </c>
      <c r="AW155">
        <v>7</v>
      </c>
      <c r="AX155">
        <v>4</v>
      </c>
      <c r="AY155">
        <v>1</v>
      </c>
      <c r="AZ155">
        <v>2</v>
      </c>
      <c r="BA155" t="s">
        <v>107</v>
      </c>
      <c r="BB155" t="s">
        <v>107</v>
      </c>
      <c r="BC155">
        <v>3</v>
      </c>
      <c r="BD155">
        <v>2</v>
      </c>
      <c r="BE155">
        <v>3</v>
      </c>
      <c r="BF155">
        <v>3</v>
      </c>
      <c r="BG155" t="s">
        <v>106</v>
      </c>
      <c r="BH155" t="s">
        <v>106</v>
      </c>
      <c r="BI155">
        <v>2</v>
      </c>
      <c r="BJ155">
        <v>2</v>
      </c>
      <c r="BK155">
        <v>1</v>
      </c>
      <c r="BL155">
        <v>2</v>
      </c>
      <c r="BM155">
        <v>3</v>
      </c>
      <c r="BN155">
        <v>4</v>
      </c>
      <c r="BO155">
        <v>1</v>
      </c>
      <c r="BP155">
        <v>2</v>
      </c>
    </row>
    <row r="156" spans="1:68" x14ac:dyDescent="0.25">
      <c r="A156">
        <v>2007</v>
      </c>
      <c r="B156" t="s">
        <v>84</v>
      </c>
      <c r="C156" t="s">
        <v>106</v>
      </c>
      <c r="D156" t="s">
        <v>106</v>
      </c>
      <c r="E156" t="s">
        <v>107</v>
      </c>
      <c r="F156" t="s">
        <v>107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107</v>
      </c>
      <c r="N156" t="s">
        <v>107</v>
      </c>
      <c r="O156" t="s">
        <v>280</v>
      </c>
      <c r="P156" t="s">
        <v>280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>
        <v>1</v>
      </c>
      <c r="Z156">
        <v>1</v>
      </c>
      <c r="AA156" t="s">
        <v>107</v>
      </c>
      <c r="AB156" t="s">
        <v>107</v>
      </c>
      <c r="AC156" t="s">
        <v>106</v>
      </c>
      <c r="AD156" t="s">
        <v>106</v>
      </c>
      <c r="AE156" t="s">
        <v>106</v>
      </c>
      <c r="AF156" t="s">
        <v>106</v>
      </c>
      <c r="AG156" t="s">
        <v>106</v>
      </c>
      <c r="AH156" t="s">
        <v>106</v>
      </c>
      <c r="AI156" t="s">
        <v>106</v>
      </c>
      <c r="AJ156" t="s">
        <v>106</v>
      </c>
      <c r="AK156" t="s">
        <v>106</v>
      </c>
      <c r="AL156" t="s">
        <v>106</v>
      </c>
      <c r="AM156" t="s">
        <v>107</v>
      </c>
      <c r="AN156" t="s">
        <v>107</v>
      </c>
      <c r="AO156" t="s">
        <v>107</v>
      </c>
      <c r="AP156" t="s">
        <v>107</v>
      </c>
      <c r="AQ156">
        <v>3</v>
      </c>
      <c r="AR156">
        <v>2</v>
      </c>
      <c r="AS156" t="s">
        <v>107</v>
      </c>
      <c r="AT156" t="s">
        <v>107</v>
      </c>
      <c r="AU156" t="s">
        <v>106</v>
      </c>
      <c r="AV156" t="s">
        <v>106</v>
      </c>
      <c r="AW156">
        <v>1</v>
      </c>
      <c r="AX156">
        <v>1</v>
      </c>
      <c r="AY156" t="s">
        <v>106</v>
      </c>
      <c r="AZ156" t="s">
        <v>106</v>
      </c>
      <c r="BA156" t="s">
        <v>106</v>
      </c>
      <c r="BB156" t="s">
        <v>106</v>
      </c>
      <c r="BC156" t="s">
        <v>106</v>
      </c>
      <c r="BD156" t="s">
        <v>106</v>
      </c>
      <c r="BE156" t="s">
        <v>106</v>
      </c>
      <c r="BF156" t="s">
        <v>106</v>
      </c>
      <c r="BG156" t="s">
        <v>106</v>
      </c>
      <c r="BH156" t="s">
        <v>106</v>
      </c>
      <c r="BI156" t="s">
        <v>107</v>
      </c>
      <c r="BJ156" t="s">
        <v>107</v>
      </c>
      <c r="BK156" t="s">
        <v>106</v>
      </c>
      <c r="BL156" t="s">
        <v>106</v>
      </c>
      <c r="BM156" t="s">
        <v>106</v>
      </c>
      <c r="BN156" t="s">
        <v>106</v>
      </c>
      <c r="BO156" t="s">
        <v>107</v>
      </c>
      <c r="BP156" t="s">
        <v>107</v>
      </c>
    </row>
    <row r="157" spans="1:68" x14ac:dyDescent="0.25">
      <c r="A157">
        <v>2007</v>
      </c>
      <c r="B157" t="s">
        <v>85</v>
      </c>
      <c r="C157" t="s">
        <v>106</v>
      </c>
      <c r="D157" t="s">
        <v>106</v>
      </c>
      <c r="E157" t="s">
        <v>107</v>
      </c>
      <c r="F157" t="s">
        <v>107</v>
      </c>
      <c r="G157" t="s">
        <v>106</v>
      </c>
      <c r="H157" t="s">
        <v>106</v>
      </c>
      <c r="I157">
        <v>2</v>
      </c>
      <c r="J157">
        <v>3</v>
      </c>
      <c r="K157" t="s">
        <v>106</v>
      </c>
      <c r="L157" t="s">
        <v>106</v>
      </c>
      <c r="M157">
        <v>1</v>
      </c>
      <c r="N157">
        <v>2</v>
      </c>
      <c r="O157" t="s">
        <v>280</v>
      </c>
      <c r="P157" t="s">
        <v>280</v>
      </c>
      <c r="Q157" t="s">
        <v>106</v>
      </c>
      <c r="R157" t="s">
        <v>106</v>
      </c>
      <c r="S157">
        <v>1</v>
      </c>
      <c r="T157">
        <v>2</v>
      </c>
      <c r="U157" t="s">
        <v>107</v>
      </c>
      <c r="V157" t="s">
        <v>107</v>
      </c>
      <c r="W157" t="s">
        <v>106</v>
      </c>
      <c r="X157" t="s">
        <v>106</v>
      </c>
      <c r="Y157">
        <v>1</v>
      </c>
      <c r="Z157">
        <v>1</v>
      </c>
      <c r="AA157">
        <v>2</v>
      </c>
      <c r="AB157">
        <v>2</v>
      </c>
      <c r="AC157">
        <v>2</v>
      </c>
      <c r="AD157">
        <v>2</v>
      </c>
      <c r="AE157" t="s">
        <v>106</v>
      </c>
      <c r="AF157" t="s">
        <v>106</v>
      </c>
      <c r="AG157" t="s">
        <v>107</v>
      </c>
      <c r="AH157" t="s">
        <v>107</v>
      </c>
      <c r="AI157" t="s">
        <v>107</v>
      </c>
      <c r="AJ157" t="s">
        <v>107</v>
      </c>
      <c r="AK157">
        <v>1</v>
      </c>
      <c r="AL157">
        <v>1</v>
      </c>
      <c r="AM157">
        <v>1</v>
      </c>
      <c r="AN157">
        <v>2</v>
      </c>
      <c r="AO157">
        <v>3</v>
      </c>
      <c r="AP157">
        <v>3</v>
      </c>
      <c r="AQ157">
        <v>1</v>
      </c>
      <c r="AR157">
        <v>2</v>
      </c>
      <c r="AS157">
        <v>3</v>
      </c>
      <c r="AT157">
        <v>3</v>
      </c>
      <c r="AU157" t="s">
        <v>107</v>
      </c>
      <c r="AV157" t="s">
        <v>107</v>
      </c>
      <c r="AW157">
        <v>1</v>
      </c>
      <c r="AX157">
        <v>1</v>
      </c>
      <c r="AY157">
        <v>1</v>
      </c>
      <c r="AZ157">
        <v>1</v>
      </c>
      <c r="BA157" t="s">
        <v>106</v>
      </c>
      <c r="BB157" t="s">
        <v>106</v>
      </c>
      <c r="BC157">
        <v>1</v>
      </c>
      <c r="BD157">
        <v>1</v>
      </c>
      <c r="BE157">
        <v>3</v>
      </c>
      <c r="BF157">
        <v>3</v>
      </c>
      <c r="BG157" t="s">
        <v>107</v>
      </c>
      <c r="BH157" t="s">
        <v>107</v>
      </c>
      <c r="BI157">
        <v>3</v>
      </c>
      <c r="BJ157">
        <v>3</v>
      </c>
      <c r="BK157">
        <v>1</v>
      </c>
      <c r="BL157">
        <v>2</v>
      </c>
      <c r="BM157">
        <v>2</v>
      </c>
      <c r="BN157">
        <v>3</v>
      </c>
      <c r="BO157">
        <v>3</v>
      </c>
      <c r="BP157">
        <v>2</v>
      </c>
    </row>
    <row r="158" spans="1:68" x14ac:dyDescent="0.25">
      <c r="A158">
        <v>2007</v>
      </c>
      <c r="B158" t="s">
        <v>86</v>
      </c>
      <c r="C158">
        <v>1</v>
      </c>
      <c r="D158">
        <v>2</v>
      </c>
      <c r="E158">
        <v>5</v>
      </c>
      <c r="F158">
        <v>4</v>
      </c>
      <c r="G158" t="s">
        <v>107</v>
      </c>
      <c r="H158" t="s">
        <v>107</v>
      </c>
      <c r="I158">
        <v>12</v>
      </c>
      <c r="J158">
        <v>7</v>
      </c>
      <c r="K158" t="s">
        <v>107</v>
      </c>
      <c r="L158" t="s">
        <v>107</v>
      </c>
      <c r="M158">
        <v>0</v>
      </c>
      <c r="N158">
        <v>1</v>
      </c>
      <c r="O158" t="s">
        <v>280</v>
      </c>
      <c r="P158" t="s">
        <v>280</v>
      </c>
      <c r="Q158">
        <v>2</v>
      </c>
      <c r="R158">
        <v>3</v>
      </c>
      <c r="S158">
        <v>3</v>
      </c>
      <c r="T158">
        <v>3</v>
      </c>
      <c r="U158">
        <v>3</v>
      </c>
      <c r="V158">
        <v>3</v>
      </c>
      <c r="W158">
        <v>2</v>
      </c>
      <c r="X158">
        <v>2</v>
      </c>
      <c r="Y158" t="s">
        <v>106</v>
      </c>
      <c r="Z158" t="s">
        <v>106</v>
      </c>
      <c r="AA158" t="s">
        <v>107</v>
      </c>
      <c r="AB158" t="s">
        <v>107</v>
      </c>
      <c r="AC158">
        <v>1</v>
      </c>
      <c r="AD158">
        <v>2</v>
      </c>
      <c r="AE158">
        <v>8</v>
      </c>
      <c r="AF158">
        <v>5</v>
      </c>
      <c r="AG158">
        <v>1</v>
      </c>
      <c r="AH158">
        <v>1</v>
      </c>
      <c r="AI158">
        <v>6</v>
      </c>
      <c r="AJ158">
        <v>4</v>
      </c>
      <c r="AK158">
        <v>2</v>
      </c>
      <c r="AL158">
        <v>2</v>
      </c>
      <c r="AM158" t="s">
        <v>106</v>
      </c>
      <c r="AN158" t="s">
        <v>106</v>
      </c>
      <c r="AO158" t="s">
        <v>106</v>
      </c>
      <c r="AP158" t="s">
        <v>106</v>
      </c>
      <c r="AQ158">
        <v>2</v>
      </c>
      <c r="AR158">
        <v>2</v>
      </c>
      <c r="AS158" t="s">
        <v>107</v>
      </c>
      <c r="AT158" t="s">
        <v>107</v>
      </c>
      <c r="AU158">
        <v>4</v>
      </c>
      <c r="AV158">
        <v>3</v>
      </c>
      <c r="AW158">
        <v>5</v>
      </c>
      <c r="AX158">
        <v>3</v>
      </c>
      <c r="AY158">
        <v>3</v>
      </c>
      <c r="AZ158">
        <v>3</v>
      </c>
      <c r="BA158">
        <v>6</v>
      </c>
      <c r="BB158">
        <v>4</v>
      </c>
      <c r="BC158" t="s">
        <v>107</v>
      </c>
      <c r="BD158" t="s">
        <v>107</v>
      </c>
      <c r="BE158" t="s">
        <v>107</v>
      </c>
      <c r="BF158" t="s">
        <v>107</v>
      </c>
      <c r="BG158">
        <v>2</v>
      </c>
      <c r="BH158">
        <v>2</v>
      </c>
      <c r="BI158" t="s">
        <v>106</v>
      </c>
      <c r="BJ158" t="s">
        <v>106</v>
      </c>
      <c r="BK158">
        <v>2</v>
      </c>
      <c r="BL158">
        <v>2</v>
      </c>
      <c r="BM158" t="s">
        <v>107</v>
      </c>
      <c r="BN158" t="s">
        <v>107</v>
      </c>
      <c r="BO158" t="s">
        <v>107</v>
      </c>
      <c r="BP158" t="s">
        <v>107</v>
      </c>
    </row>
    <row r="159" spans="1:68" x14ac:dyDescent="0.25">
      <c r="A159">
        <v>2007</v>
      </c>
      <c r="B159" t="s">
        <v>242</v>
      </c>
      <c r="C159" t="s">
        <v>106</v>
      </c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280</v>
      </c>
      <c r="P159" t="s">
        <v>280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106</v>
      </c>
      <c r="Z159" t="s">
        <v>106</v>
      </c>
      <c r="AA159" t="s">
        <v>106</v>
      </c>
      <c r="AB159" t="s">
        <v>106</v>
      </c>
      <c r="AC159" t="s">
        <v>106</v>
      </c>
      <c r="AD159" t="s">
        <v>106</v>
      </c>
      <c r="AE159" t="s">
        <v>106</v>
      </c>
      <c r="AF159" t="s">
        <v>106</v>
      </c>
      <c r="AG159" t="s">
        <v>106</v>
      </c>
      <c r="AH159" t="s">
        <v>106</v>
      </c>
      <c r="AI159" t="s">
        <v>106</v>
      </c>
      <c r="AJ159" t="s">
        <v>106</v>
      </c>
      <c r="AK159" t="s">
        <v>106</v>
      </c>
      <c r="AL159" t="s">
        <v>106</v>
      </c>
      <c r="AM159" t="s">
        <v>106</v>
      </c>
      <c r="AN159" t="s">
        <v>106</v>
      </c>
      <c r="AO159" t="s">
        <v>106</v>
      </c>
      <c r="AP159" t="s">
        <v>106</v>
      </c>
      <c r="AQ159" t="s">
        <v>106</v>
      </c>
      <c r="AR159" t="s">
        <v>106</v>
      </c>
      <c r="AS159" t="s">
        <v>106</v>
      </c>
      <c r="AT159" t="s">
        <v>106</v>
      </c>
      <c r="AU159" t="s">
        <v>106</v>
      </c>
      <c r="AV159" t="s">
        <v>106</v>
      </c>
      <c r="AW159" t="s">
        <v>106</v>
      </c>
      <c r="AX159" t="s">
        <v>106</v>
      </c>
      <c r="AY159" t="s">
        <v>106</v>
      </c>
      <c r="AZ159" t="s">
        <v>106</v>
      </c>
      <c r="BA159" t="s">
        <v>106</v>
      </c>
      <c r="BB159" t="s">
        <v>106</v>
      </c>
      <c r="BC159" t="s">
        <v>106</v>
      </c>
      <c r="BD159" t="s">
        <v>106</v>
      </c>
      <c r="BE159" t="s">
        <v>106</v>
      </c>
      <c r="BF159" t="s">
        <v>106</v>
      </c>
      <c r="BG159" t="s">
        <v>106</v>
      </c>
      <c r="BH159" t="s">
        <v>106</v>
      </c>
      <c r="BI159" t="s">
        <v>106</v>
      </c>
      <c r="BJ159" t="s">
        <v>106</v>
      </c>
      <c r="BK159" t="s">
        <v>106</v>
      </c>
      <c r="BL159" t="s">
        <v>106</v>
      </c>
      <c r="BM159" t="s">
        <v>106</v>
      </c>
      <c r="BN159" t="s">
        <v>106</v>
      </c>
      <c r="BO159" t="s">
        <v>106</v>
      </c>
      <c r="BP159" t="s">
        <v>106</v>
      </c>
    </row>
    <row r="160" spans="1:68" x14ac:dyDescent="0.25">
      <c r="A160">
        <v>2007</v>
      </c>
      <c r="B160" t="s">
        <v>243</v>
      </c>
      <c r="C160" t="s">
        <v>106</v>
      </c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>
        <v>1</v>
      </c>
      <c r="J160">
        <v>2</v>
      </c>
      <c r="K160" t="s">
        <v>106</v>
      </c>
      <c r="L160" t="s">
        <v>106</v>
      </c>
      <c r="M160" t="s">
        <v>107</v>
      </c>
      <c r="N160" t="s">
        <v>107</v>
      </c>
      <c r="O160" t="s">
        <v>280</v>
      </c>
      <c r="P160" t="s">
        <v>280</v>
      </c>
      <c r="Q160" t="s">
        <v>107</v>
      </c>
      <c r="R160" t="s">
        <v>107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107</v>
      </c>
      <c r="Z160" t="s">
        <v>107</v>
      </c>
      <c r="AA160" t="s">
        <v>107</v>
      </c>
      <c r="AB160" t="s">
        <v>107</v>
      </c>
      <c r="AC160" t="s">
        <v>106</v>
      </c>
      <c r="AD160" t="s">
        <v>106</v>
      </c>
      <c r="AE160" t="s">
        <v>106</v>
      </c>
      <c r="AF160" t="s">
        <v>106</v>
      </c>
      <c r="AG160" t="s">
        <v>106</v>
      </c>
      <c r="AH160" t="s">
        <v>106</v>
      </c>
      <c r="AI160" t="s">
        <v>106</v>
      </c>
      <c r="AJ160" t="s">
        <v>106</v>
      </c>
      <c r="AK160" t="s">
        <v>106</v>
      </c>
      <c r="AL160" t="s">
        <v>106</v>
      </c>
      <c r="AM160" t="s">
        <v>106</v>
      </c>
      <c r="AN160" t="s">
        <v>106</v>
      </c>
      <c r="AO160" t="s">
        <v>106</v>
      </c>
      <c r="AP160" t="s">
        <v>106</v>
      </c>
      <c r="AQ160" t="s">
        <v>106</v>
      </c>
      <c r="AR160" t="s">
        <v>106</v>
      </c>
      <c r="AS160" t="s">
        <v>106</v>
      </c>
      <c r="AT160" t="s">
        <v>106</v>
      </c>
      <c r="AU160" t="s">
        <v>106</v>
      </c>
      <c r="AV160" t="s">
        <v>106</v>
      </c>
      <c r="AW160" t="s">
        <v>107</v>
      </c>
      <c r="AX160" t="s">
        <v>107</v>
      </c>
      <c r="AY160" t="s">
        <v>106</v>
      </c>
      <c r="AZ160" t="s">
        <v>106</v>
      </c>
      <c r="BA160" t="s">
        <v>106</v>
      </c>
      <c r="BB160" t="s">
        <v>106</v>
      </c>
      <c r="BC160" t="s">
        <v>106</v>
      </c>
      <c r="BD160" t="s">
        <v>106</v>
      </c>
      <c r="BE160" t="s">
        <v>106</v>
      </c>
      <c r="BF160" t="s">
        <v>106</v>
      </c>
      <c r="BG160" t="s">
        <v>106</v>
      </c>
      <c r="BH160" t="s">
        <v>106</v>
      </c>
      <c r="BI160" t="s">
        <v>106</v>
      </c>
      <c r="BJ160" t="s">
        <v>106</v>
      </c>
      <c r="BK160" t="s">
        <v>107</v>
      </c>
      <c r="BL160" t="s">
        <v>107</v>
      </c>
      <c r="BM160" t="s">
        <v>106</v>
      </c>
      <c r="BN160" t="s">
        <v>106</v>
      </c>
      <c r="BO160" t="s">
        <v>106</v>
      </c>
      <c r="BP160" t="s">
        <v>106</v>
      </c>
    </row>
    <row r="161" spans="1:68" x14ac:dyDescent="0.25">
      <c r="A161">
        <v>2007</v>
      </c>
      <c r="B161" t="s">
        <v>244</v>
      </c>
      <c r="C161" t="s">
        <v>106</v>
      </c>
      <c r="D161" t="s">
        <v>106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106</v>
      </c>
      <c r="L161" t="s">
        <v>106</v>
      </c>
      <c r="M161" t="s">
        <v>106</v>
      </c>
      <c r="N161" t="s">
        <v>106</v>
      </c>
      <c r="O161" t="s">
        <v>280</v>
      </c>
      <c r="P161" t="s">
        <v>280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106</v>
      </c>
      <c r="X161" t="s">
        <v>106</v>
      </c>
      <c r="Y161">
        <v>1</v>
      </c>
      <c r="Z161">
        <v>2</v>
      </c>
      <c r="AA161" t="s">
        <v>106</v>
      </c>
      <c r="AB161" t="s">
        <v>106</v>
      </c>
      <c r="AC161" t="s">
        <v>106</v>
      </c>
      <c r="AD161" t="s">
        <v>106</v>
      </c>
      <c r="AE161" t="s">
        <v>106</v>
      </c>
      <c r="AF161" t="s">
        <v>106</v>
      </c>
      <c r="AG161" t="s">
        <v>106</v>
      </c>
      <c r="AH161" t="s">
        <v>106</v>
      </c>
      <c r="AI161" t="s">
        <v>106</v>
      </c>
      <c r="AJ161" t="s">
        <v>106</v>
      </c>
      <c r="AK161" t="s">
        <v>106</v>
      </c>
      <c r="AL161" t="s">
        <v>106</v>
      </c>
      <c r="AM161" t="s">
        <v>106</v>
      </c>
      <c r="AN161" t="s">
        <v>106</v>
      </c>
      <c r="AO161" t="s">
        <v>106</v>
      </c>
      <c r="AP161" t="s">
        <v>106</v>
      </c>
      <c r="AQ161" t="s">
        <v>106</v>
      </c>
      <c r="AR161" t="s">
        <v>106</v>
      </c>
      <c r="AS161" t="s">
        <v>106</v>
      </c>
      <c r="AT161" t="s">
        <v>106</v>
      </c>
      <c r="AU161" t="s">
        <v>106</v>
      </c>
      <c r="AV161" t="s">
        <v>106</v>
      </c>
      <c r="AW161" t="s">
        <v>106</v>
      </c>
      <c r="AX161" t="s">
        <v>106</v>
      </c>
      <c r="AY161" t="s">
        <v>107</v>
      </c>
      <c r="AZ161" t="s">
        <v>107</v>
      </c>
      <c r="BA161" t="s">
        <v>106</v>
      </c>
      <c r="BB161" t="s">
        <v>106</v>
      </c>
      <c r="BC161" t="s">
        <v>106</v>
      </c>
      <c r="BD161" t="s">
        <v>106</v>
      </c>
      <c r="BE161" t="s">
        <v>107</v>
      </c>
      <c r="BF161" t="s">
        <v>107</v>
      </c>
      <c r="BG161" t="s">
        <v>106</v>
      </c>
      <c r="BH161" t="s">
        <v>106</v>
      </c>
      <c r="BI161" t="s">
        <v>106</v>
      </c>
      <c r="BJ161" t="s">
        <v>106</v>
      </c>
      <c r="BK161" t="s">
        <v>107</v>
      </c>
      <c r="BL161" t="s">
        <v>107</v>
      </c>
      <c r="BM161" t="s">
        <v>106</v>
      </c>
      <c r="BN161" t="s">
        <v>106</v>
      </c>
      <c r="BO161" t="s">
        <v>106</v>
      </c>
      <c r="BP161" t="s">
        <v>106</v>
      </c>
    </row>
    <row r="162" spans="1:68" x14ac:dyDescent="0.25">
      <c r="A162">
        <v>2007</v>
      </c>
      <c r="B162" t="s">
        <v>245</v>
      </c>
      <c r="C162" t="s">
        <v>106</v>
      </c>
      <c r="D162" t="s">
        <v>106</v>
      </c>
      <c r="E162" t="s">
        <v>106</v>
      </c>
      <c r="F162" t="s">
        <v>106</v>
      </c>
      <c r="G162" t="s">
        <v>106</v>
      </c>
      <c r="H162" t="s">
        <v>106</v>
      </c>
      <c r="I162" t="s">
        <v>106</v>
      </c>
      <c r="J162" t="s">
        <v>106</v>
      </c>
      <c r="K162" t="s">
        <v>106</v>
      </c>
      <c r="L162" t="s">
        <v>106</v>
      </c>
      <c r="M162" t="s">
        <v>106</v>
      </c>
      <c r="N162" t="s">
        <v>106</v>
      </c>
      <c r="O162" t="s">
        <v>280</v>
      </c>
      <c r="P162" t="s">
        <v>280</v>
      </c>
      <c r="Q162" t="s">
        <v>106</v>
      </c>
      <c r="R162" t="s">
        <v>106</v>
      </c>
      <c r="S162" t="s">
        <v>106</v>
      </c>
      <c r="T162" t="s">
        <v>106</v>
      </c>
      <c r="U162" t="s">
        <v>106</v>
      </c>
      <c r="V162" t="s">
        <v>106</v>
      </c>
      <c r="W162" t="s">
        <v>106</v>
      </c>
      <c r="X162" t="s">
        <v>106</v>
      </c>
      <c r="Y162" t="s">
        <v>106</v>
      </c>
      <c r="Z162" t="s">
        <v>106</v>
      </c>
      <c r="AA162" t="s">
        <v>106</v>
      </c>
      <c r="AB162" t="s">
        <v>106</v>
      </c>
      <c r="AC162" t="s">
        <v>106</v>
      </c>
      <c r="AD162" t="s">
        <v>106</v>
      </c>
      <c r="AE162" t="s">
        <v>106</v>
      </c>
      <c r="AF162" t="s">
        <v>106</v>
      </c>
      <c r="AG162" t="s">
        <v>106</v>
      </c>
      <c r="AH162" t="s">
        <v>106</v>
      </c>
      <c r="AI162" t="s">
        <v>106</v>
      </c>
      <c r="AJ162" t="s">
        <v>106</v>
      </c>
      <c r="AK162" t="s">
        <v>106</v>
      </c>
      <c r="AL162" t="s">
        <v>106</v>
      </c>
      <c r="AM162" t="s">
        <v>106</v>
      </c>
      <c r="AN162" t="s">
        <v>106</v>
      </c>
      <c r="AO162" t="s">
        <v>106</v>
      </c>
      <c r="AP162" t="s">
        <v>106</v>
      </c>
      <c r="AQ162" t="s">
        <v>106</v>
      </c>
      <c r="AR162" t="s">
        <v>106</v>
      </c>
      <c r="AS162" t="s">
        <v>106</v>
      </c>
      <c r="AT162" t="s">
        <v>106</v>
      </c>
      <c r="AU162" t="s">
        <v>106</v>
      </c>
      <c r="AV162" t="s">
        <v>106</v>
      </c>
      <c r="AW162" t="s">
        <v>106</v>
      </c>
      <c r="AX162" t="s">
        <v>106</v>
      </c>
      <c r="AY162" t="s">
        <v>106</v>
      </c>
      <c r="AZ162" t="s">
        <v>106</v>
      </c>
      <c r="BA162" t="s">
        <v>106</v>
      </c>
      <c r="BB162" t="s">
        <v>106</v>
      </c>
      <c r="BC162" t="s">
        <v>106</v>
      </c>
      <c r="BD162" t="s">
        <v>106</v>
      </c>
      <c r="BE162" t="s">
        <v>106</v>
      </c>
      <c r="BF162" t="s">
        <v>106</v>
      </c>
      <c r="BG162" t="s">
        <v>106</v>
      </c>
      <c r="BH162" t="s">
        <v>106</v>
      </c>
      <c r="BI162" t="s">
        <v>106</v>
      </c>
      <c r="BJ162" t="s">
        <v>106</v>
      </c>
      <c r="BK162" t="s">
        <v>106</v>
      </c>
      <c r="BL162" t="s">
        <v>106</v>
      </c>
      <c r="BM162" t="s">
        <v>106</v>
      </c>
      <c r="BN162" t="s">
        <v>106</v>
      </c>
      <c r="BO162" t="s">
        <v>106</v>
      </c>
      <c r="BP162" t="s">
        <v>106</v>
      </c>
    </row>
    <row r="163" spans="1:68" x14ac:dyDescent="0.25">
      <c r="A163">
        <v>2007</v>
      </c>
      <c r="B163" t="s">
        <v>246</v>
      </c>
      <c r="C163" t="s">
        <v>106</v>
      </c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280</v>
      </c>
      <c r="P163" t="s">
        <v>280</v>
      </c>
      <c r="Q163" t="s">
        <v>107</v>
      </c>
      <c r="R163" t="s">
        <v>107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  <c r="Z163" t="s">
        <v>106</v>
      </c>
      <c r="AA163" t="s">
        <v>106</v>
      </c>
      <c r="AB163" t="s">
        <v>106</v>
      </c>
      <c r="AC163" t="s">
        <v>106</v>
      </c>
      <c r="AD163" t="s">
        <v>106</v>
      </c>
      <c r="AE163" t="s">
        <v>106</v>
      </c>
      <c r="AF163" t="s">
        <v>106</v>
      </c>
      <c r="AG163" t="s">
        <v>106</v>
      </c>
      <c r="AH163" t="s">
        <v>106</v>
      </c>
      <c r="AI163" t="s">
        <v>106</v>
      </c>
      <c r="AJ163" t="s">
        <v>106</v>
      </c>
      <c r="AK163" t="s">
        <v>106</v>
      </c>
      <c r="AL163" t="s">
        <v>106</v>
      </c>
      <c r="AM163" t="s">
        <v>106</v>
      </c>
      <c r="AN163" t="s">
        <v>106</v>
      </c>
      <c r="AO163" t="s">
        <v>106</v>
      </c>
      <c r="AP163" t="s">
        <v>106</v>
      </c>
      <c r="AQ163" t="s">
        <v>106</v>
      </c>
      <c r="AR163" t="s">
        <v>106</v>
      </c>
      <c r="AS163" t="s">
        <v>107</v>
      </c>
      <c r="AT163" t="s">
        <v>107</v>
      </c>
      <c r="AU163" t="s">
        <v>106</v>
      </c>
      <c r="AV163" t="s">
        <v>106</v>
      </c>
      <c r="AW163" t="s">
        <v>106</v>
      </c>
      <c r="AX163" t="s">
        <v>106</v>
      </c>
      <c r="AY163" t="s">
        <v>106</v>
      </c>
      <c r="AZ163" t="s">
        <v>106</v>
      </c>
      <c r="BA163" t="s">
        <v>106</v>
      </c>
      <c r="BB163" t="s">
        <v>106</v>
      </c>
      <c r="BC163" t="s">
        <v>106</v>
      </c>
      <c r="BD163" t="s">
        <v>106</v>
      </c>
      <c r="BE163" t="s">
        <v>106</v>
      </c>
      <c r="BF163" t="s">
        <v>106</v>
      </c>
      <c r="BG163" t="s">
        <v>106</v>
      </c>
      <c r="BH163" t="s">
        <v>106</v>
      </c>
      <c r="BI163" t="s">
        <v>106</v>
      </c>
      <c r="BJ163" t="s">
        <v>106</v>
      </c>
      <c r="BK163" t="s">
        <v>107</v>
      </c>
      <c r="BL163" t="s">
        <v>107</v>
      </c>
      <c r="BM163" t="s">
        <v>106</v>
      </c>
      <c r="BN163" t="s">
        <v>106</v>
      </c>
      <c r="BO163" t="s">
        <v>106</v>
      </c>
      <c r="BP163" t="s">
        <v>106</v>
      </c>
    </row>
    <row r="164" spans="1:68" x14ac:dyDescent="0.25">
      <c r="A164">
        <v>2007</v>
      </c>
      <c r="B164" t="s">
        <v>87</v>
      </c>
      <c r="C164" t="s">
        <v>106</v>
      </c>
      <c r="D164" t="s">
        <v>106</v>
      </c>
      <c r="E164" t="s">
        <v>107</v>
      </c>
      <c r="F164" t="s">
        <v>107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107</v>
      </c>
      <c r="N164" t="s">
        <v>107</v>
      </c>
      <c r="O164" t="s">
        <v>280</v>
      </c>
      <c r="P164" t="s">
        <v>280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107</v>
      </c>
      <c r="Z164" t="s">
        <v>107</v>
      </c>
      <c r="AA164" t="s">
        <v>106</v>
      </c>
      <c r="AB164" t="s">
        <v>106</v>
      </c>
      <c r="AC164" t="s">
        <v>106</v>
      </c>
      <c r="AD164" t="s">
        <v>106</v>
      </c>
      <c r="AE164" t="s">
        <v>106</v>
      </c>
      <c r="AF164" t="s">
        <v>106</v>
      </c>
      <c r="AG164" t="s">
        <v>106</v>
      </c>
      <c r="AH164" t="s">
        <v>106</v>
      </c>
      <c r="AI164" t="s">
        <v>107</v>
      </c>
      <c r="AJ164" t="s">
        <v>107</v>
      </c>
      <c r="AK164" t="s">
        <v>106</v>
      </c>
      <c r="AL164" t="s">
        <v>106</v>
      </c>
      <c r="AM164" t="s">
        <v>106</v>
      </c>
      <c r="AN164" t="s">
        <v>106</v>
      </c>
      <c r="AO164">
        <v>1</v>
      </c>
      <c r="AP164">
        <v>1</v>
      </c>
      <c r="AQ164">
        <v>1</v>
      </c>
      <c r="AR164">
        <v>1</v>
      </c>
      <c r="AS164">
        <v>1</v>
      </c>
      <c r="AT164">
        <v>1</v>
      </c>
      <c r="AU164" t="s">
        <v>106</v>
      </c>
      <c r="AV164" t="s">
        <v>106</v>
      </c>
      <c r="AW164" t="s">
        <v>106</v>
      </c>
      <c r="AX164" t="s">
        <v>106</v>
      </c>
      <c r="AY164" t="s">
        <v>107</v>
      </c>
      <c r="AZ164" t="s">
        <v>107</v>
      </c>
      <c r="BA164" t="s">
        <v>106</v>
      </c>
      <c r="BB164" t="s">
        <v>106</v>
      </c>
      <c r="BC164" t="s">
        <v>106</v>
      </c>
      <c r="BD164" t="s">
        <v>106</v>
      </c>
      <c r="BE164" t="s">
        <v>107</v>
      </c>
      <c r="BF164" t="s">
        <v>107</v>
      </c>
      <c r="BG164" t="s">
        <v>106</v>
      </c>
      <c r="BH164" t="s">
        <v>106</v>
      </c>
      <c r="BI164" t="s">
        <v>106</v>
      </c>
      <c r="BJ164" t="s">
        <v>106</v>
      </c>
      <c r="BK164" t="s">
        <v>106</v>
      </c>
      <c r="BL164" t="s">
        <v>106</v>
      </c>
      <c r="BM164" t="s">
        <v>107</v>
      </c>
      <c r="BN164" t="s">
        <v>107</v>
      </c>
      <c r="BO164" t="s">
        <v>107</v>
      </c>
      <c r="BP164" t="s">
        <v>107</v>
      </c>
    </row>
    <row r="165" spans="1:68" x14ac:dyDescent="0.25">
      <c r="A165">
        <v>2007</v>
      </c>
      <c r="B165" t="s">
        <v>247</v>
      </c>
      <c r="C165" t="s">
        <v>106</v>
      </c>
      <c r="D165" t="s">
        <v>106</v>
      </c>
      <c r="E165" t="s">
        <v>106</v>
      </c>
      <c r="F165" t="s">
        <v>106</v>
      </c>
      <c r="G165" t="s">
        <v>106</v>
      </c>
      <c r="H165" t="s">
        <v>106</v>
      </c>
      <c r="I165" t="s">
        <v>106</v>
      </c>
      <c r="J165" t="s">
        <v>106</v>
      </c>
      <c r="K165" t="s">
        <v>106</v>
      </c>
      <c r="L165" t="s">
        <v>106</v>
      </c>
      <c r="M165" t="s">
        <v>106</v>
      </c>
      <c r="N165" t="s">
        <v>106</v>
      </c>
      <c r="O165" t="s">
        <v>280</v>
      </c>
      <c r="P165" t="s">
        <v>280</v>
      </c>
      <c r="Q165" t="s">
        <v>106</v>
      </c>
      <c r="R165" t="s">
        <v>106</v>
      </c>
      <c r="S165" t="s">
        <v>106</v>
      </c>
      <c r="T165" t="s">
        <v>106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  <c r="Z165" t="s">
        <v>106</v>
      </c>
      <c r="AA165" t="s">
        <v>106</v>
      </c>
      <c r="AB165" t="s">
        <v>106</v>
      </c>
      <c r="AC165" t="s">
        <v>106</v>
      </c>
      <c r="AD165" t="s">
        <v>106</v>
      </c>
      <c r="AE165" t="s">
        <v>106</v>
      </c>
      <c r="AF165" t="s">
        <v>106</v>
      </c>
      <c r="AG165" t="s">
        <v>106</v>
      </c>
      <c r="AH165" t="s">
        <v>106</v>
      </c>
      <c r="AI165" t="s">
        <v>106</v>
      </c>
      <c r="AJ165" t="s">
        <v>106</v>
      </c>
      <c r="AK165" t="s">
        <v>106</v>
      </c>
      <c r="AL165" t="s">
        <v>106</v>
      </c>
      <c r="AM165" t="s">
        <v>106</v>
      </c>
      <c r="AN165" t="s">
        <v>106</v>
      </c>
      <c r="AO165" t="s">
        <v>106</v>
      </c>
      <c r="AP165" t="s">
        <v>106</v>
      </c>
      <c r="AQ165" t="s">
        <v>106</v>
      </c>
      <c r="AR165" t="s">
        <v>106</v>
      </c>
      <c r="AS165" t="s">
        <v>106</v>
      </c>
      <c r="AT165" t="s">
        <v>106</v>
      </c>
      <c r="AU165" t="s">
        <v>106</v>
      </c>
      <c r="AV165" t="s">
        <v>106</v>
      </c>
      <c r="AW165" t="s">
        <v>106</v>
      </c>
      <c r="AX165" t="s">
        <v>106</v>
      </c>
      <c r="AY165" t="s">
        <v>106</v>
      </c>
      <c r="AZ165" t="s">
        <v>106</v>
      </c>
      <c r="BA165" t="s">
        <v>106</v>
      </c>
      <c r="BB165" t="s">
        <v>106</v>
      </c>
      <c r="BC165" t="s">
        <v>106</v>
      </c>
      <c r="BD165" t="s">
        <v>106</v>
      </c>
      <c r="BE165" t="s">
        <v>106</v>
      </c>
      <c r="BF165" t="s">
        <v>106</v>
      </c>
      <c r="BG165" t="s">
        <v>106</v>
      </c>
      <c r="BH165" t="s">
        <v>106</v>
      </c>
      <c r="BI165" t="s">
        <v>106</v>
      </c>
      <c r="BJ165" t="s">
        <v>106</v>
      </c>
      <c r="BK165" t="s">
        <v>106</v>
      </c>
      <c r="BL165" t="s">
        <v>106</v>
      </c>
      <c r="BM165" t="s">
        <v>106</v>
      </c>
      <c r="BN165" t="s">
        <v>106</v>
      </c>
      <c r="BO165" t="s">
        <v>106</v>
      </c>
      <c r="BP165" t="s">
        <v>106</v>
      </c>
    </row>
    <row r="166" spans="1:68" x14ac:dyDescent="0.25">
      <c r="A166">
        <v>2007</v>
      </c>
      <c r="B166" t="s">
        <v>248</v>
      </c>
      <c r="C166" t="s">
        <v>106</v>
      </c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280</v>
      </c>
      <c r="P166" t="s">
        <v>280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  <c r="Z166" t="s">
        <v>106</v>
      </c>
      <c r="AA166" t="s">
        <v>106</v>
      </c>
      <c r="AB166" t="s">
        <v>106</v>
      </c>
      <c r="AC166" t="s">
        <v>106</v>
      </c>
      <c r="AD166" t="s">
        <v>106</v>
      </c>
      <c r="AE166" t="s">
        <v>106</v>
      </c>
      <c r="AF166" t="s">
        <v>106</v>
      </c>
      <c r="AG166" t="s">
        <v>106</v>
      </c>
      <c r="AH166" t="s">
        <v>106</v>
      </c>
      <c r="AI166" t="s">
        <v>106</v>
      </c>
      <c r="AJ166" t="s">
        <v>106</v>
      </c>
      <c r="AK166" t="s">
        <v>106</v>
      </c>
      <c r="AL166" t="s">
        <v>106</v>
      </c>
      <c r="AM166" t="s">
        <v>106</v>
      </c>
      <c r="AN166" t="s">
        <v>106</v>
      </c>
      <c r="AO166" t="s">
        <v>106</v>
      </c>
      <c r="AP166" t="s">
        <v>106</v>
      </c>
      <c r="AQ166" t="s">
        <v>106</v>
      </c>
      <c r="AR166" t="s">
        <v>106</v>
      </c>
      <c r="AS166" t="s">
        <v>106</v>
      </c>
      <c r="AT166" t="s">
        <v>106</v>
      </c>
      <c r="AU166" t="s">
        <v>106</v>
      </c>
      <c r="AV166" t="s">
        <v>106</v>
      </c>
      <c r="AW166" t="s">
        <v>106</v>
      </c>
      <c r="AX166" t="s">
        <v>106</v>
      </c>
      <c r="AY166" t="s">
        <v>106</v>
      </c>
      <c r="AZ166" t="s">
        <v>106</v>
      </c>
      <c r="BA166" t="s">
        <v>106</v>
      </c>
      <c r="BB166" t="s">
        <v>106</v>
      </c>
      <c r="BC166" t="s">
        <v>106</v>
      </c>
      <c r="BD166" t="s">
        <v>106</v>
      </c>
      <c r="BE166" t="s">
        <v>106</v>
      </c>
      <c r="BF166" t="s">
        <v>106</v>
      </c>
      <c r="BG166" t="s">
        <v>106</v>
      </c>
      <c r="BH166" t="s">
        <v>106</v>
      </c>
      <c r="BI166" t="s">
        <v>106</v>
      </c>
      <c r="BJ166" t="s">
        <v>106</v>
      </c>
      <c r="BK166" t="s">
        <v>106</v>
      </c>
      <c r="BL166" t="s">
        <v>106</v>
      </c>
      <c r="BM166" t="s">
        <v>106</v>
      </c>
      <c r="BN166" t="s">
        <v>106</v>
      </c>
      <c r="BO166" t="s">
        <v>106</v>
      </c>
      <c r="BP166" t="s">
        <v>106</v>
      </c>
    </row>
    <row r="167" spans="1:68" x14ac:dyDescent="0.25">
      <c r="A167">
        <v>2007</v>
      </c>
      <c r="B167" t="s">
        <v>88</v>
      </c>
      <c r="C167" t="s">
        <v>106</v>
      </c>
      <c r="D167" t="s">
        <v>106</v>
      </c>
      <c r="E167">
        <v>1</v>
      </c>
      <c r="F167">
        <v>2</v>
      </c>
      <c r="G167" t="s">
        <v>106</v>
      </c>
      <c r="H167" t="s">
        <v>106</v>
      </c>
      <c r="I167" t="s">
        <v>106</v>
      </c>
      <c r="J167" t="s">
        <v>106</v>
      </c>
      <c r="K167" t="s">
        <v>107</v>
      </c>
      <c r="L167" t="s">
        <v>107</v>
      </c>
      <c r="M167">
        <v>1</v>
      </c>
      <c r="N167">
        <v>1</v>
      </c>
      <c r="O167" t="s">
        <v>280</v>
      </c>
      <c r="P167" t="s">
        <v>280</v>
      </c>
      <c r="Q167" t="s">
        <v>107</v>
      </c>
      <c r="R167" t="s">
        <v>107</v>
      </c>
      <c r="S167" t="s">
        <v>107</v>
      </c>
      <c r="T167" t="s">
        <v>107</v>
      </c>
      <c r="U167">
        <v>1</v>
      </c>
      <c r="V167">
        <v>2</v>
      </c>
      <c r="W167" t="s">
        <v>106</v>
      </c>
      <c r="X167" t="s">
        <v>106</v>
      </c>
      <c r="Y167" t="s">
        <v>107</v>
      </c>
      <c r="Z167" t="s">
        <v>107</v>
      </c>
      <c r="AA167" t="s">
        <v>107</v>
      </c>
      <c r="AB167" t="s">
        <v>107</v>
      </c>
      <c r="AC167">
        <v>1</v>
      </c>
      <c r="AD167">
        <v>2</v>
      </c>
      <c r="AE167" t="s">
        <v>107</v>
      </c>
      <c r="AF167" t="s">
        <v>107</v>
      </c>
      <c r="AG167" t="s">
        <v>106</v>
      </c>
      <c r="AH167" t="s">
        <v>106</v>
      </c>
      <c r="AI167" t="s">
        <v>106</v>
      </c>
      <c r="AJ167" t="s">
        <v>106</v>
      </c>
      <c r="AK167" t="s">
        <v>106</v>
      </c>
      <c r="AL167" t="s">
        <v>106</v>
      </c>
      <c r="AM167" t="s">
        <v>106</v>
      </c>
      <c r="AN167" t="s">
        <v>106</v>
      </c>
      <c r="AO167" t="s">
        <v>107</v>
      </c>
      <c r="AP167" t="s">
        <v>107</v>
      </c>
      <c r="AQ167" t="s">
        <v>107</v>
      </c>
      <c r="AR167" t="s">
        <v>107</v>
      </c>
      <c r="AS167">
        <v>2</v>
      </c>
      <c r="AT167">
        <v>2</v>
      </c>
      <c r="AU167" t="s">
        <v>107</v>
      </c>
      <c r="AV167" t="s">
        <v>107</v>
      </c>
      <c r="AW167" t="s">
        <v>107</v>
      </c>
      <c r="AX167" t="s">
        <v>107</v>
      </c>
      <c r="AY167" t="s">
        <v>106</v>
      </c>
      <c r="AZ167" t="s">
        <v>106</v>
      </c>
      <c r="BA167" t="s">
        <v>106</v>
      </c>
      <c r="BB167" t="s">
        <v>106</v>
      </c>
      <c r="BC167" t="s">
        <v>107</v>
      </c>
      <c r="BD167" t="s">
        <v>107</v>
      </c>
      <c r="BE167" t="s">
        <v>106</v>
      </c>
      <c r="BF167" t="s">
        <v>106</v>
      </c>
      <c r="BG167" t="s">
        <v>107</v>
      </c>
      <c r="BH167" t="s">
        <v>107</v>
      </c>
      <c r="BI167">
        <v>1</v>
      </c>
      <c r="BJ167">
        <v>2</v>
      </c>
      <c r="BK167" t="s">
        <v>107</v>
      </c>
      <c r="BL167" t="s">
        <v>107</v>
      </c>
      <c r="BM167">
        <v>1</v>
      </c>
      <c r="BN167">
        <v>2</v>
      </c>
      <c r="BO167" t="s">
        <v>107</v>
      </c>
      <c r="BP167" t="s">
        <v>107</v>
      </c>
    </row>
    <row r="168" spans="1:68" x14ac:dyDescent="0.25">
      <c r="A168">
        <v>2007</v>
      </c>
      <c r="B168" t="s">
        <v>89</v>
      </c>
      <c r="C168" t="s">
        <v>106</v>
      </c>
      <c r="D168" t="s">
        <v>106</v>
      </c>
      <c r="E168">
        <v>1</v>
      </c>
      <c r="F168">
        <v>2</v>
      </c>
      <c r="G168" t="s">
        <v>106</v>
      </c>
      <c r="H168" t="s">
        <v>106</v>
      </c>
      <c r="I168" t="s">
        <v>107</v>
      </c>
      <c r="J168" t="s">
        <v>107</v>
      </c>
      <c r="K168" t="s">
        <v>106</v>
      </c>
      <c r="L168" t="s">
        <v>106</v>
      </c>
      <c r="M168" t="s">
        <v>107</v>
      </c>
      <c r="N168" t="s">
        <v>107</v>
      </c>
      <c r="O168" t="s">
        <v>280</v>
      </c>
      <c r="P168" t="s">
        <v>280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  <c r="Z168" t="s">
        <v>106</v>
      </c>
      <c r="AA168" t="s">
        <v>107</v>
      </c>
      <c r="AB168" t="s">
        <v>107</v>
      </c>
      <c r="AC168" t="s">
        <v>106</v>
      </c>
      <c r="AD168" t="s">
        <v>106</v>
      </c>
      <c r="AE168" t="s">
        <v>106</v>
      </c>
      <c r="AF168" t="s">
        <v>106</v>
      </c>
      <c r="AG168" t="s">
        <v>106</v>
      </c>
      <c r="AH168" t="s">
        <v>106</v>
      </c>
      <c r="AI168" t="s">
        <v>106</v>
      </c>
      <c r="AJ168" t="s">
        <v>106</v>
      </c>
      <c r="AK168" t="s">
        <v>107</v>
      </c>
      <c r="AL168" t="s">
        <v>107</v>
      </c>
      <c r="AM168" t="s">
        <v>106</v>
      </c>
      <c r="AN168" t="s">
        <v>106</v>
      </c>
      <c r="AO168">
        <v>0</v>
      </c>
      <c r="AP168">
        <v>1</v>
      </c>
      <c r="AQ168" t="s">
        <v>106</v>
      </c>
      <c r="AR168" t="s">
        <v>106</v>
      </c>
      <c r="AS168" t="s">
        <v>107</v>
      </c>
      <c r="AT168" t="s">
        <v>107</v>
      </c>
      <c r="AU168" t="s">
        <v>106</v>
      </c>
      <c r="AV168" t="s">
        <v>106</v>
      </c>
      <c r="AW168" t="s">
        <v>106</v>
      </c>
      <c r="AX168" t="s">
        <v>106</v>
      </c>
      <c r="AY168" t="s">
        <v>106</v>
      </c>
      <c r="AZ168" t="s">
        <v>106</v>
      </c>
      <c r="BA168" t="s">
        <v>106</v>
      </c>
      <c r="BB168" t="s">
        <v>106</v>
      </c>
      <c r="BC168" t="s">
        <v>106</v>
      </c>
      <c r="BD168" t="s">
        <v>106</v>
      </c>
      <c r="BE168" t="s">
        <v>106</v>
      </c>
      <c r="BF168" t="s">
        <v>106</v>
      </c>
      <c r="BG168" t="s">
        <v>106</v>
      </c>
      <c r="BH168" t="s">
        <v>106</v>
      </c>
      <c r="BI168" t="s">
        <v>107</v>
      </c>
      <c r="BJ168" t="s">
        <v>107</v>
      </c>
      <c r="BK168" t="s">
        <v>106</v>
      </c>
      <c r="BL168" t="s">
        <v>106</v>
      </c>
      <c r="BM168" t="s">
        <v>107</v>
      </c>
      <c r="BN168" t="s">
        <v>107</v>
      </c>
      <c r="BO168" t="s">
        <v>106</v>
      </c>
      <c r="BP168" t="s">
        <v>106</v>
      </c>
    </row>
    <row r="169" spans="1:68" x14ac:dyDescent="0.25">
      <c r="A169">
        <v>2007</v>
      </c>
      <c r="B169" t="s">
        <v>249</v>
      </c>
      <c r="C169" t="s">
        <v>106</v>
      </c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>
        <v>1</v>
      </c>
      <c r="N169">
        <v>1</v>
      </c>
      <c r="O169" t="s">
        <v>280</v>
      </c>
      <c r="P169" t="s">
        <v>280</v>
      </c>
      <c r="Q169" t="s">
        <v>106</v>
      </c>
      <c r="R169" t="s">
        <v>106</v>
      </c>
      <c r="S169">
        <v>1</v>
      </c>
      <c r="T169">
        <v>2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  <c r="Z169" t="s">
        <v>106</v>
      </c>
      <c r="AA169" t="s">
        <v>106</v>
      </c>
      <c r="AB169" t="s">
        <v>106</v>
      </c>
      <c r="AC169" t="s">
        <v>106</v>
      </c>
      <c r="AD169" t="s">
        <v>106</v>
      </c>
      <c r="AE169" t="s">
        <v>106</v>
      </c>
      <c r="AF169" t="s">
        <v>106</v>
      </c>
      <c r="AG169" t="s">
        <v>106</v>
      </c>
      <c r="AH169" t="s">
        <v>106</v>
      </c>
      <c r="AI169" t="s">
        <v>106</v>
      </c>
      <c r="AJ169" t="s">
        <v>106</v>
      </c>
      <c r="AK169" t="s">
        <v>106</v>
      </c>
      <c r="AL169" t="s">
        <v>106</v>
      </c>
      <c r="AM169" t="s">
        <v>107</v>
      </c>
      <c r="AN169" t="s">
        <v>107</v>
      </c>
      <c r="AO169" t="s">
        <v>106</v>
      </c>
      <c r="AP169" t="s">
        <v>106</v>
      </c>
      <c r="AQ169" t="s">
        <v>106</v>
      </c>
      <c r="AR169" t="s">
        <v>106</v>
      </c>
      <c r="AS169" t="s">
        <v>106</v>
      </c>
      <c r="AT169" t="s">
        <v>106</v>
      </c>
      <c r="AU169" t="s">
        <v>106</v>
      </c>
      <c r="AV169" t="s">
        <v>106</v>
      </c>
      <c r="AW169" t="s">
        <v>106</v>
      </c>
      <c r="AX169" t="s">
        <v>106</v>
      </c>
      <c r="AY169" t="s">
        <v>106</v>
      </c>
      <c r="AZ169" t="s">
        <v>106</v>
      </c>
      <c r="BA169" t="s">
        <v>106</v>
      </c>
      <c r="BB169" t="s">
        <v>106</v>
      </c>
      <c r="BC169" t="s">
        <v>106</v>
      </c>
      <c r="BD169" t="s">
        <v>106</v>
      </c>
      <c r="BE169" t="s">
        <v>106</v>
      </c>
      <c r="BF169" t="s">
        <v>106</v>
      </c>
      <c r="BG169" t="s">
        <v>106</v>
      </c>
      <c r="BH169" t="s">
        <v>106</v>
      </c>
      <c r="BI169" t="s">
        <v>106</v>
      </c>
      <c r="BJ169" t="s">
        <v>106</v>
      </c>
      <c r="BK169" t="s">
        <v>106</v>
      </c>
      <c r="BL169" t="s">
        <v>106</v>
      </c>
      <c r="BM169" t="s">
        <v>106</v>
      </c>
      <c r="BN169" t="s">
        <v>106</v>
      </c>
      <c r="BO169" t="s">
        <v>106</v>
      </c>
      <c r="BP169" t="s">
        <v>106</v>
      </c>
    </row>
    <row r="170" spans="1:68" x14ac:dyDescent="0.25">
      <c r="A170">
        <v>2007</v>
      </c>
      <c r="B170" t="s">
        <v>90</v>
      </c>
      <c r="C170" t="s">
        <v>106</v>
      </c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107</v>
      </c>
      <c r="N170" t="s">
        <v>107</v>
      </c>
      <c r="O170" t="s">
        <v>280</v>
      </c>
      <c r="P170" t="s">
        <v>280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107</v>
      </c>
      <c r="Z170" t="s">
        <v>107</v>
      </c>
      <c r="AA170" t="s">
        <v>107</v>
      </c>
      <c r="AB170" t="s">
        <v>107</v>
      </c>
      <c r="AC170" t="s">
        <v>106</v>
      </c>
      <c r="AD170" t="s">
        <v>106</v>
      </c>
      <c r="AE170" t="s">
        <v>106</v>
      </c>
      <c r="AF170" t="s">
        <v>106</v>
      </c>
      <c r="AG170" t="s">
        <v>106</v>
      </c>
      <c r="AH170" t="s">
        <v>106</v>
      </c>
      <c r="AI170" t="s">
        <v>106</v>
      </c>
      <c r="AJ170" t="s">
        <v>106</v>
      </c>
      <c r="AK170" t="s">
        <v>106</v>
      </c>
      <c r="AL170" t="s">
        <v>106</v>
      </c>
      <c r="AM170" t="s">
        <v>106</v>
      </c>
      <c r="AN170" t="s">
        <v>106</v>
      </c>
      <c r="AO170" t="s">
        <v>106</v>
      </c>
      <c r="AP170" t="s">
        <v>106</v>
      </c>
      <c r="AQ170" t="s">
        <v>106</v>
      </c>
      <c r="AR170" t="s">
        <v>106</v>
      </c>
      <c r="AS170" t="s">
        <v>106</v>
      </c>
      <c r="AT170" t="s">
        <v>106</v>
      </c>
      <c r="AU170" t="s">
        <v>107</v>
      </c>
      <c r="AV170" t="s">
        <v>107</v>
      </c>
      <c r="AW170" t="s">
        <v>106</v>
      </c>
      <c r="AX170" t="s">
        <v>106</v>
      </c>
      <c r="AY170" t="s">
        <v>106</v>
      </c>
      <c r="AZ170" t="s">
        <v>106</v>
      </c>
      <c r="BA170" t="s">
        <v>106</v>
      </c>
      <c r="BB170" t="s">
        <v>106</v>
      </c>
      <c r="BC170" t="s">
        <v>106</v>
      </c>
      <c r="BD170" t="s">
        <v>106</v>
      </c>
      <c r="BE170" t="s">
        <v>106</v>
      </c>
      <c r="BF170" t="s">
        <v>106</v>
      </c>
      <c r="BG170" t="s">
        <v>106</v>
      </c>
      <c r="BH170" t="s">
        <v>106</v>
      </c>
      <c r="BI170" t="s">
        <v>106</v>
      </c>
      <c r="BJ170" t="s">
        <v>106</v>
      </c>
      <c r="BK170" t="s">
        <v>106</v>
      </c>
      <c r="BL170" t="s">
        <v>106</v>
      </c>
      <c r="BM170" t="s">
        <v>106</v>
      </c>
      <c r="BN170" t="s">
        <v>106</v>
      </c>
      <c r="BO170" t="s">
        <v>107</v>
      </c>
      <c r="BP170" t="s">
        <v>107</v>
      </c>
    </row>
    <row r="171" spans="1:68" x14ac:dyDescent="0.25">
      <c r="A171">
        <v>2007</v>
      </c>
      <c r="B171" t="s">
        <v>91</v>
      </c>
      <c r="C171" t="s">
        <v>107</v>
      </c>
      <c r="D171" t="s">
        <v>107</v>
      </c>
      <c r="E171" t="s">
        <v>107</v>
      </c>
      <c r="F171" t="s">
        <v>107</v>
      </c>
      <c r="G171" t="s">
        <v>106</v>
      </c>
      <c r="H171" t="s">
        <v>106</v>
      </c>
      <c r="I171">
        <v>1</v>
      </c>
      <c r="J171">
        <v>2</v>
      </c>
      <c r="K171" t="s">
        <v>106</v>
      </c>
      <c r="L171" t="s">
        <v>106</v>
      </c>
      <c r="M171" t="s">
        <v>107</v>
      </c>
      <c r="N171" t="s">
        <v>107</v>
      </c>
      <c r="O171" t="s">
        <v>280</v>
      </c>
      <c r="P171" t="s">
        <v>280</v>
      </c>
      <c r="Q171">
        <v>1</v>
      </c>
      <c r="R171">
        <v>2</v>
      </c>
      <c r="S171" t="s">
        <v>106</v>
      </c>
      <c r="T171" t="s">
        <v>106</v>
      </c>
      <c r="U171" t="s">
        <v>106</v>
      </c>
      <c r="V171" t="s">
        <v>106</v>
      </c>
      <c r="W171" t="s">
        <v>107</v>
      </c>
      <c r="X171" t="s">
        <v>107</v>
      </c>
      <c r="Y171" t="s">
        <v>106</v>
      </c>
      <c r="Z171" t="s">
        <v>106</v>
      </c>
      <c r="AA171" t="s">
        <v>106</v>
      </c>
      <c r="AB171" t="s">
        <v>106</v>
      </c>
      <c r="AC171" t="s">
        <v>106</v>
      </c>
      <c r="AD171" t="s">
        <v>106</v>
      </c>
      <c r="AE171">
        <v>2</v>
      </c>
      <c r="AF171">
        <v>2</v>
      </c>
      <c r="AG171" t="s">
        <v>106</v>
      </c>
      <c r="AH171" t="s">
        <v>106</v>
      </c>
      <c r="AI171" t="s">
        <v>106</v>
      </c>
      <c r="AJ171" t="s">
        <v>106</v>
      </c>
      <c r="AK171">
        <v>1</v>
      </c>
      <c r="AL171">
        <v>2</v>
      </c>
      <c r="AM171" t="s">
        <v>106</v>
      </c>
      <c r="AN171" t="s">
        <v>106</v>
      </c>
      <c r="AO171" t="s">
        <v>106</v>
      </c>
      <c r="AP171" t="s">
        <v>106</v>
      </c>
      <c r="AQ171" t="s">
        <v>107</v>
      </c>
      <c r="AR171" t="s">
        <v>107</v>
      </c>
      <c r="AS171" t="s">
        <v>107</v>
      </c>
      <c r="AT171" t="s">
        <v>107</v>
      </c>
      <c r="AU171" t="s">
        <v>106</v>
      </c>
      <c r="AV171" t="s">
        <v>106</v>
      </c>
      <c r="AW171" t="s">
        <v>106</v>
      </c>
      <c r="AX171" t="s">
        <v>106</v>
      </c>
      <c r="AY171" t="s">
        <v>107</v>
      </c>
      <c r="AZ171" t="s">
        <v>107</v>
      </c>
      <c r="BA171">
        <v>3</v>
      </c>
      <c r="BB171">
        <v>3</v>
      </c>
      <c r="BC171" t="s">
        <v>106</v>
      </c>
      <c r="BD171" t="s">
        <v>106</v>
      </c>
      <c r="BE171" t="s">
        <v>106</v>
      </c>
      <c r="BF171" t="s">
        <v>106</v>
      </c>
      <c r="BG171" t="s">
        <v>106</v>
      </c>
      <c r="BH171" t="s">
        <v>106</v>
      </c>
      <c r="BI171" t="s">
        <v>106</v>
      </c>
      <c r="BJ171" t="s">
        <v>106</v>
      </c>
      <c r="BK171" t="s">
        <v>107</v>
      </c>
      <c r="BL171" t="s">
        <v>107</v>
      </c>
      <c r="BM171" t="s">
        <v>106</v>
      </c>
      <c r="BN171" t="s">
        <v>106</v>
      </c>
      <c r="BO171" t="s">
        <v>106</v>
      </c>
      <c r="BP171" t="s">
        <v>106</v>
      </c>
    </row>
    <row r="172" spans="1:68" x14ac:dyDescent="0.25">
      <c r="A172">
        <v>2007</v>
      </c>
      <c r="B172" t="s">
        <v>92</v>
      </c>
      <c r="C172" t="s">
        <v>106</v>
      </c>
      <c r="D172" t="s">
        <v>106</v>
      </c>
      <c r="E172" t="s">
        <v>107</v>
      </c>
      <c r="F172" t="s">
        <v>107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107</v>
      </c>
      <c r="N172" t="s">
        <v>107</v>
      </c>
      <c r="O172" t="s">
        <v>280</v>
      </c>
      <c r="P172" t="s">
        <v>280</v>
      </c>
      <c r="Q172" t="s">
        <v>107</v>
      </c>
      <c r="R172" t="s">
        <v>107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107</v>
      </c>
      <c r="Z172" t="s">
        <v>107</v>
      </c>
      <c r="AA172" t="s">
        <v>107</v>
      </c>
      <c r="AB172" t="s">
        <v>107</v>
      </c>
      <c r="AC172" t="s">
        <v>107</v>
      </c>
      <c r="AD172" t="s">
        <v>107</v>
      </c>
      <c r="AE172" t="s">
        <v>106</v>
      </c>
      <c r="AF172" t="s">
        <v>106</v>
      </c>
      <c r="AG172" t="s">
        <v>106</v>
      </c>
      <c r="AH172" t="s">
        <v>106</v>
      </c>
      <c r="AI172" t="s">
        <v>106</v>
      </c>
      <c r="AJ172" t="s">
        <v>106</v>
      </c>
      <c r="AK172" t="s">
        <v>106</v>
      </c>
      <c r="AL172" t="s">
        <v>106</v>
      </c>
      <c r="AM172" t="s">
        <v>106</v>
      </c>
      <c r="AN172" t="s">
        <v>106</v>
      </c>
      <c r="AO172" t="s">
        <v>107</v>
      </c>
      <c r="AP172" t="s">
        <v>107</v>
      </c>
      <c r="AQ172" t="s">
        <v>106</v>
      </c>
      <c r="AR172" t="s">
        <v>106</v>
      </c>
      <c r="AS172" t="s">
        <v>107</v>
      </c>
      <c r="AT172" t="s">
        <v>107</v>
      </c>
      <c r="AU172" t="s">
        <v>107</v>
      </c>
      <c r="AV172" t="s">
        <v>107</v>
      </c>
      <c r="AW172" t="s">
        <v>107</v>
      </c>
      <c r="AX172" t="s">
        <v>107</v>
      </c>
      <c r="AY172" t="s">
        <v>106</v>
      </c>
      <c r="AZ172" t="s">
        <v>106</v>
      </c>
      <c r="BA172" t="s">
        <v>106</v>
      </c>
      <c r="BB172" t="s">
        <v>106</v>
      </c>
      <c r="BC172" t="s">
        <v>106</v>
      </c>
      <c r="BD172" t="s">
        <v>106</v>
      </c>
      <c r="BE172" t="s">
        <v>107</v>
      </c>
      <c r="BF172" t="s">
        <v>107</v>
      </c>
      <c r="BG172" t="s">
        <v>106</v>
      </c>
      <c r="BH172" t="s">
        <v>106</v>
      </c>
      <c r="BI172" t="s">
        <v>106</v>
      </c>
      <c r="BJ172" t="s">
        <v>106</v>
      </c>
      <c r="BK172" t="s">
        <v>106</v>
      </c>
      <c r="BL172" t="s">
        <v>106</v>
      </c>
      <c r="BM172" t="s">
        <v>106</v>
      </c>
      <c r="BN172" t="s">
        <v>106</v>
      </c>
      <c r="BO172" t="s">
        <v>107</v>
      </c>
      <c r="BP172" t="s">
        <v>107</v>
      </c>
    </row>
    <row r="173" spans="1:68" x14ac:dyDescent="0.25">
      <c r="A173">
        <v>2007</v>
      </c>
      <c r="B173" t="s">
        <v>250</v>
      </c>
      <c r="C173" t="s">
        <v>106</v>
      </c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 t="s">
        <v>106</v>
      </c>
      <c r="N173" t="s">
        <v>106</v>
      </c>
      <c r="O173" t="s">
        <v>280</v>
      </c>
      <c r="P173" t="s">
        <v>280</v>
      </c>
      <c r="Q173" t="s">
        <v>107</v>
      </c>
      <c r="R173" t="s">
        <v>107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107</v>
      </c>
      <c r="Z173" t="s">
        <v>107</v>
      </c>
      <c r="AA173" t="s">
        <v>106</v>
      </c>
      <c r="AB173" t="s">
        <v>106</v>
      </c>
      <c r="AC173" t="s">
        <v>106</v>
      </c>
      <c r="AD173" t="s">
        <v>106</v>
      </c>
      <c r="AE173" t="s">
        <v>106</v>
      </c>
      <c r="AF173" t="s">
        <v>106</v>
      </c>
      <c r="AG173" t="s">
        <v>106</v>
      </c>
      <c r="AH173" t="s">
        <v>106</v>
      </c>
      <c r="AI173" t="s">
        <v>106</v>
      </c>
      <c r="AJ173" t="s">
        <v>106</v>
      </c>
      <c r="AK173" t="s">
        <v>106</v>
      </c>
      <c r="AL173" t="s">
        <v>106</v>
      </c>
      <c r="AM173" t="s">
        <v>106</v>
      </c>
      <c r="AN173" t="s">
        <v>106</v>
      </c>
      <c r="AO173" t="s">
        <v>106</v>
      </c>
      <c r="AP173" t="s">
        <v>106</v>
      </c>
      <c r="AQ173" t="s">
        <v>106</v>
      </c>
      <c r="AR173" t="s">
        <v>106</v>
      </c>
      <c r="AS173" t="s">
        <v>106</v>
      </c>
      <c r="AT173" t="s">
        <v>106</v>
      </c>
      <c r="AU173" t="s">
        <v>106</v>
      </c>
      <c r="AV173" t="s">
        <v>106</v>
      </c>
      <c r="AW173" t="s">
        <v>106</v>
      </c>
      <c r="AX173" t="s">
        <v>106</v>
      </c>
      <c r="AY173" t="s">
        <v>106</v>
      </c>
      <c r="AZ173" t="s">
        <v>106</v>
      </c>
      <c r="BA173" t="s">
        <v>106</v>
      </c>
      <c r="BB173" t="s">
        <v>106</v>
      </c>
      <c r="BC173" t="s">
        <v>106</v>
      </c>
      <c r="BD173" t="s">
        <v>106</v>
      </c>
      <c r="BE173" t="s">
        <v>106</v>
      </c>
      <c r="BF173" t="s">
        <v>106</v>
      </c>
      <c r="BG173" t="s">
        <v>106</v>
      </c>
      <c r="BH173" t="s">
        <v>106</v>
      </c>
      <c r="BI173" t="s">
        <v>106</v>
      </c>
      <c r="BJ173" t="s">
        <v>106</v>
      </c>
      <c r="BK173" t="s">
        <v>106</v>
      </c>
      <c r="BL173" t="s">
        <v>106</v>
      </c>
      <c r="BM173" t="s">
        <v>106</v>
      </c>
      <c r="BN173" t="s">
        <v>106</v>
      </c>
      <c r="BO173" t="s">
        <v>106</v>
      </c>
      <c r="BP173" t="s">
        <v>106</v>
      </c>
    </row>
    <row r="174" spans="1:68" x14ac:dyDescent="0.25">
      <c r="A174">
        <v>2007</v>
      </c>
      <c r="B174" t="s">
        <v>93</v>
      </c>
      <c r="C174" t="s">
        <v>107</v>
      </c>
      <c r="D174" t="s">
        <v>107</v>
      </c>
      <c r="E174" t="s">
        <v>106</v>
      </c>
      <c r="F174" t="s">
        <v>106</v>
      </c>
      <c r="G174" t="s">
        <v>106</v>
      </c>
      <c r="H174" t="s">
        <v>106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280</v>
      </c>
      <c r="P174" t="s">
        <v>280</v>
      </c>
      <c r="Q174" t="s">
        <v>107</v>
      </c>
      <c r="R174" t="s">
        <v>107</v>
      </c>
      <c r="S174" t="s">
        <v>106</v>
      </c>
      <c r="T174" t="s">
        <v>106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  <c r="Z174" t="s">
        <v>107</v>
      </c>
      <c r="AA174">
        <v>1</v>
      </c>
      <c r="AB174">
        <v>1</v>
      </c>
      <c r="AC174" t="s">
        <v>107</v>
      </c>
      <c r="AD174" t="s">
        <v>107</v>
      </c>
      <c r="AE174">
        <v>1</v>
      </c>
      <c r="AF174">
        <v>2</v>
      </c>
      <c r="AG174" t="s">
        <v>106</v>
      </c>
      <c r="AH174" t="s">
        <v>106</v>
      </c>
      <c r="AI174" t="s">
        <v>106</v>
      </c>
      <c r="AJ174" t="s">
        <v>106</v>
      </c>
      <c r="AK174">
        <v>1</v>
      </c>
      <c r="AL174">
        <v>1</v>
      </c>
      <c r="AM174" t="s">
        <v>107</v>
      </c>
      <c r="AN174" t="s">
        <v>107</v>
      </c>
      <c r="AO174" t="s">
        <v>106</v>
      </c>
      <c r="AP174" t="s">
        <v>106</v>
      </c>
      <c r="AQ174" t="s">
        <v>107</v>
      </c>
      <c r="AR174" t="s">
        <v>107</v>
      </c>
      <c r="AS174" t="s">
        <v>107</v>
      </c>
      <c r="AT174" t="s">
        <v>107</v>
      </c>
      <c r="AU174" t="s">
        <v>106</v>
      </c>
      <c r="AV174" t="s">
        <v>106</v>
      </c>
      <c r="AW174" t="s">
        <v>107</v>
      </c>
      <c r="AX174" t="s">
        <v>107</v>
      </c>
      <c r="AY174">
        <v>1</v>
      </c>
      <c r="AZ174">
        <v>1</v>
      </c>
      <c r="BA174" t="s">
        <v>107</v>
      </c>
      <c r="BB174" t="s">
        <v>107</v>
      </c>
      <c r="BC174" t="s">
        <v>107</v>
      </c>
      <c r="BD174" t="s">
        <v>107</v>
      </c>
      <c r="BE174" t="s">
        <v>107</v>
      </c>
      <c r="BF174" t="s">
        <v>107</v>
      </c>
      <c r="BG174" t="s">
        <v>107</v>
      </c>
      <c r="BH174" t="s">
        <v>107</v>
      </c>
      <c r="BI174" t="s">
        <v>106</v>
      </c>
      <c r="BJ174" t="s">
        <v>106</v>
      </c>
      <c r="BK174">
        <v>1</v>
      </c>
      <c r="BL174">
        <v>2</v>
      </c>
      <c r="BM174" t="s">
        <v>107</v>
      </c>
      <c r="BN174" t="s">
        <v>107</v>
      </c>
      <c r="BO174" t="s">
        <v>106</v>
      </c>
      <c r="BP174" t="s">
        <v>106</v>
      </c>
    </row>
    <row r="175" spans="1:68" x14ac:dyDescent="0.25">
      <c r="A175">
        <v>2007</v>
      </c>
      <c r="B175" t="s">
        <v>94</v>
      </c>
      <c r="C175" t="s">
        <v>106</v>
      </c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107</v>
      </c>
      <c r="L175" t="s">
        <v>107</v>
      </c>
      <c r="M175" t="s">
        <v>106</v>
      </c>
      <c r="N175" t="s">
        <v>106</v>
      </c>
      <c r="O175" t="s">
        <v>280</v>
      </c>
      <c r="P175" t="s">
        <v>280</v>
      </c>
      <c r="Q175" t="s">
        <v>106</v>
      </c>
      <c r="R175" t="s">
        <v>106</v>
      </c>
      <c r="S175" t="s">
        <v>106</v>
      </c>
      <c r="T175" t="s">
        <v>106</v>
      </c>
      <c r="U175" t="s">
        <v>107</v>
      </c>
      <c r="V175" t="s">
        <v>107</v>
      </c>
      <c r="W175" t="s">
        <v>106</v>
      </c>
      <c r="X175" t="s">
        <v>106</v>
      </c>
      <c r="Y175" t="s">
        <v>106</v>
      </c>
      <c r="Z175" t="s">
        <v>106</v>
      </c>
      <c r="AA175" t="s">
        <v>106</v>
      </c>
      <c r="AB175" t="s">
        <v>106</v>
      </c>
      <c r="AC175" t="s">
        <v>106</v>
      </c>
      <c r="AD175" t="s">
        <v>106</v>
      </c>
      <c r="AE175" t="s">
        <v>106</v>
      </c>
      <c r="AF175" t="s">
        <v>106</v>
      </c>
      <c r="AG175" t="s">
        <v>106</v>
      </c>
      <c r="AH175" t="s">
        <v>106</v>
      </c>
      <c r="AI175" t="s">
        <v>107</v>
      </c>
      <c r="AJ175" t="s">
        <v>107</v>
      </c>
      <c r="AK175" t="s">
        <v>106</v>
      </c>
      <c r="AL175" t="s">
        <v>106</v>
      </c>
      <c r="AM175" t="s">
        <v>106</v>
      </c>
      <c r="AN175" t="s">
        <v>106</v>
      </c>
      <c r="AO175" t="s">
        <v>107</v>
      </c>
      <c r="AP175" t="s">
        <v>107</v>
      </c>
      <c r="AQ175" t="s">
        <v>106</v>
      </c>
      <c r="AR175" t="s">
        <v>106</v>
      </c>
      <c r="AS175" t="s">
        <v>107</v>
      </c>
      <c r="AT175" t="s">
        <v>107</v>
      </c>
      <c r="AU175" t="s">
        <v>106</v>
      </c>
      <c r="AV175" t="s">
        <v>106</v>
      </c>
      <c r="AW175" t="s">
        <v>106</v>
      </c>
      <c r="AX175" t="s">
        <v>106</v>
      </c>
      <c r="AY175">
        <v>1</v>
      </c>
      <c r="AZ175">
        <v>1</v>
      </c>
      <c r="BA175" t="s">
        <v>106</v>
      </c>
      <c r="BB175" t="s">
        <v>106</v>
      </c>
      <c r="BC175" t="s">
        <v>106</v>
      </c>
      <c r="BD175" t="s">
        <v>106</v>
      </c>
      <c r="BE175" t="s">
        <v>106</v>
      </c>
      <c r="BF175" t="s">
        <v>106</v>
      </c>
      <c r="BG175" t="s">
        <v>107</v>
      </c>
      <c r="BH175" t="s">
        <v>107</v>
      </c>
      <c r="BI175" t="s">
        <v>106</v>
      </c>
      <c r="BJ175" t="s">
        <v>106</v>
      </c>
      <c r="BK175" t="s">
        <v>106</v>
      </c>
      <c r="BL175" t="s">
        <v>106</v>
      </c>
      <c r="BM175" t="s">
        <v>106</v>
      </c>
      <c r="BN175" t="s">
        <v>106</v>
      </c>
      <c r="BO175" t="s">
        <v>106</v>
      </c>
      <c r="BP175" t="s">
        <v>106</v>
      </c>
    </row>
    <row r="176" spans="1:68" x14ac:dyDescent="0.25">
      <c r="A176">
        <v>2007</v>
      </c>
      <c r="B176" t="s">
        <v>95</v>
      </c>
      <c r="C176">
        <v>1</v>
      </c>
      <c r="D176">
        <v>1</v>
      </c>
      <c r="E176" t="s">
        <v>107</v>
      </c>
      <c r="F176" t="s">
        <v>107</v>
      </c>
      <c r="G176" t="s">
        <v>106</v>
      </c>
      <c r="H176" t="s">
        <v>106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280</v>
      </c>
      <c r="P176" t="s">
        <v>280</v>
      </c>
      <c r="Q176" t="s">
        <v>106</v>
      </c>
      <c r="R176" t="s">
        <v>106</v>
      </c>
      <c r="S176" t="s">
        <v>107</v>
      </c>
      <c r="T176" t="s">
        <v>107</v>
      </c>
      <c r="U176">
        <v>11</v>
      </c>
      <c r="V176">
        <v>6</v>
      </c>
      <c r="W176">
        <v>2</v>
      </c>
      <c r="X176">
        <v>2</v>
      </c>
      <c r="Y176">
        <v>8</v>
      </c>
      <c r="Z176">
        <v>4</v>
      </c>
      <c r="AA176" t="s">
        <v>107</v>
      </c>
      <c r="AB176" t="s">
        <v>107</v>
      </c>
      <c r="AC176">
        <v>11</v>
      </c>
      <c r="AD176">
        <v>5</v>
      </c>
      <c r="AE176" t="s">
        <v>106</v>
      </c>
      <c r="AF176" t="s">
        <v>106</v>
      </c>
      <c r="AG176" t="s">
        <v>107</v>
      </c>
      <c r="AH176" t="s">
        <v>107</v>
      </c>
      <c r="AI176" t="s">
        <v>106</v>
      </c>
      <c r="AJ176" t="s">
        <v>106</v>
      </c>
      <c r="AK176" t="s">
        <v>106</v>
      </c>
      <c r="AL176" t="s">
        <v>106</v>
      </c>
      <c r="AM176">
        <v>1</v>
      </c>
      <c r="AN176">
        <v>2</v>
      </c>
      <c r="AO176">
        <v>1</v>
      </c>
      <c r="AP176">
        <v>1</v>
      </c>
      <c r="AQ176" t="s">
        <v>107</v>
      </c>
      <c r="AR176" t="s">
        <v>107</v>
      </c>
      <c r="AS176" t="s">
        <v>106</v>
      </c>
      <c r="AT176" t="s">
        <v>106</v>
      </c>
      <c r="AU176">
        <v>1</v>
      </c>
      <c r="AV176">
        <v>2</v>
      </c>
      <c r="AW176" t="s">
        <v>106</v>
      </c>
      <c r="AX176" t="s">
        <v>106</v>
      </c>
      <c r="AY176">
        <v>1</v>
      </c>
      <c r="AZ176">
        <v>2</v>
      </c>
      <c r="BA176" t="s">
        <v>107</v>
      </c>
      <c r="BB176" t="s">
        <v>107</v>
      </c>
      <c r="BC176" t="s">
        <v>107</v>
      </c>
      <c r="BD176" t="s">
        <v>107</v>
      </c>
      <c r="BE176">
        <v>2</v>
      </c>
      <c r="BF176">
        <v>2</v>
      </c>
      <c r="BG176" t="s">
        <v>107</v>
      </c>
      <c r="BH176" t="s">
        <v>107</v>
      </c>
      <c r="BI176" t="s">
        <v>107</v>
      </c>
      <c r="BJ176" t="s">
        <v>107</v>
      </c>
      <c r="BK176" t="s">
        <v>107</v>
      </c>
      <c r="BL176" t="s">
        <v>107</v>
      </c>
      <c r="BM176" t="s">
        <v>107</v>
      </c>
      <c r="BN176" t="s">
        <v>107</v>
      </c>
      <c r="BO176">
        <v>1</v>
      </c>
      <c r="BP176">
        <v>2</v>
      </c>
    </row>
    <row r="177" spans="1:68" x14ac:dyDescent="0.25">
      <c r="A177">
        <v>2007</v>
      </c>
      <c r="B177" t="s">
        <v>251</v>
      </c>
      <c r="C177" t="s">
        <v>106</v>
      </c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280</v>
      </c>
      <c r="P177" t="s">
        <v>280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  <c r="Z177" t="s">
        <v>106</v>
      </c>
      <c r="AA177" t="s">
        <v>106</v>
      </c>
      <c r="AB177" t="s">
        <v>106</v>
      </c>
      <c r="AC177" t="s">
        <v>106</v>
      </c>
      <c r="AD177" t="s">
        <v>106</v>
      </c>
      <c r="AE177" t="s">
        <v>106</v>
      </c>
      <c r="AF177" t="s">
        <v>106</v>
      </c>
      <c r="AG177" t="s">
        <v>106</v>
      </c>
      <c r="AH177" t="s">
        <v>106</v>
      </c>
      <c r="AI177" t="s">
        <v>106</v>
      </c>
      <c r="AJ177" t="s">
        <v>106</v>
      </c>
      <c r="AK177" t="s">
        <v>106</v>
      </c>
      <c r="AL177" t="s">
        <v>106</v>
      </c>
      <c r="AM177" t="s">
        <v>106</v>
      </c>
      <c r="AN177" t="s">
        <v>106</v>
      </c>
      <c r="AO177" t="s">
        <v>106</v>
      </c>
      <c r="AP177" t="s">
        <v>106</v>
      </c>
      <c r="AQ177" t="s">
        <v>106</v>
      </c>
      <c r="AR177" t="s">
        <v>106</v>
      </c>
      <c r="AS177" t="s">
        <v>106</v>
      </c>
      <c r="AT177" t="s">
        <v>106</v>
      </c>
      <c r="AU177" t="s">
        <v>106</v>
      </c>
      <c r="AV177" t="s">
        <v>106</v>
      </c>
      <c r="AW177" t="s">
        <v>106</v>
      </c>
      <c r="AX177" t="s">
        <v>106</v>
      </c>
      <c r="AY177" t="s">
        <v>106</v>
      </c>
      <c r="AZ177" t="s">
        <v>106</v>
      </c>
      <c r="BA177" t="s">
        <v>106</v>
      </c>
      <c r="BB177" t="s">
        <v>106</v>
      </c>
      <c r="BC177" t="s">
        <v>106</v>
      </c>
      <c r="BD177" t="s">
        <v>106</v>
      </c>
      <c r="BE177" t="s">
        <v>106</v>
      </c>
      <c r="BF177" t="s">
        <v>106</v>
      </c>
      <c r="BG177" t="s">
        <v>106</v>
      </c>
      <c r="BH177" t="s">
        <v>106</v>
      </c>
      <c r="BI177" t="s">
        <v>106</v>
      </c>
      <c r="BJ177" t="s">
        <v>106</v>
      </c>
      <c r="BK177" t="s">
        <v>106</v>
      </c>
      <c r="BL177" t="s">
        <v>106</v>
      </c>
      <c r="BM177" t="s">
        <v>106</v>
      </c>
      <c r="BN177" t="s">
        <v>106</v>
      </c>
      <c r="BO177" t="s">
        <v>106</v>
      </c>
      <c r="BP177" t="s">
        <v>106</v>
      </c>
    </row>
    <row r="178" spans="1:68" x14ac:dyDescent="0.25">
      <c r="A178">
        <v>2007</v>
      </c>
      <c r="B178" t="s">
        <v>96</v>
      </c>
      <c r="C178">
        <v>1</v>
      </c>
      <c r="D178">
        <v>1</v>
      </c>
      <c r="E178" t="s">
        <v>107</v>
      </c>
      <c r="F178" t="s">
        <v>107</v>
      </c>
      <c r="G178">
        <v>1</v>
      </c>
      <c r="H178">
        <v>2</v>
      </c>
      <c r="I178">
        <v>3</v>
      </c>
      <c r="J178">
        <v>3</v>
      </c>
      <c r="K178">
        <v>1</v>
      </c>
      <c r="L178">
        <v>2</v>
      </c>
      <c r="M178">
        <v>1</v>
      </c>
      <c r="N178">
        <v>1</v>
      </c>
      <c r="O178" t="s">
        <v>280</v>
      </c>
      <c r="P178" t="s">
        <v>280</v>
      </c>
      <c r="Q178">
        <v>1</v>
      </c>
      <c r="R178">
        <v>2</v>
      </c>
      <c r="S178">
        <v>1</v>
      </c>
      <c r="T178">
        <v>2</v>
      </c>
      <c r="U178" t="s">
        <v>106</v>
      </c>
      <c r="V178" t="s">
        <v>106</v>
      </c>
      <c r="W178">
        <v>1</v>
      </c>
      <c r="X178">
        <v>1</v>
      </c>
      <c r="Y178" t="s">
        <v>107</v>
      </c>
      <c r="Z178" t="s">
        <v>107</v>
      </c>
      <c r="AA178" t="s">
        <v>106</v>
      </c>
      <c r="AB178" t="s">
        <v>106</v>
      </c>
      <c r="AC178">
        <v>2</v>
      </c>
      <c r="AD178">
        <v>2</v>
      </c>
      <c r="AE178">
        <v>4</v>
      </c>
      <c r="AF178">
        <v>3</v>
      </c>
      <c r="AG178" t="s">
        <v>107</v>
      </c>
      <c r="AH178" t="s">
        <v>107</v>
      </c>
      <c r="AI178" t="s">
        <v>107</v>
      </c>
      <c r="AJ178" t="s">
        <v>107</v>
      </c>
      <c r="AK178">
        <v>1</v>
      </c>
      <c r="AL178">
        <v>1</v>
      </c>
      <c r="AM178" t="s">
        <v>107</v>
      </c>
      <c r="AN178" t="s">
        <v>107</v>
      </c>
      <c r="AO178" t="s">
        <v>107</v>
      </c>
      <c r="AP178" t="s">
        <v>107</v>
      </c>
      <c r="AQ178" t="s">
        <v>107</v>
      </c>
      <c r="AR178" t="s">
        <v>107</v>
      </c>
      <c r="AS178">
        <v>2</v>
      </c>
      <c r="AT178">
        <v>2</v>
      </c>
      <c r="AU178">
        <v>1</v>
      </c>
      <c r="AV178">
        <v>2</v>
      </c>
      <c r="AW178">
        <v>1</v>
      </c>
      <c r="AX178">
        <v>1</v>
      </c>
      <c r="AY178">
        <v>2</v>
      </c>
      <c r="AZ178">
        <v>2</v>
      </c>
      <c r="BA178" t="s">
        <v>106</v>
      </c>
      <c r="BB178" t="s">
        <v>106</v>
      </c>
      <c r="BC178" t="s">
        <v>107</v>
      </c>
      <c r="BD178" t="s">
        <v>107</v>
      </c>
      <c r="BE178" t="s">
        <v>107</v>
      </c>
      <c r="BF178" t="s">
        <v>107</v>
      </c>
      <c r="BG178" t="s">
        <v>107</v>
      </c>
      <c r="BH178" t="s">
        <v>107</v>
      </c>
      <c r="BI178" t="s">
        <v>106</v>
      </c>
      <c r="BJ178" t="s">
        <v>106</v>
      </c>
      <c r="BK178">
        <v>1</v>
      </c>
      <c r="BL178">
        <v>2</v>
      </c>
      <c r="BM178" t="s">
        <v>106</v>
      </c>
      <c r="BN178" t="s">
        <v>106</v>
      </c>
      <c r="BO178">
        <v>1</v>
      </c>
      <c r="BP178">
        <v>1</v>
      </c>
    </row>
    <row r="179" spans="1:68" x14ac:dyDescent="0.25">
      <c r="A179">
        <v>2007</v>
      </c>
      <c r="B179" t="s">
        <v>97</v>
      </c>
      <c r="C179" t="s">
        <v>106</v>
      </c>
      <c r="D179" t="s">
        <v>106</v>
      </c>
      <c r="E179">
        <v>2</v>
      </c>
      <c r="F179">
        <v>2</v>
      </c>
      <c r="G179" t="s">
        <v>106</v>
      </c>
      <c r="H179" t="s">
        <v>106</v>
      </c>
      <c r="I179">
        <v>1</v>
      </c>
      <c r="J179">
        <v>2</v>
      </c>
      <c r="K179" t="s">
        <v>106</v>
      </c>
      <c r="L179" t="s">
        <v>106</v>
      </c>
      <c r="M179" t="s">
        <v>106</v>
      </c>
      <c r="N179" t="s">
        <v>106</v>
      </c>
      <c r="O179" t="s">
        <v>280</v>
      </c>
      <c r="P179" t="s">
        <v>280</v>
      </c>
      <c r="Q179" t="s">
        <v>106</v>
      </c>
      <c r="R179" t="s">
        <v>106</v>
      </c>
      <c r="S179">
        <v>1</v>
      </c>
      <c r="T179">
        <v>2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  <c r="Z179" t="s">
        <v>107</v>
      </c>
      <c r="AA179" t="s">
        <v>107</v>
      </c>
      <c r="AB179" t="s">
        <v>107</v>
      </c>
      <c r="AC179" t="s">
        <v>107</v>
      </c>
      <c r="AD179" t="s">
        <v>107</v>
      </c>
      <c r="AE179" t="s">
        <v>107</v>
      </c>
      <c r="AF179" t="s">
        <v>107</v>
      </c>
      <c r="AG179" t="s">
        <v>106</v>
      </c>
      <c r="AH179" t="s">
        <v>106</v>
      </c>
      <c r="AI179" t="s">
        <v>106</v>
      </c>
      <c r="AJ179" t="s">
        <v>106</v>
      </c>
      <c r="AK179" t="s">
        <v>106</v>
      </c>
      <c r="AL179" t="s">
        <v>106</v>
      </c>
      <c r="AM179" t="s">
        <v>106</v>
      </c>
      <c r="AN179" t="s">
        <v>106</v>
      </c>
      <c r="AO179" t="s">
        <v>107</v>
      </c>
      <c r="AP179" t="s">
        <v>107</v>
      </c>
      <c r="AQ179" t="s">
        <v>106</v>
      </c>
      <c r="AR179" t="s">
        <v>106</v>
      </c>
      <c r="AS179" t="s">
        <v>106</v>
      </c>
      <c r="AT179" t="s">
        <v>106</v>
      </c>
      <c r="AU179">
        <v>1</v>
      </c>
      <c r="AV179">
        <v>2</v>
      </c>
      <c r="AW179" t="s">
        <v>106</v>
      </c>
      <c r="AX179" t="s">
        <v>106</v>
      </c>
      <c r="AY179" t="s">
        <v>107</v>
      </c>
      <c r="AZ179" t="s">
        <v>107</v>
      </c>
      <c r="BA179" t="s">
        <v>106</v>
      </c>
      <c r="BB179" t="s">
        <v>106</v>
      </c>
      <c r="BC179" t="s">
        <v>106</v>
      </c>
      <c r="BD179" t="s">
        <v>106</v>
      </c>
      <c r="BE179" t="s">
        <v>107</v>
      </c>
      <c r="BF179" t="s">
        <v>107</v>
      </c>
      <c r="BG179" t="s">
        <v>107</v>
      </c>
      <c r="BH179" t="s">
        <v>107</v>
      </c>
      <c r="BI179" t="s">
        <v>106</v>
      </c>
      <c r="BJ179" t="s">
        <v>106</v>
      </c>
      <c r="BK179" t="s">
        <v>107</v>
      </c>
      <c r="BL179" t="s">
        <v>107</v>
      </c>
      <c r="BM179" t="s">
        <v>106</v>
      </c>
      <c r="BN179" t="s">
        <v>106</v>
      </c>
      <c r="BO179" t="s">
        <v>107</v>
      </c>
      <c r="BP179" t="s">
        <v>107</v>
      </c>
    </row>
    <row r="180" spans="1:68" x14ac:dyDescent="0.25">
      <c r="A180">
        <v>2007</v>
      </c>
      <c r="B180" t="s">
        <v>252</v>
      </c>
      <c r="C180" t="s">
        <v>106</v>
      </c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280</v>
      </c>
      <c r="P180" t="s">
        <v>280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  <c r="Z180" t="s">
        <v>106</v>
      </c>
      <c r="AA180" t="s">
        <v>106</v>
      </c>
      <c r="AB180" t="s">
        <v>106</v>
      </c>
      <c r="AC180" t="s">
        <v>106</v>
      </c>
      <c r="AD180" t="s">
        <v>106</v>
      </c>
      <c r="AE180" t="s">
        <v>106</v>
      </c>
      <c r="AF180" t="s">
        <v>106</v>
      </c>
      <c r="AG180" t="s">
        <v>106</v>
      </c>
      <c r="AH180" t="s">
        <v>106</v>
      </c>
      <c r="AI180" t="s">
        <v>106</v>
      </c>
      <c r="AJ180" t="s">
        <v>106</v>
      </c>
      <c r="AK180" t="s">
        <v>106</v>
      </c>
      <c r="AL180" t="s">
        <v>106</v>
      </c>
      <c r="AM180" t="s">
        <v>107</v>
      </c>
      <c r="AN180" t="s">
        <v>107</v>
      </c>
      <c r="AO180" t="s">
        <v>106</v>
      </c>
      <c r="AP180" t="s">
        <v>106</v>
      </c>
      <c r="AQ180" t="s">
        <v>107</v>
      </c>
      <c r="AR180" t="s">
        <v>107</v>
      </c>
      <c r="AS180" t="s">
        <v>106</v>
      </c>
      <c r="AT180" t="s">
        <v>106</v>
      </c>
      <c r="AU180" t="s">
        <v>106</v>
      </c>
      <c r="AV180" t="s">
        <v>106</v>
      </c>
      <c r="AW180" t="s">
        <v>106</v>
      </c>
      <c r="AX180" t="s">
        <v>106</v>
      </c>
      <c r="AY180" t="s">
        <v>106</v>
      </c>
      <c r="AZ180" t="s">
        <v>106</v>
      </c>
      <c r="BA180" t="s">
        <v>106</v>
      </c>
      <c r="BB180" t="s">
        <v>106</v>
      </c>
      <c r="BC180" t="s">
        <v>106</v>
      </c>
      <c r="BD180" t="s">
        <v>106</v>
      </c>
      <c r="BE180" t="s">
        <v>106</v>
      </c>
      <c r="BF180" t="s">
        <v>106</v>
      </c>
      <c r="BG180" t="s">
        <v>106</v>
      </c>
      <c r="BH180" t="s">
        <v>106</v>
      </c>
      <c r="BI180" t="s">
        <v>106</v>
      </c>
      <c r="BJ180" t="s">
        <v>106</v>
      </c>
      <c r="BK180" t="s">
        <v>106</v>
      </c>
      <c r="BL180" t="s">
        <v>106</v>
      </c>
      <c r="BM180" t="s">
        <v>106</v>
      </c>
      <c r="BN180" t="s">
        <v>106</v>
      </c>
      <c r="BO180" t="s">
        <v>107</v>
      </c>
      <c r="BP180" t="s">
        <v>107</v>
      </c>
    </row>
    <row r="181" spans="1:68" x14ac:dyDescent="0.25">
      <c r="A181">
        <v>2007</v>
      </c>
      <c r="B181" t="s">
        <v>98</v>
      </c>
      <c r="C181">
        <v>128</v>
      </c>
      <c r="D181">
        <v>15</v>
      </c>
      <c r="E181">
        <v>223</v>
      </c>
      <c r="F181">
        <v>27</v>
      </c>
      <c r="G181">
        <v>200</v>
      </c>
      <c r="H181">
        <v>22</v>
      </c>
      <c r="I181">
        <v>138</v>
      </c>
      <c r="J181">
        <v>22</v>
      </c>
      <c r="K181">
        <v>264</v>
      </c>
      <c r="L181">
        <v>29</v>
      </c>
      <c r="M181">
        <v>126</v>
      </c>
      <c r="N181">
        <v>15</v>
      </c>
      <c r="O181" t="s">
        <v>280</v>
      </c>
      <c r="P181" t="s">
        <v>280</v>
      </c>
      <c r="Q181">
        <v>255</v>
      </c>
      <c r="R181">
        <v>31</v>
      </c>
      <c r="S181">
        <v>171</v>
      </c>
      <c r="T181">
        <v>24</v>
      </c>
      <c r="U181">
        <v>196</v>
      </c>
      <c r="V181">
        <v>25</v>
      </c>
      <c r="W181">
        <v>173</v>
      </c>
      <c r="X181">
        <v>20</v>
      </c>
      <c r="Y181">
        <v>138</v>
      </c>
      <c r="Z181">
        <v>17</v>
      </c>
      <c r="AA181">
        <v>109</v>
      </c>
      <c r="AB181">
        <v>15</v>
      </c>
      <c r="AC181">
        <v>146</v>
      </c>
      <c r="AD181">
        <v>20</v>
      </c>
      <c r="AE181">
        <v>132</v>
      </c>
      <c r="AF181">
        <v>19</v>
      </c>
      <c r="AG181">
        <v>210</v>
      </c>
      <c r="AH181">
        <v>22</v>
      </c>
      <c r="AI181">
        <v>191</v>
      </c>
      <c r="AJ181">
        <v>24</v>
      </c>
      <c r="AK181">
        <v>142</v>
      </c>
      <c r="AL181">
        <v>20</v>
      </c>
      <c r="AM181">
        <v>132</v>
      </c>
      <c r="AN181">
        <v>16</v>
      </c>
      <c r="AO181">
        <v>92</v>
      </c>
      <c r="AP181">
        <v>13</v>
      </c>
      <c r="AQ181">
        <v>112</v>
      </c>
      <c r="AR181">
        <v>14</v>
      </c>
      <c r="AS181">
        <v>180</v>
      </c>
      <c r="AT181">
        <v>22</v>
      </c>
      <c r="AU181">
        <v>178</v>
      </c>
      <c r="AV181">
        <v>22</v>
      </c>
      <c r="AW181">
        <v>129</v>
      </c>
      <c r="AX181">
        <v>16</v>
      </c>
      <c r="AY181">
        <v>134</v>
      </c>
      <c r="AZ181">
        <v>19</v>
      </c>
      <c r="BA181">
        <v>169</v>
      </c>
      <c r="BB181">
        <v>23</v>
      </c>
      <c r="BC181">
        <v>136</v>
      </c>
      <c r="BD181">
        <v>17</v>
      </c>
      <c r="BE181">
        <v>182</v>
      </c>
      <c r="BF181">
        <v>23</v>
      </c>
      <c r="BG181">
        <v>149</v>
      </c>
      <c r="BH181">
        <v>19</v>
      </c>
      <c r="BI181">
        <v>126</v>
      </c>
      <c r="BJ181">
        <v>18</v>
      </c>
      <c r="BK181">
        <v>159</v>
      </c>
      <c r="BL181">
        <v>21</v>
      </c>
      <c r="BM181">
        <v>191</v>
      </c>
      <c r="BN181">
        <v>28</v>
      </c>
      <c r="BO181">
        <v>105</v>
      </c>
      <c r="BP181">
        <v>15</v>
      </c>
    </row>
    <row r="182" spans="1:68" x14ac:dyDescent="0.25">
      <c r="A182">
        <v>2007</v>
      </c>
      <c r="B182" t="s">
        <v>99</v>
      </c>
      <c r="C182">
        <v>1</v>
      </c>
      <c r="D182">
        <v>1</v>
      </c>
      <c r="E182">
        <v>3</v>
      </c>
      <c r="F182">
        <v>3</v>
      </c>
      <c r="G182" t="s">
        <v>107</v>
      </c>
      <c r="H182" t="s">
        <v>107</v>
      </c>
      <c r="I182">
        <v>3</v>
      </c>
      <c r="J182">
        <v>3</v>
      </c>
      <c r="K182" t="s">
        <v>107</v>
      </c>
      <c r="L182" t="s">
        <v>107</v>
      </c>
      <c r="M182">
        <v>6</v>
      </c>
      <c r="N182">
        <v>3</v>
      </c>
      <c r="O182" t="s">
        <v>280</v>
      </c>
      <c r="P182" t="s">
        <v>280</v>
      </c>
      <c r="Q182" t="s">
        <v>107</v>
      </c>
      <c r="R182" t="s">
        <v>107</v>
      </c>
      <c r="S182">
        <v>4</v>
      </c>
      <c r="T182">
        <v>3</v>
      </c>
      <c r="U182">
        <v>1</v>
      </c>
      <c r="V182">
        <v>2</v>
      </c>
      <c r="W182">
        <v>1</v>
      </c>
      <c r="X182">
        <v>1</v>
      </c>
      <c r="Y182">
        <v>1</v>
      </c>
      <c r="Z182">
        <v>1</v>
      </c>
      <c r="AA182">
        <v>2</v>
      </c>
      <c r="AB182">
        <v>2</v>
      </c>
      <c r="AC182">
        <v>3</v>
      </c>
      <c r="AD182">
        <v>3</v>
      </c>
      <c r="AE182" t="s">
        <v>107</v>
      </c>
      <c r="AF182" t="s">
        <v>107</v>
      </c>
      <c r="AG182" t="s">
        <v>106</v>
      </c>
      <c r="AH182" t="s">
        <v>106</v>
      </c>
      <c r="AI182" t="s">
        <v>107</v>
      </c>
      <c r="AJ182" t="s">
        <v>107</v>
      </c>
      <c r="AK182">
        <v>2</v>
      </c>
      <c r="AL182">
        <v>3</v>
      </c>
      <c r="AM182">
        <v>3</v>
      </c>
      <c r="AN182">
        <v>2</v>
      </c>
      <c r="AO182">
        <v>8</v>
      </c>
      <c r="AP182">
        <v>4</v>
      </c>
      <c r="AQ182">
        <v>1</v>
      </c>
      <c r="AR182">
        <v>1</v>
      </c>
      <c r="AS182">
        <v>1</v>
      </c>
      <c r="AT182">
        <v>2</v>
      </c>
      <c r="AU182" t="s">
        <v>107</v>
      </c>
      <c r="AV182" t="s">
        <v>107</v>
      </c>
      <c r="AW182">
        <v>1</v>
      </c>
      <c r="AX182">
        <v>2</v>
      </c>
      <c r="AY182">
        <v>1</v>
      </c>
      <c r="AZ182">
        <v>1</v>
      </c>
      <c r="BA182">
        <v>2</v>
      </c>
      <c r="BB182">
        <v>2</v>
      </c>
      <c r="BC182">
        <v>3</v>
      </c>
      <c r="BD182">
        <v>2</v>
      </c>
      <c r="BE182">
        <v>2</v>
      </c>
      <c r="BF182">
        <v>2</v>
      </c>
      <c r="BG182" t="s">
        <v>107</v>
      </c>
      <c r="BH182" t="s">
        <v>107</v>
      </c>
      <c r="BI182">
        <v>1</v>
      </c>
      <c r="BJ182">
        <v>1</v>
      </c>
      <c r="BK182" t="s">
        <v>106</v>
      </c>
      <c r="BL182" t="s">
        <v>106</v>
      </c>
      <c r="BM182">
        <v>4</v>
      </c>
      <c r="BN182">
        <v>4</v>
      </c>
      <c r="BO182">
        <v>9</v>
      </c>
      <c r="BP182">
        <v>4</v>
      </c>
    </row>
    <row r="183" spans="1:68" x14ac:dyDescent="0.25">
      <c r="A183">
        <v>2007</v>
      </c>
      <c r="B183" t="s">
        <v>100</v>
      </c>
      <c r="C183" t="s">
        <v>106</v>
      </c>
      <c r="D183" t="s">
        <v>106</v>
      </c>
      <c r="E183" t="s">
        <v>106</v>
      </c>
      <c r="F183" t="s">
        <v>106</v>
      </c>
      <c r="G183" t="s">
        <v>107</v>
      </c>
      <c r="H183" t="s">
        <v>107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280</v>
      </c>
      <c r="P183" t="s">
        <v>280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  <c r="Z183" t="s">
        <v>106</v>
      </c>
      <c r="AA183" t="s">
        <v>106</v>
      </c>
      <c r="AB183" t="s">
        <v>106</v>
      </c>
      <c r="AC183" t="s">
        <v>106</v>
      </c>
      <c r="AD183" t="s">
        <v>106</v>
      </c>
      <c r="AE183" t="s">
        <v>106</v>
      </c>
      <c r="AF183" t="s">
        <v>106</v>
      </c>
      <c r="AG183" t="s">
        <v>106</v>
      </c>
      <c r="AH183" t="s">
        <v>106</v>
      </c>
      <c r="AI183" t="s">
        <v>106</v>
      </c>
      <c r="AJ183" t="s">
        <v>106</v>
      </c>
      <c r="AK183" t="s">
        <v>106</v>
      </c>
      <c r="AL183" t="s">
        <v>106</v>
      </c>
      <c r="AM183" t="s">
        <v>106</v>
      </c>
      <c r="AN183" t="s">
        <v>106</v>
      </c>
      <c r="AO183" t="s">
        <v>106</v>
      </c>
      <c r="AP183" t="s">
        <v>106</v>
      </c>
      <c r="AQ183" t="s">
        <v>106</v>
      </c>
      <c r="AR183" t="s">
        <v>106</v>
      </c>
      <c r="AS183" t="s">
        <v>106</v>
      </c>
      <c r="AT183" t="s">
        <v>106</v>
      </c>
      <c r="AU183" t="s">
        <v>106</v>
      </c>
      <c r="AV183" t="s">
        <v>106</v>
      </c>
      <c r="AW183" t="s">
        <v>106</v>
      </c>
      <c r="AX183" t="s">
        <v>106</v>
      </c>
      <c r="AY183" t="s">
        <v>106</v>
      </c>
      <c r="AZ183" t="s">
        <v>106</v>
      </c>
      <c r="BA183" t="s">
        <v>106</v>
      </c>
      <c r="BB183" t="s">
        <v>106</v>
      </c>
      <c r="BC183" t="s">
        <v>106</v>
      </c>
      <c r="BD183" t="s">
        <v>106</v>
      </c>
      <c r="BE183" t="s">
        <v>106</v>
      </c>
      <c r="BF183" t="s">
        <v>106</v>
      </c>
      <c r="BG183" t="s">
        <v>106</v>
      </c>
      <c r="BH183" t="s">
        <v>106</v>
      </c>
      <c r="BI183" t="s">
        <v>106</v>
      </c>
      <c r="BJ183" t="s">
        <v>106</v>
      </c>
      <c r="BK183" t="s">
        <v>106</v>
      </c>
      <c r="BL183" t="s">
        <v>106</v>
      </c>
      <c r="BM183" t="s">
        <v>106</v>
      </c>
      <c r="BN183" t="s">
        <v>106</v>
      </c>
      <c r="BO183" t="s">
        <v>106</v>
      </c>
      <c r="BP183" t="s">
        <v>106</v>
      </c>
    </row>
    <row r="184" spans="1:68" x14ac:dyDescent="0.25">
      <c r="A184">
        <v>2007</v>
      </c>
      <c r="B184" t="s">
        <v>253</v>
      </c>
      <c r="C184" t="s">
        <v>106</v>
      </c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280</v>
      </c>
      <c r="P184" t="s">
        <v>280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  <c r="Z184" t="s">
        <v>106</v>
      </c>
      <c r="AA184" t="s">
        <v>106</v>
      </c>
      <c r="AB184" t="s">
        <v>106</v>
      </c>
      <c r="AC184" t="s">
        <v>106</v>
      </c>
      <c r="AD184" t="s">
        <v>106</v>
      </c>
      <c r="AE184" t="s">
        <v>106</v>
      </c>
      <c r="AF184" t="s">
        <v>106</v>
      </c>
      <c r="AG184" t="s">
        <v>106</v>
      </c>
      <c r="AH184" t="s">
        <v>106</v>
      </c>
      <c r="AI184" t="s">
        <v>106</v>
      </c>
      <c r="AJ184" t="s">
        <v>106</v>
      </c>
      <c r="AK184" t="s">
        <v>106</v>
      </c>
      <c r="AL184" t="s">
        <v>106</v>
      </c>
      <c r="AM184" t="s">
        <v>106</v>
      </c>
      <c r="AN184" t="s">
        <v>106</v>
      </c>
      <c r="AO184" t="s">
        <v>106</v>
      </c>
      <c r="AP184" t="s">
        <v>106</v>
      </c>
      <c r="AQ184" t="s">
        <v>106</v>
      </c>
      <c r="AR184" t="s">
        <v>106</v>
      </c>
      <c r="AS184" t="s">
        <v>106</v>
      </c>
      <c r="AT184" t="s">
        <v>106</v>
      </c>
      <c r="AU184" t="s">
        <v>106</v>
      </c>
      <c r="AV184" t="s">
        <v>106</v>
      </c>
      <c r="AW184" t="s">
        <v>106</v>
      </c>
      <c r="AX184" t="s">
        <v>106</v>
      </c>
      <c r="AY184" t="s">
        <v>106</v>
      </c>
      <c r="AZ184" t="s">
        <v>106</v>
      </c>
      <c r="BA184" t="s">
        <v>106</v>
      </c>
      <c r="BB184" t="s">
        <v>106</v>
      </c>
      <c r="BC184" t="s">
        <v>106</v>
      </c>
      <c r="BD184" t="s">
        <v>106</v>
      </c>
      <c r="BE184" t="s">
        <v>106</v>
      </c>
      <c r="BF184" t="s">
        <v>106</v>
      </c>
      <c r="BG184" t="s">
        <v>106</v>
      </c>
      <c r="BH184" t="s">
        <v>106</v>
      </c>
      <c r="BI184">
        <v>2</v>
      </c>
      <c r="BJ184">
        <v>2</v>
      </c>
      <c r="BK184" t="s">
        <v>106</v>
      </c>
      <c r="BL184" t="s">
        <v>106</v>
      </c>
      <c r="BM184" t="s">
        <v>106</v>
      </c>
      <c r="BN184" t="s">
        <v>106</v>
      </c>
      <c r="BO184" t="s">
        <v>106</v>
      </c>
      <c r="BP184" t="s">
        <v>106</v>
      </c>
    </row>
    <row r="185" spans="1:68" x14ac:dyDescent="0.25">
      <c r="A185">
        <v>2007</v>
      </c>
      <c r="B185" t="s">
        <v>101</v>
      </c>
      <c r="C185" t="s">
        <v>106</v>
      </c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107</v>
      </c>
      <c r="J185" t="s">
        <v>107</v>
      </c>
      <c r="K185" t="s">
        <v>106</v>
      </c>
      <c r="L185" t="s">
        <v>106</v>
      </c>
      <c r="M185" t="s">
        <v>106</v>
      </c>
      <c r="N185" t="s">
        <v>106</v>
      </c>
      <c r="O185" t="s">
        <v>280</v>
      </c>
      <c r="P185" t="s">
        <v>280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106</v>
      </c>
      <c r="Z185" t="s">
        <v>106</v>
      </c>
      <c r="AA185" t="s">
        <v>106</v>
      </c>
      <c r="AB185" t="s">
        <v>106</v>
      </c>
      <c r="AC185" t="s">
        <v>106</v>
      </c>
      <c r="AD185" t="s">
        <v>106</v>
      </c>
      <c r="AE185" t="s">
        <v>106</v>
      </c>
      <c r="AF185" t="s">
        <v>106</v>
      </c>
      <c r="AG185" t="s">
        <v>106</v>
      </c>
      <c r="AH185" t="s">
        <v>106</v>
      </c>
      <c r="AI185" t="s">
        <v>106</v>
      </c>
      <c r="AJ185" t="s">
        <v>106</v>
      </c>
      <c r="AK185" t="s">
        <v>106</v>
      </c>
      <c r="AL185" t="s">
        <v>106</v>
      </c>
      <c r="AM185" t="s">
        <v>106</v>
      </c>
      <c r="AN185" t="s">
        <v>106</v>
      </c>
      <c r="AO185" t="s">
        <v>106</v>
      </c>
      <c r="AP185" t="s">
        <v>106</v>
      </c>
      <c r="AQ185" t="s">
        <v>106</v>
      </c>
      <c r="AR185" t="s">
        <v>106</v>
      </c>
      <c r="AS185" t="s">
        <v>106</v>
      </c>
      <c r="AT185" t="s">
        <v>106</v>
      </c>
      <c r="AU185" t="s">
        <v>106</v>
      </c>
      <c r="AV185" t="s">
        <v>106</v>
      </c>
      <c r="AW185" t="s">
        <v>106</v>
      </c>
      <c r="AX185" t="s">
        <v>106</v>
      </c>
      <c r="AY185" t="s">
        <v>106</v>
      </c>
      <c r="AZ185" t="s">
        <v>106</v>
      </c>
      <c r="BA185" t="s">
        <v>106</v>
      </c>
      <c r="BB185" t="s">
        <v>106</v>
      </c>
      <c r="BC185" t="s">
        <v>106</v>
      </c>
      <c r="BD185" t="s">
        <v>106</v>
      </c>
      <c r="BE185" t="s">
        <v>106</v>
      </c>
      <c r="BF185" t="s">
        <v>106</v>
      </c>
      <c r="BG185" t="s">
        <v>106</v>
      </c>
      <c r="BH185" t="s">
        <v>106</v>
      </c>
      <c r="BI185" t="s">
        <v>106</v>
      </c>
      <c r="BJ185" t="s">
        <v>106</v>
      </c>
      <c r="BK185" t="s">
        <v>106</v>
      </c>
      <c r="BL185" t="s">
        <v>106</v>
      </c>
      <c r="BM185" t="s">
        <v>106</v>
      </c>
      <c r="BN185" t="s">
        <v>106</v>
      </c>
      <c r="BO185" t="s">
        <v>106</v>
      </c>
      <c r="BP185" t="s">
        <v>106</v>
      </c>
    </row>
    <row r="186" spans="1:68" x14ac:dyDescent="0.25">
      <c r="A186">
        <v>2007</v>
      </c>
      <c r="B186" t="s">
        <v>102</v>
      </c>
      <c r="C186" t="s">
        <v>106</v>
      </c>
      <c r="D186" t="s">
        <v>106</v>
      </c>
      <c r="E186" t="s">
        <v>106</v>
      </c>
      <c r="F186" t="s">
        <v>106</v>
      </c>
      <c r="G186" t="s">
        <v>106</v>
      </c>
      <c r="H186" t="s">
        <v>106</v>
      </c>
      <c r="I186" t="s">
        <v>106</v>
      </c>
      <c r="J186" t="s">
        <v>106</v>
      </c>
      <c r="K186" t="s">
        <v>107</v>
      </c>
      <c r="L186" t="s">
        <v>107</v>
      </c>
      <c r="M186" t="s">
        <v>106</v>
      </c>
      <c r="N186" t="s">
        <v>106</v>
      </c>
      <c r="O186" t="s">
        <v>280</v>
      </c>
      <c r="P186" t="s">
        <v>280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107</v>
      </c>
      <c r="Z186" t="s">
        <v>107</v>
      </c>
      <c r="AA186" t="s">
        <v>106</v>
      </c>
      <c r="AB186" t="s">
        <v>106</v>
      </c>
      <c r="AC186" t="s">
        <v>106</v>
      </c>
      <c r="AD186" t="s">
        <v>106</v>
      </c>
      <c r="AE186" t="s">
        <v>106</v>
      </c>
      <c r="AF186" t="s">
        <v>106</v>
      </c>
      <c r="AG186" t="s">
        <v>106</v>
      </c>
      <c r="AH186" t="s">
        <v>106</v>
      </c>
      <c r="AI186" t="s">
        <v>106</v>
      </c>
      <c r="AJ186" t="s">
        <v>106</v>
      </c>
      <c r="AK186" t="s">
        <v>106</v>
      </c>
      <c r="AL186" t="s">
        <v>106</v>
      </c>
      <c r="AM186" t="s">
        <v>106</v>
      </c>
      <c r="AN186" t="s">
        <v>106</v>
      </c>
      <c r="AO186" t="s">
        <v>106</v>
      </c>
      <c r="AP186" t="s">
        <v>106</v>
      </c>
      <c r="AQ186" t="s">
        <v>106</v>
      </c>
      <c r="AR186" t="s">
        <v>106</v>
      </c>
      <c r="AS186" t="s">
        <v>106</v>
      </c>
      <c r="AT186" t="s">
        <v>106</v>
      </c>
      <c r="AU186" t="s">
        <v>106</v>
      </c>
      <c r="AV186" t="s">
        <v>106</v>
      </c>
      <c r="AW186" t="s">
        <v>107</v>
      </c>
      <c r="AX186" t="s">
        <v>107</v>
      </c>
      <c r="AY186" t="s">
        <v>106</v>
      </c>
      <c r="AZ186" t="s">
        <v>106</v>
      </c>
      <c r="BA186" t="s">
        <v>106</v>
      </c>
      <c r="BB186" t="s">
        <v>106</v>
      </c>
      <c r="BC186" t="s">
        <v>106</v>
      </c>
      <c r="BD186" t="s">
        <v>106</v>
      </c>
      <c r="BE186" t="s">
        <v>106</v>
      </c>
      <c r="BF186" t="s">
        <v>106</v>
      </c>
      <c r="BG186" t="s">
        <v>106</v>
      </c>
      <c r="BH186" t="s">
        <v>106</v>
      </c>
      <c r="BI186" t="s">
        <v>106</v>
      </c>
      <c r="BJ186" t="s">
        <v>106</v>
      </c>
      <c r="BK186" t="s">
        <v>107</v>
      </c>
      <c r="BL186" t="s">
        <v>107</v>
      </c>
      <c r="BM186" t="s">
        <v>106</v>
      </c>
      <c r="BN186" t="s">
        <v>106</v>
      </c>
      <c r="BO186" t="s">
        <v>107</v>
      </c>
      <c r="BP186" t="s">
        <v>107</v>
      </c>
    </row>
    <row r="187" spans="1:68" x14ac:dyDescent="0.25">
      <c r="A187">
        <v>2007</v>
      </c>
      <c r="B187" t="s">
        <v>103</v>
      </c>
      <c r="C187" t="s">
        <v>107</v>
      </c>
      <c r="D187" t="s">
        <v>107</v>
      </c>
      <c r="E187" t="s">
        <v>106</v>
      </c>
      <c r="F187" t="s">
        <v>106</v>
      </c>
      <c r="G187" t="s">
        <v>107</v>
      </c>
      <c r="H187" t="s">
        <v>107</v>
      </c>
      <c r="I187">
        <v>1</v>
      </c>
      <c r="J187">
        <v>2</v>
      </c>
      <c r="K187" t="s">
        <v>106</v>
      </c>
      <c r="L187" t="s">
        <v>106</v>
      </c>
      <c r="M187">
        <v>1</v>
      </c>
      <c r="N187">
        <v>1</v>
      </c>
      <c r="O187" t="s">
        <v>280</v>
      </c>
      <c r="P187" t="s">
        <v>280</v>
      </c>
      <c r="Q187" t="s">
        <v>106</v>
      </c>
      <c r="R187" t="s">
        <v>106</v>
      </c>
      <c r="S187" t="s">
        <v>106</v>
      </c>
      <c r="T187" t="s">
        <v>106</v>
      </c>
      <c r="U187" t="s">
        <v>106</v>
      </c>
      <c r="V187" t="s">
        <v>106</v>
      </c>
      <c r="W187">
        <v>1</v>
      </c>
      <c r="X187">
        <v>2</v>
      </c>
      <c r="Y187">
        <v>2</v>
      </c>
      <c r="Z187">
        <v>2</v>
      </c>
      <c r="AA187" t="s">
        <v>106</v>
      </c>
      <c r="AB187" t="s">
        <v>106</v>
      </c>
      <c r="AC187">
        <v>2</v>
      </c>
      <c r="AD187">
        <v>2</v>
      </c>
      <c r="AE187" t="s">
        <v>107</v>
      </c>
      <c r="AF187" t="s">
        <v>107</v>
      </c>
      <c r="AG187" t="s">
        <v>106</v>
      </c>
      <c r="AH187" t="s">
        <v>106</v>
      </c>
      <c r="AI187" t="s">
        <v>106</v>
      </c>
      <c r="AJ187" t="s">
        <v>106</v>
      </c>
      <c r="AK187" t="s">
        <v>107</v>
      </c>
      <c r="AL187" t="s">
        <v>107</v>
      </c>
      <c r="AM187" t="s">
        <v>107</v>
      </c>
      <c r="AN187" t="s">
        <v>107</v>
      </c>
      <c r="AO187" t="s">
        <v>107</v>
      </c>
      <c r="AP187" t="s">
        <v>107</v>
      </c>
      <c r="AQ187" t="s">
        <v>106</v>
      </c>
      <c r="AR187" t="s">
        <v>106</v>
      </c>
      <c r="AS187" t="s">
        <v>107</v>
      </c>
      <c r="AT187" t="s">
        <v>107</v>
      </c>
      <c r="AU187">
        <v>3</v>
      </c>
      <c r="AV187">
        <v>3</v>
      </c>
      <c r="AW187" t="s">
        <v>106</v>
      </c>
      <c r="AX187" t="s">
        <v>106</v>
      </c>
      <c r="AY187" t="s">
        <v>106</v>
      </c>
      <c r="AZ187" t="s">
        <v>106</v>
      </c>
      <c r="BA187" t="s">
        <v>106</v>
      </c>
      <c r="BB187" t="s">
        <v>106</v>
      </c>
      <c r="BC187" t="s">
        <v>106</v>
      </c>
      <c r="BD187" t="s">
        <v>106</v>
      </c>
      <c r="BE187">
        <v>2</v>
      </c>
      <c r="BF187">
        <v>3</v>
      </c>
      <c r="BG187" t="s">
        <v>107</v>
      </c>
      <c r="BH187" t="s">
        <v>107</v>
      </c>
      <c r="BI187" t="s">
        <v>106</v>
      </c>
      <c r="BJ187" t="s">
        <v>106</v>
      </c>
      <c r="BK187" t="s">
        <v>106</v>
      </c>
      <c r="BL187" t="s">
        <v>106</v>
      </c>
      <c r="BM187" t="s">
        <v>106</v>
      </c>
      <c r="BN187" t="s">
        <v>106</v>
      </c>
      <c r="BO187" t="s">
        <v>107</v>
      </c>
      <c r="BP187" t="s">
        <v>107</v>
      </c>
    </row>
    <row r="188" spans="1:68" x14ac:dyDescent="0.25">
      <c r="A188">
        <v>2007</v>
      </c>
      <c r="B188" t="s">
        <v>254</v>
      </c>
      <c r="C188" t="s">
        <v>106</v>
      </c>
      <c r="D188" t="s">
        <v>106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 t="s">
        <v>107</v>
      </c>
      <c r="N188" t="s">
        <v>107</v>
      </c>
      <c r="O188" t="s">
        <v>280</v>
      </c>
      <c r="P188" t="s">
        <v>280</v>
      </c>
      <c r="Q188" t="s">
        <v>106</v>
      </c>
      <c r="R188" t="s">
        <v>106</v>
      </c>
      <c r="S188" t="s">
        <v>107</v>
      </c>
      <c r="T188" t="s">
        <v>107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  <c r="Z188" t="s">
        <v>106</v>
      </c>
      <c r="AA188" t="s">
        <v>106</v>
      </c>
      <c r="AB188" t="s">
        <v>106</v>
      </c>
      <c r="AC188" t="s">
        <v>106</v>
      </c>
      <c r="AD188" t="s">
        <v>106</v>
      </c>
      <c r="AE188" t="s">
        <v>106</v>
      </c>
      <c r="AF188" t="s">
        <v>106</v>
      </c>
      <c r="AG188" t="s">
        <v>106</v>
      </c>
      <c r="AH188" t="s">
        <v>106</v>
      </c>
      <c r="AI188" t="s">
        <v>106</v>
      </c>
      <c r="AJ188" t="s">
        <v>106</v>
      </c>
      <c r="AK188" t="s">
        <v>107</v>
      </c>
      <c r="AL188" t="s">
        <v>107</v>
      </c>
      <c r="AM188" t="s">
        <v>106</v>
      </c>
      <c r="AN188" t="s">
        <v>106</v>
      </c>
      <c r="AO188" t="s">
        <v>107</v>
      </c>
      <c r="AP188" t="s">
        <v>107</v>
      </c>
      <c r="AQ188" t="s">
        <v>106</v>
      </c>
      <c r="AR188" t="s">
        <v>106</v>
      </c>
      <c r="AS188" t="s">
        <v>106</v>
      </c>
      <c r="AT188" t="s">
        <v>106</v>
      </c>
      <c r="AU188" t="s">
        <v>106</v>
      </c>
      <c r="AV188" t="s">
        <v>106</v>
      </c>
      <c r="AW188" t="s">
        <v>106</v>
      </c>
      <c r="AX188" t="s">
        <v>106</v>
      </c>
      <c r="AY188" t="s">
        <v>106</v>
      </c>
      <c r="AZ188" t="s">
        <v>106</v>
      </c>
      <c r="BA188" t="s">
        <v>106</v>
      </c>
      <c r="BB188" t="s">
        <v>106</v>
      </c>
      <c r="BC188" t="s">
        <v>106</v>
      </c>
      <c r="BD188" t="s">
        <v>106</v>
      </c>
      <c r="BE188" t="s">
        <v>106</v>
      </c>
      <c r="BF188" t="s">
        <v>106</v>
      </c>
      <c r="BG188" t="s">
        <v>106</v>
      </c>
      <c r="BH188" t="s">
        <v>106</v>
      </c>
      <c r="BI188" t="s">
        <v>106</v>
      </c>
      <c r="BJ188" t="s">
        <v>106</v>
      </c>
      <c r="BK188" t="s">
        <v>106</v>
      </c>
      <c r="BL188" t="s">
        <v>106</v>
      </c>
      <c r="BM188" t="s">
        <v>106</v>
      </c>
      <c r="BN188" t="s">
        <v>106</v>
      </c>
      <c r="BO188" t="s">
        <v>106</v>
      </c>
      <c r="BP188" t="s">
        <v>106</v>
      </c>
    </row>
    <row r="189" spans="1:68" x14ac:dyDescent="0.25">
      <c r="A189">
        <v>2007</v>
      </c>
      <c r="B189" t="s">
        <v>255</v>
      </c>
      <c r="C189" t="s">
        <v>107</v>
      </c>
      <c r="D189" t="s">
        <v>107</v>
      </c>
      <c r="E189" t="s">
        <v>106</v>
      </c>
      <c r="F189" t="s">
        <v>106</v>
      </c>
      <c r="G189" t="s">
        <v>106</v>
      </c>
      <c r="H189" t="s">
        <v>106</v>
      </c>
      <c r="I189" t="s">
        <v>106</v>
      </c>
      <c r="J189" t="s">
        <v>106</v>
      </c>
      <c r="K189" t="s">
        <v>106</v>
      </c>
      <c r="L189" t="s">
        <v>106</v>
      </c>
      <c r="M189" t="s">
        <v>106</v>
      </c>
      <c r="N189" t="s">
        <v>106</v>
      </c>
      <c r="O189" t="s">
        <v>280</v>
      </c>
      <c r="P189" t="s">
        <v>280</v>
      </c>
      <c r="Q189" t="s">
        <v>106</v>
      </c>
      <c r="R189" t="s">
        <v>106</v>
      </c>
      <c r="S189" t="s">
        <v>107</v>
      </c>
      <c r="T189" t="s">
        <v>107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  <c r="Z189" t="s">
        <v>106</v>
      </c>
      <c r="AA189" t="s">
        <v>106</v>
      </c>
      <c r="AB189" t="s">
        <v>106</v>
      </c>
      <c r="AC189" t="s">
        <v>106</v>
      </c>
      <c r="AD189" t="s">
        <v>106</v>
      </c>
      <c r="AE189" t="s">
        <v>106</v>
      </c>
      <c r="AF189" t="s">
        <v>106</v>
      </c>
      <c r="AG189" t="s">
        <v>106</v>
      </c>
      <c r="AH189" t="s">
        <v>106</v>
      </c>
      <c r="AI189" t="s">
        <v>106</v>
      </c>
      <c r="AJ189" t="s">
        <v>106</v>
      </c>
      <c r="AK189" t="s">
        <v>106</v>
      </c>
      <c r="AL189" t="s">
        <v>106</v>
      </c>
      <c r="AM189" t="s">
        <v>106</v>
      </c>
      <c r="AN189" t="s">
        <v>106</v>
      </c>
      <c r="AO189" t="s">
        <v>106</v>
      </c>
      <c r="AP189" t="s">
        <v>106</v>
      </c>
      <c r="AQ189" t="s">
        <v>106</v>
      </c>
      <c r="AR189" t="s">
        <v>106</v>
      </c>
      <c r="AS189" t="s">
        <v>106</v>
      </c>
      <c r="AT189" t="s">
        <v>106</v>
      </c>
      <c r="AU189" t="s">
        <v>106</v>
      </c>
      <c r="AV189" t="s">
        <v>106</v>
      </c>
      <c r="AW189" t="s">
        <v>106</v>
      </c>
      <c r="AX189" t="s">
        <v>106</v>
      </c>
      <c r="AY189" t="s">
        <v>107</v>
      </c>
      <c r="AZ189" t="s">
        <v>107</v>
      </c>
      <c r="BA189" t="s">
        <v>106</v>
      </c>
      <c r="BB189" t="s">
        <v>106</v>
      </c>
      <c r="BC189" t="s">
        <v>106</v>
      </c>
      <c r="BD189" t="s">
        <v>106</v>
      </c>
      <c r="BE189" t="s">
        <v>106</v>
      </c>
      <c r="BF189" t="s">
        <v>106</v>
      </c>
      <c r="BG189" t="s">
        <v>106</v>
      </c>
      <c r="BH189" t="s">
        <v>106</v>
      </c>
      <c r="BI189" t="s">
        <v>106</v>
      </c>
      <c r="BJ189" t="s">
        <v>106</v>
      </c>
      <c r="BK189" t="s">
        <v>106</v>
      </c>
      <c r="BL189" t="s">
        <v>106</v>
      </c>
      <c r="BM189" t="s">
        <v>106</v>
      </c>
      <c r="BN189" t="s">
        <v>106</v>
      </c>
      <c r="BO189" t="s">
        <v>107</v>
      </c>
      <c r="BP189" t="s">
        <v>107</v>
      </c>
    </row>
    <row r="190" spans="1:68" x14ac:dyDescent="0.25">
      <c r="A190">
        <v>2007</v>
      </c>
      <c r="B190" t="s">
        <v>104</v>
      </c>
      <c r="C190" t="s">
        <v>106</v>
      </c>
      <c r="D190" t="s">
        <v>106</v>
      </c>
      <c r="E190" t="s">
        <v>107</v>
      </c>
      <c r="F190" t="s">
        <v>107</v>
      </c>
      <c r="G190" t="s">
        <v>106</v>
      </c>
      <c r="H190" t="s">
        <v>106</v>
      </c>
      <c r="I190" t="s">
        <v>107</v>
      </c>
      <c r="J190" t="s">
        <v>107</v>
      </c>
      <c r="K190" t="s">
        <v>106</v>
      </c>
      <c r="L190" t="s">
        <v>106</v>
      </c>
      <c r="M190" t="s">
        <v>106</v>
      </c>
      <c r="N190" t="s">
        <v>106</v>
      </c>
      <c r="O190" t="s">
        <v>280</v>
      </c>
      <c r="P190" t="s">
        <v>280</v>
      </c>
      <c r="Q190" t="s">
        <v>107</v>
      </c>
      <c r="R190" t="s">
        <v>107</v>
      </c>
      <c r="S190" t="s">
        <v>106</v>
      </c>
      <c r="T190" t="s">
        <v>106</v>
      </c>
      <c r="U190" t="s">
        <v>107</v>
      </c>
      <c r="V190" t="s">
        <v>107</v>
      </c>
      <c r="W190" t="s">
        <v>106</v>
      </c>
      <c r="X190" t="s">
        <v>106</v>
      </c>
      <c r="Y190" t="s">
        <v>106</v>
      </c>
      <c r="Z190" t="s">
        <v>106</v>
      </c>
      <c r="AA190">
        <v>1</v>
      </c>
      <c r="AB190">
        <v>1</v>
      </c>
      <c r="AC190" t="s">
        <v>106</v>
      </c>
      <c r="AD190" t="s">
        <v>106</v>
      </c>
      <c r="AE190" t="s">
        <v>107</v>
      </c>
      <c r="AF190" t="s">
        <v>107</v>
      </c>
      <c r="AG190" t="s">
        <v>107</v>
      </c>
      <c r="AH190" t="s">
        <v>107</v>
      </c>
      <c r="AI190" t="s">
        <v>107</v>
      </c>
      <c r="AJ190" t="s">
        <v>107</v>
      </c>
      <c r="AK190" t="s">
        <v>106</v>
      </c>
      <c r="AL190" t="s">
        <v>106</v>
      </c>
      <c r="AM190" t="s">
        <v>107</v>
      </c>
      <c r="AN190" t="s">
        <v>107</v>
      </c>
      <c r="AO190" t="s">
        <v>107</v>
      </c>
      <c r="AP190" t="s">
        <v>107</v>
      </c>
      <c r="AQ190" t="s">
        <v>107</v>
      </c>
      <c r="AR190" t="s">
        <v>107</v>
      </c>
      <c r="AS190" t="s">
        <v>107</v>
      </c>
      <c r="AT190" t="s">
        <v>107</v>
      </c>
      <c r="AU190" t="s">
        <v>107</v>
      </c>
      <c r="AV190" t="s">
        <v>107</v>
      </c>
      <c r="AW190" t="s">
        <v>106</v>
      </c>
      <c r="AX190" t="s">
        <v>106</v>
      </c>
      <c r="AY190" t="s">
        <v>107</v>
      </c>
      <c r="AZ190" t="s">
        <v>107</v>
      </c>
      <c r="BA190" t="s">
        <v>107</v>
      </c>
      <c r="BB190" t="s">
        <v>107</v>
      </c>
      <c r="BC190">
        <v>1</v>
      </c>
      <c r="BD190">
        <v>1</v>
      </c>
      <c r="BE190" t="s">
        <v>106</v>
      </c>
      <c r="BF190" t="s">
        <v>106</v>
      </c>
      <c r="BG190" t="s">
        <v>106</v>
      </c>
      <c r="BH190" t="s">
        <v>106</v>
      </c>
      <c r="BI190" t="s">
        <v>106</v>
      </c>
      <c r="BJ190" t="s">
        <v>106</v>
      </c>
      <c r="BK190" t="s">
        <v>107</v>
      </c>
      <c r="BL190" t="s">
        <v>107</v>
      </c>
      <c r="BM190" t="s">
        <v>107</v>
      </c>
      <c r="BN190" t="s">
        <v>107</v>
      </c>
      <c r="BO190" t="s">
        <v>106</v>
      </c>
      <c r="BP190" t="s">
        <v>106</v>
      </c>
    </row>
    <row r="191" spans="1:68" x14ac:dyDescent="0.25">
      <c r="A191">
        <v>2007</v>
      </c>
      <c r="B191" t="s">
        <v>105</v>
      </c>
      <c r="C191" t="s">
        <v>107</v>
      </c>
      <c r="D191" t="s">
        <v>107</v>
      </c>
      <c r="E191" t="s">
        <v>106</v>
      </c>
      <c r="F191" t="s">
        <v>106</v>
      </c>
      <c r="G191">
        <v>2</v>
      </c>
      <c r="H191">
        <v>2</v>
      </c>
      <c r="I191" t="s">
        <v>106</v>
      </c>
      <c r="J191" t="s">
        <v>106</v>
      </c>
      <c r="K191" t="s">
        <v>107</v>
      </c>
      <c r="L191" t="s">
        <v>107</v>
      </c>
      <c r="M191" t="s">
        <v>107</v>
      </c>
      <c r="N191" t="s">
        <v>107</v>
      </c>
      <c r="O191" t="s">
        <v>280</v>
      </c>
      <c r="P191" t="s">
        <v>280</v>
      </c>
      <c r="Q191" t="s">
        <v>106</v>
      </c>
      <c r="R191" t="s">
        <v>106</v>
      </c>
      <c r="S191" t="s">
        <v>107</v>
      </c>
      <c r="T191" t="s">
        <v>107</v>
      </c>
      <c r="U191" t="s">
        <v>106</v>
      </c>
      <c r="V191" t="s">
        <v>106</v>
      </c>
      <c r="W191">
        <v>2</v>
      </c>
      <c r="X191">
        <v>2</v>
      </c>
      <c r="Y191" t="s">
        <v>106</v>
      </c>
      <c r="Z191" t="s">
        <v>106</v>
      </c>
      <c r="AA191" t="s">
        <v>106</v>
      </c>
      <c r="AB191" t="s">
        <v>106</v>
      </c>
      <c r="AC191" t="s">
        <v>107</v>
      </c>
      <c r="AD191" t="s">
        <v>107</v>
      </c>
      <c r="AE191">
        <v>1</v>
      </c>
      <c r="AF191">
        <v>1</v>
      </c>
      <c r="AG191">
        <v>1</v>
      </c>
      <c r="AH191">
        <v>2</v>
      </c>
      <c r="AI191" t="s">
        <v>107</v>
      </c>
      <c r="AJ191" t="s">
        <v>107</v>
      </c>
      <c r="AK191" t="s">
        <v>107</v>
      </c>
      <c r="AL191" t="s">
        <v>107</v>
      </c>
      <c r="AM191" t="s">
        <v>107</v>
      </c>
      <c r="AN191" t="s">
        <v>107</v>
      </c>
      <c r="AO191">
        <v>1</v>
      </c>
      <c r="AP191">
        <v>1</v>
      </c>
      <c r="AQ191">
        <v>1</v>
      </c>
      <c r="AR191">
        <v>1</v>
      </c>
      <c r="AS191" t="s">
        <v>107</v>
      </c>
      <c r="AT191" t="s">
        <v>107</v>
      </c>
      <c r="AU191">
        <v>1</v>
      </c>
      <c r="AV191">
        <v>2</v>
      </c>
      <c r="AW191" t="s">
        <v>106</v>
      </c>
      <c r="AX191" t="s">
        <v>106</v>
      </c>
      <c r="AY191">
        <v>1</v>
      </c>
      <c r="AZ191">
        <v>2</v>
      </c>
      <c r="BA191">
        <v>1</v>
      </c>
      <c r="BB191">
        <v>2</v>
      </c>
      <c r="BC191">
        <v>1</v>
      </c>
      <c r="BD191">
        <v>1</v>
      </c>
      <c r="BE191" t="s">
        <v>107</v>
      </c>
      <c r="BF191" t="s">
        <v>107</v>
      </c>
      <c r="BG191" t="s">
        <v>106</v>
      </c>
      <c r="BH191" t="s">
        <v>106</v>
      </c>
      <c r="BI191">
        <v>1</v>
      </c>
      <c r="BJ191">
        <v>1</v>
      </c>
      <c r="BK191" t="s">
        <v>106</v>
      </c>
      <c r="BL191" t="s">
        <v>106</v>
      </c>
      <c r="BM191" t="s">
        <v>107</v>
      </c>
      <c r="BN191" t="s">
        <v>107</v>
      </c>
      <c r="BO191" t="s">
        <v>107</v>
      </c>
      <c r="BP191" t="s">
        <v>107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99"/>
  <sheetViews>
    <sheetView topLeftCell="AN1" zoomScale="85" zoomScaleNormal="85" workbookViewId="0">
      <selection activeCell="BF5" sqref="BF5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2008</v>
      </c>
      <c r="B5" t="s">
        <v>141</v>
      </c>
      <c r="C5">
        <v>171</v>
      </c>
      <c r="D5" t="s">
        <v>303</v>
      </c>
      <c r="E5">
        <v>336</v>
      </c>
      <c r="F5" t="s">
        <v>303</v>
      </c>
      <c r="G5">
        <v>226</v>
      </c>
      <c r="H5" t="s">
        <v>303</v>
      </c>
      <c r="I5">
        <v>289</v>
      </c>
      <c r="J5" t="s">
        <v>303</v>
      </c>
      <c r="K5">
        <v>303</v>
      </c>
      <c r="L5" t="s">
        <v>303</v>
      </c>
      <c r="M5">
        <v>207</v>
      </c>
      <c r="N5" t="s">
        <v>303</v>
      </c>
      <c r="O5" t="s">
        <v>280</v>
      </c>
      <c r="P5" t="s">
        <v>303</v>
      </c>
      <c r="Q5">
        <v>346</v>
      </c>
      <c r="R5" t="s">
        <v>303</v>
      </c>
      <c r="S5">
        <v>321</v>
      </c>
      <c r="T5" t="s">
        <v>303</v>
      </c>
      <c r="U5">
        <v>295</v>
      </c>
      <c r="V5" t="s">
        <v>303</v>
      </c>
      <c r="W5">
        <v>237</v>
      </c>
      <c r="X5" t="s">
        <v>303</v>
      </c>
      <c r="Y5">
        <v>230</v>
      </c>
      <c r="Z5" t="s">
        <v>303</v>
      </c>
      <c r="AA5">
        <v>175</v>
      </c>
      <c r="AB5" t="s">
        <v>303</v>
      </c>
      <c r="AC5">
        <v>243</v>
      </c>
      <c r="AD5" t="s">
        <v>303</v>
      </c>
      <c r="AE5">
        <v>228</v>
      </c>
      <c r="AF5" t="s">
        <v>303</v>
      </c>
      <c r="AG5">
        <v>230</v>
      </c>
      <c r="AH5" t="s">
        <v>303</v>
      </c>
      <c r="AI5">
        <v>259</v>
      </c>
      <c r="AJ5" t="s">
        <v>303</v>
      </c>
      <c r="AK5">
        <v>237</v>
      </c>
      <c r="AL5" t="s">
        <v>303</v>
      </c>
      <c r="AM5">
        <v>190</v>
      </c>
      <c r="AN5" t="s">
        <v>303</v>
      </c>
      <c r="AO5">
        <v>161</v>
      </c>
      <c r="AP5" t="s">
        <v>303</v>
      </c>
      <c r="AQ5">
        <v>155</v>
      </c>
      <c r="AR5" t="s">
        <v>303</v>
      </c>
      <c r="AS5">
        <v>286</v>
      </c>
      <c r="AT5" t="s">
        <v>303</v>
      </c>
      <c r="AU5">
        <v>265</v>
      </c>
      <c r="AV5" t="s">
        <v>303</v>
      </c>
      <c r="AW5">
        <v>195</v>
      </c>
      <c r="AX5" t="s">
        <v>303</v>
      </c>
      <c r="AY5">
        <v>275</v>
      </c>
      <c r="AZ5" t="s">
        <v>303</v>
      </c>
      <c r="BA5">
        <v>264</v>
      </c>
      <c r="BB5" t="s">
        <v>303</v>
      </c>
      <c r="BC5">
        <v>181</v>
      </c>
      <c r="BD5" t="s">
        <v>303</v>
      </c>
      <c r="BE5">
        <v>275</v>
      </c>
      <c r="BF5" t="s">
        <v>303</v>
      </c>
      <c r="BG5">
        <v>184</v>
      </c>
      <c r="BH5" t="s">
        <v>303</v>
      </c>
      <c r="BI5">
        <v>231</v>
      </c>
      <c r="BJ5" t="s">
        <v>303</v>
      </c>
      <c r="BK5">
        <v>240</v>
      </c>
      <c r="BL5" t="s">
        <v>303</v>
      </c>
      <c r="BM5">
        <v>291</v>
      </c>
      <c r="BN5" t="s">
        <v>303</v>
      </c>
      <c r="BO5">
        <v>222</v>
      </c>
      <c r="BP5" t="s">
        <v>303</v>
      </c>
    </row>
    <row r="6" spans="1:68" x14ac:dyDescent="0.25">
      <c r="A6">
        <v>2008</v>
      </c>
      <c r="B6" t="s">
        <v>175</v>
      </c>
      <c r="C6" t="s">
        <v>107</v>
      </c>
      <c r="D6" t="s">
        <v>107</v>
      </c>
      <c r="E6" t="s">
        <v>107</v>
      </c>
      <c r="F6" t="s">
        <v>107</v>
      </c>
      <c r="G6" t="s">
        <v>106</v>
      </c>
      <c r="H6" t="s">
        <v>106</v>
      </c>
      <c r="I6">
        <v>4</v>
      </c>
      <c r="J6">
        <v>3</v>
      </c>
      <c r="K6" t="s">
        <v>106</v>
      </c>
      <c r="L6" t="s">
        <v>106</v>
      </c>
      <c r="M6">
        <v>2</v>
      </c>
      <c r="N6">
        <v>2</v>
      </c>
      <c r="O6" t="s">
        <v>280</v>
      </c>
      <c r="P6" t="s">
        <v>280</v>
      </c>
      <c r="Q6">
        <v>2</v>
      </c>
      <c r="R6">
        <v>3</v>
      </c>
      <c r="S6">
        <v>5</v>
      </c>
      <c r="T6">
        <v>4</v>
      </c>
      <c r="U6">
        <v>1</v>
      </c>
      <c r="V6">
        <v>1</v>
      </c>
      <c r="W6" t="s">
        <v>106</v>
      </c>
      <c r="X6" t="s">
        <v>106</v>
      </c>
      <c r="Y6" t="s">
        <v>106</v>
      </c>
      <c r="Z6" t="s">
        <v>106</v>
      </c>
      <c r="AA6" t="s">
        <v>107</v>
      </c>
      <c r="AB6" t="s">
        <v>107</v>
      </c>
      <c r="AC6" t="s">
        <v>107</v>
      </c>
      <c r="AD6" t="s">
        <v>107</v>
      </c>
      <c r="AE6">
        <v>3</v>
      </c>
      <c r="AF6">
        <v>3</v>
      </c>
      <c r="AG6" t="s">
        <v>106</v>
      </c>
      <c r="AH6" t="s">
        <v>106</v>
      </c>
      <c r="AI6">
        <v>5</v>
      </c>
      <c r="AJ6">
        <v>4</v>
      </c>
      <c r="AK6">
        <v>6</v>
      </c>
      <c r="AL6">
        <v>4</v>
      </c>
      <c r="AM6" t="s">
        <v>106</v>
      </c>
      <c r="AN6" t="s">
        <v>106</v>
      </c>
      <c r="AO6">
        <v>1</v>
      </c>
      <c r="AP6">
        <v>1</v>
      </c>
      <c r="AQ6">
        <v>1</v>
      </c>
      <c r="AR6">
        <v>1</v>
      </c>
      <c r="AS6">
        <v>1</v>
      </c>
      <c r="AT6">
        <v>2</v>
      </c>
      <c r="AU6" t="s">
        <v>107</v>
      </c>
      <c r="AV6" t="s">
        <v>107</v>
      </c>
      <c r="AW6">
        <v>1</v>
      </c>
      <c r="AX6">
        <v>2</v>
      </c>
      <c r="AY6" t="s">
        <v>107</v>
      </c>
      <c r="AZ6" t="s">
        <v>107</v>
      </c>
      <c r="BA6" t="s">
        <v>106</v>
      </c>
      <c r="BB6" t="s">
        <v>106</v>
      </c>
      <c r="BC6">
        <v>2</v>
      </c>
      <c r="BD6">
        <v>2</v>
      </c>
      <c r="BE6">
        <v>1</v>
      </c>
      <c r="BF6">
        <v>2</v>
      </c>
      <c r="BG6" t="s">
        <v>106</v>
      </c>
      <c r="BH6" t="s">
        <v>106</v>
      </c>
      <c r="BI6" t="s">
        <v>106</v>
      </c>
      <c r="BJ6" t="s">
        <v>106</v>
      </c>
      <c r="BK6" t="s">
        <v>106</v>
      </c>
      <c r="BL6" t="s">
        <v>106</v>
      </c>
      <c r="BM6">
        <v>3</v>
      </c>
      <c r="BN6">
        <v>4</v>
      </c>
      <c r="BO6">
        <v>1</v>
      </c>
      <c r="BP6">
        <v>2</v>
      </c>
    </row>
    <row r="7" spans="1:68" x14ac:dyDescent="0.25">
      <c r="A7">
        <v>2008</v>
      </c>
      <c r="B7" t="s">
        <v>0</v>
      </c>
      <c r="C7" t="s">
        <v>107</v>
      </c>
      <c r="D7" t="s">
        <v>107</v>
      </c>
      <c r="E7" t="s">
        <v>106</v>
      </c>
      <c r="F7" t="s">
        <v>106</v>
      </c>
      <c r="G7" t="s">
        <v>106</v>
      </c>
      <c r="H7" t="s">
        <v>106</v>
      </c>
      <c r="I7" t="s">
        <v>106</v>
      </c>
      <c r="J7" t="s">
        <v>106</v>
      </c>
      <c r="K7">
        <v>1</v>
      </c>
      <c r="L7">
        <v>2</v>
      </c>
      <c r="M7" t="s">
        <v>106</v>
      </c>
      <c r="N7" t="s">
        <v>106</v>
      </c>
      <c r="O7" t="s">
        <v>280</v>
      </c>
      <c r="P7" t="s">
        <v>280</v>
      </c>
      <c r="Q7" t="s">
        <v>106</v>
      </c>
      <c r="R7" t="s">
        <v>106</v>
      </c>
      <c r="S7" t="s">
        <v>107</v>
      </c>
      <c r="T7" t="s">
        <v>107</v>
      </c>
      <c r="U7">
        <v>1</v>
      </c>
      <c r="V7">
        <v>2</v>
      </c>
      <c r="W7" t="s">
        <v>106</v>
      </c>
      <c r="X7" t="s">
        <v>106</v>
      </c>
      <c r="Y7">
        <v>1</v>
      </c>
      <c r="Z7">
        <v>1</v>
      </c>
      <c r="AA7" t="s">
        <v>106</v>
      </c>
      <c r="AB7" t="s">
        <v>106</v>
      </c>
      <c r="AC7" t="s">
        <v>106</v>
      </c>
      <c r="AD7" t="s">
        <v>106</v>
      </c>
      <c r="AE7">
        <v>1</v>
      </c>
      <c r="AF7">
        <v>1</v>
      </c>
      <c r="AG7" t="s">
        <v>107</v>
      </c>
      <c r="AH7" t="s">
        <v>107</v>
      </c>
      <c r="AI7" t="s">
        <v>106</v>
      </c>
      <c r="AJ7" t="s">
        <v>106</v>
      </c>
      <c r="AK7" t="s">
        <v>106</v>
      </c>
      <c r="AL7" t="s">
        <v>106</v>
      </c>
      <c r="AM7" t="s">
        <v>107</v>
      </c>
      <c r="AN7" t="s">
        <v>107</v>
      </c>
      <c r="AO7" t="s">
        <v>107</v>
      </c>
      <c r="AP7" t="s">
        <v>107</v>
      </c>
      <c r="AQ7" t="s">
        <v>106</v>
      </c>
      <c r="AR7" t="s">
        <v>106</v>
      </c>
      <c r="AS7" t="s">
        <v>106</v>
      </c>
      <c r="AT7" t="s">
        <v>106</v>
      </c>
      <c r="AU7" t="s">
        <v>106</v>
      </c>
      <c r="AV7" t="s">
        <v>106</v>
      </c>
      <c r="AW7" t="s">
        <v>106</v>
      </c>
      <c r="AX7" t="s">
        <v>106</v>
      </c>
      <c r="AY7" t="s">
        <v>106</v>
      </c>
      <c r="AZ7" t="s">
        <v>106</v>
      </c>
      <c r="BA7" t="s">
        <v>106</v>
      </c>
      <c r="BB7" t="s">
        <v>106</v>
      </c>
      <c r="BC7" t="s">
        <v>106</v>
      </c>
      <c r="BD7" t="s">
        <v>106</v>
      </c>
      <c r="BE7" t="s">
        <v>107</v>
      </c>
      <c r="BF7" t="s">
        <v>107</v>
      </c>
      <c r="BG7" t="s">
        <v>106</v>
      </c>
      <c r="BH7" t="s">
        <v>106</v>
      </c>
      <c r="BI7" t="s">
        <v>107</v>
      </c>
      <c r="BJ7" t="s">
        <v>107</v>
      </c>
      <c r="BK7" t="s">
        <v>106</v>
      </c>
      <c r="BL7" t="s">
        <v>106</v>
      </c>
      <c r="BM7">
        <v>1</v>
      </c>
      <c r="BN7">
        <v>2</v>
      </c>
      <c r="BO7" t="s">
        <v>107</v>
      </c>
      <c r="BP7" t="s">
        <v>107</v>
      </c>
    </row>
    <row r="8" spans="1:68" x14ac:dyDescent="0.25">
      <c r="A8">
        <v>2008</v>
      </c>
      <c r="B8" t="s">
        <v>1</v>
      </c>
      <c r="C8" t="s">
        <v>106</v>
      </c>
      <c r="D8" t="s">
        <v>106</v>
      </c>
      <c r="E8" t="s">
        <v>107</v>
      </c>
      <c r="F8" t="s">
        <v>107</v>
      </c>
      <c r="G8" t="s">
        <v>106</v>
      </c>
      <c r="H8" t="s">
        <v>106</v>
      </c>
      <c r="I8">
        <v>1</v>
      </c>
      <c r="J8">
        <v>2</v>
      </c>
      <c r="K8" t="s">
        <v>106</v>
      </c>
      <c r="L8" t="s">
        <v>106</v>
      </c>
      <c r="M8" t="s">
        <v>106</v>
      </c>
      <c r="N8" t="s">
        <v>106</v>
      </c>
      <c r="O8" t="s">
        <v>280</v>
      </c>
      <c r="P8" t="s">
        <v>280</v>
      </c>
      <c r="Q8" t="s">
        <v>106</v>
      </c>
      <c r="R8" t="s">
        <v>106</v>
      </c>
      <c r="S8" t="s">
        <v>107</v>
      </c>
      <c r="T8" t="s">
        <v>107</v>
      </c>
      <c r="U8" t="s">
        <v>106</v>
      </c>
      <c r="V8" t="s">
        <v>106</v>
      </c>
      <c r="W8" t="s">
        <v>107</v>
      </c>
      <c r="X8" t="s">
        <v>107</v>
      </c>
      <c r="Y8" t="s">
        <v>107</v>
      </c>
      <c r="Z8" t="s">
        <v>107</v>
      </c>
      <c r="AA8" t="s">
        <v>107</v>
      </c>
      <c r="AB8" t="s">
        <v>107</v>
      </c>
      <c r="AC8">
        <v>1</v>
      </c>
      <c r="AD8">
        <v>2</v>
      </c>
      <c r="AE8" t="s">
        <v>107</v>
      </c>
      <c r="AF8" t="s">
        <v>107</v>
      </c>
      <c r="AG8" t="s">
        <v>107</v>
      </c>
      <c r="AH8" t="s">
        <v>107</v>
      </c>
      <c r="AI8" t="s">
        <v>107</v>
      </c>
      <c r="AJ8" t="s">
        <v>107</v>
      </c>
      <c r="AK8" t="s">
        <v>107</v>
      </c>
      <c r="AL8" t="s">
        <v>107</v>
      </c>
      <c r="AM8" t="s">
        <v>106</v>
      </c>
      <c r="AN8" t="s">
        <v>106</v>
      </c>
      <c r="AO8" t="s">
        <v>107</v>
      </c>
      <c r="AP8" t="s">
        <v>107</v>
      </c>
      <c r="AQ8" t="s">
        <v>107</v>
      </c>
      <c r="AR8" t="s">
        <v>107</v>
      </c>
      <c r="AS8">
        <v>1</v>
      </c>
      <c r="AT8">
        <v>2</v>
      </c>
      <c r="AU8" t="s">
        <v>107</v>
      </c>
      <c r="AV8" t="s">
        <v>107</v>
      </c>
      <c r="AW8" t="s">
        <v>106</v>
      </c>
      <c r="AX8" t="s">
        <v>106</v>
      </c>
      <c r="AY8" t="s">
        <v>106</v>
      </c>
      <c r="AZ8" t="s">
        <v>106</v>
      </c>
      <c r="BA8" t="s">
        <v>106</v>
      </c>
      <c r="BB8" t="s">
        <v>106</v>
      </c>
      <c r="BC8" t="s">
        <v>107</v>
      </c>
      <c r="BD8" t="s">
        <v>107</v>
      </c>
      <c r="BE8" t="s">
        <v>107</v>
      </c>
      <c r="BF8" t="s">
        <v>107</v>
      </c>
      <c r="BG8" t="s">
        <v>106</v>
      </c>
      <c r="BH8" t="s">
        <v>106</v>
      </c>
      <c r="BI8">
        <v>1</v>
      </c>
      <c r="BJ8">
        <v>1</v>
      </c>
      <c r="BK8">
        <v>1</v>
      </c>
      <c r="BL8">
        <v>1</v>
      </c>
      <c r="BM8" t="s">
        <v>107</v>
      </c>
      <c r="BN8" t="s">
        <v>107</v>
      </c>
      <c r="BO8" t="s">
        <v>107</v>
      </c>
      <c r="BP8" t="s">
        <v>107</v>
      </c>
    </row>
    <row r="9" spans="1:68" x14ac:dyDescent="0.25">
      <c r="A9">
        <v>2008</v>
      </c>
      <c r="B9" t="s">
        <v>3</v>
      </c>
      <c r="C9" t="s">
        <v>107</v>
      </c>
      <c r="D9" t="s">
        <v>107</v>
      </c>
      <c r="E9">
        <v>1</v>
      </c>
      <c r="F9">
        <v>2</v>
      </c>
      <c r="G9" t="s">
        <v>106</v>
      </c>
      <c r="H9" t="s">
        <v>106</v>
      </c>
      <c r="I9" t="s">
        <v>106</v>
      </c>
      <c r="J9" t="s">
        <v>106</v>
      </c>
      <c r="K9" t="s">
        <v>106</v>
      </c>
      <c r="L9" t="s">
        <v>106</v>
      </c>
      <c r="M9" t="s">
        <v>106</v>
      </c>
      <c r="N9" t="s">
        <v>106</v>
      </c>
      <c r="O9" t="s">
        <v>280</v>
      </c>
      <c r="P9" t="s">
        <v>280</v>
      </c>
      <c r="Q9">
        <v>2</v>
      </c>
      <c r="R9">
        <v>3</v>
      </c>
      <c r="S9" t="s">
        <v>106</v>
      </c>
      <c r="T9" t="s">
        <v>106</v>
      </c>
      <c r="U9">
        <v>1</v>
      </c>
      <c r="V9">
        <v>2</v>
      </c>
      <c r="W9" t="s">
        <v>106</v>
      </c>
      <c r="X9" t="s">
        <v>106</v>
      </c>
      <c r="Y9" t="s">
        <v>107</v>
      </c>
      <c r="Z9" t="s">
        <v>107</v>
      </c>
      <c r="AA9" t="s">
        <v>106</v>
      </c>
      <c r="AB9" t="s">
        <v>106</v>
      </c>
      <c r="AC9" t="s">
        <v>107</v>
      </c>
      <c r="AD9" t="s">
        <v>107</v>
      </c>
      <c r="AE9" t="s">
        <v>106</v>
      </c>
      <c r="AF9" t="s">
        <v>106</v>
      </c>
      <c r="AG9" t="s">
        <v>106</v>
      </c>
      <c r="AH9" t="s">
        <v>106</v>
      </c>
      <c r="AI9" t="s">
        <v>107</v>
      </c>
      <c r="AJ9" t="s">
        <v>107</v>
      </c>
      <c r="AK9" t="s">
        <v>106</v>
      </c>
      <c r="AL9" t="s">
        <v>106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>
        <v>1</v>
      </c>
      <c r="AT9">
        <v>2</v>
      </c>
      <c r="AU9" t="s">
        <v>106</v>
      </c>
      <c r="AV9" t="s">
        <v>106</v>
      </c>
      <c r="AW9" t="s">
        <v>107</v>
      </c>
      <c r="AX9" t="s">
        <v>107</v>
      </c>
      <c r="AY9" t="s">
        <v>107</v>
      </c>
      <c r="AZ9" t="s">
        <v>107</v>
      </c>
      <c r="BA9" t="s">
        <v>106</v>
      </c>
      <c r="BB9" t="s">
        <v>106</v>
      </c>
      <c r="BC9" t="s">
        <v>106</v>
      </c>
      <c r="BD9" t="s">
        <v>106</v>
      </c>
      <c r="BE9" t="s">
        <v>107</v>
      </c>
      <c r="BF9" t="s">
        <v>107</v>
      </c>
      <c r="BG9" t="s">
        <v>106</v>
      </c>
      <c r="BH9" t="s">
        <v>106</v>
      </c>
      <c r="BI9" t="s">
        <v>107</v>
      </c>
      <c r="BJ9" t="s">
        <v>107</v>
      </c>
      <c r="BK9" t="s">
        <v>107</v>
      </c>
      <c r="BL9" t="s">
        <v>107</v>
      </c>
      <c r="BM9" t="s">
        <v>106</v>
      </c>
      <c r="BN9" t="s">
        <v>106</v>
      </c>
      <c r="BO9" t="s">
        <v>107</v>
      </c>
      <c r="BP9" t="s">
        <v>107</v>
      </c>
    </row>
    <row r="10" spans="1:68" x14ac:dyDescent="0.25">
      <c r="A10">
        <v>2008</v>
      </c>
      <c r="B10" t="s">
        <v>176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106</v>
      </c>
      <c r="N10" t="s">
        <v>106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2008</v>
      </c>
      <c r="B11" t="s">
        <v>177</v>
      </c>
      <c r="C11" t="s">
        <v>107</v>
      </c>
      <c r="D11" t="s">
        <v>107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106</v>
      </c>
      <c r="R11" t="s">
        <v>106</v>
      </c>
      <c r="S11" t="s">
        <v>106</v>
      </c>
      <c r="T11" t="s">
        <v>106</v>
      </c>
      <c r="U11" t="s">
        <v>106</v>
      </c>
      <c r="V11" t="s">
        <v>106</v>
      </c>
      <c r="W11" t="s">
        <v>106</v>
      </c>
      <c r="X11" t="s">
        <v>106</v>
      </c>
      <c r="Y11" t="s">
        <v>107</v>
      </c>
      <c r="Z11" t="s">
        <v>107</v>
      </c>
      <c r="AA11" t="s">
        <v>107</v>
      </c>
      <c r="AB11" t="s">
        <v>107</v>
      </c>
      <c r="AC11" t="s">
        <v>106</v>
      </c>
      <c r="AD11" t="s">
        <v>106</v>
      </c>
      <c r="AE11" t="s">
        <v>107</v>
      </c>
      <c r="AF11" t="s">
        <v>107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106</v>
      </c>
      <c r="AN11" t="s">
        <v>106</v>
      </c>
      <c r="AO11" t="s">
        <v>106</v>
      </c>
      <c r="AP11" t="s">
        <v>106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106</v>
      </c>
      <c r="AX11" t="s">
        <v>106</v>
      </c>
      <c r="AY11" t="s">
        <v>106</v>
      </c>
      <c r="AZ11" t="s">
        <v>106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>
        <v>1</v>
      </c>
      <c r="BL11">
        <v>1</v>
      </c>
      <c r="BM11" t="s">
        <v>106</v>
      </c>
      <c r="BN11" t="s">
        <v>106</v>
      </c>
      <c r="BO11" t="s">
        <v>106</v>
      </c>
      <c r="BP11" t="s">
        <v>106</v>
      </c>
    </row>
    <row r="12" spans="1:68" x14ac:dyDescent="0.25">
      <c r="A12">
        <v>2008</v>
      </c>
      <c r="B12" t="s">
        <v>4</v>
      </c>
      <c r="C12" t="s">
        <v>107</v>
      </c>
      <c r="D12" t="s">
        <v>107</v>
      </c>
      <c r="E12" t="s">
        <v>106</v>
      </c>
      <c r="F12" t="s">
        <v>106</v>
      </c>
      <c r="G12" t="s">
        <v>106</v>
      </c>
      <c r="H12" t="s">
        <v>106</v>
      </c>
      <c r="I12" t="s">
        <v>106</v>
      </c>
      <c r="J12" t="s">
        <v>106</v>
      </c>
      <c r="K12" t="s">
        <v>106</v>
      </c>
      <c r="L12" t="s">
        <v>106</v>
      </c>
      <c r="M12" t="s">
        <v>107</v>
      </c>
      <c r="N12" t="s">
        <v>107</v>
      </c>
      <c r="O12" t="s">
        <v>280</v>
      </c>
      <c r="P12" t="s">
        <v>280</v>
      </c>
      <c r="Q12" t="s">
        <v>106</v>
      </c>
      <c r="R12" t="s">
        <v>106</v>
      </c>
      <c r="S12" t="s">
        <v>107</v>
      </c>
      <c r="T12" t="s">
        <v>107</v>
      </c>
      <c r="U12" t="s">
        <v>106</v>
      </c>
      <c r="V12" t="s">
        <v>106</v>
      </c>
      <c r="W12" t="s">
        <v>106</v>
      </c>
      <c r="X12" t="s">
        <v>106</v>
      </c>
      <c r="Y12" t="s">
        <v>106</v>
      </c>
      <c r="Z12" t="s">
        <v>106</v>
      </c>
      <c r="AA12" t="s">
        <v>107</v>
      </c>
      <c r="AB12" t="s">
        <v>107</v>
      </c>
      <c r="AC12" t="s">
        <v>106</v>
      </c>
      <c r="AD12" t="s">
        <v>106</v>
      </c>
      <c r="AE12" t="s">
        <v>106</v>
      </c>
      <c r="AF12" t="s">
        <v>106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 t="s">
        <v>107</v>
      </c>
      <c r="AP12" t="s">
        <v>107</v>
      </c>
      <c r="AQ12" t="s">
        <v>107</v>
      </c>
      <c r="AR12" t="s">
        <v>107</v>
      </c>
      <c r="AS12" t="s">
        <v>106</v>
      </c>
      <c r="AT12" t="s">
        <v>106</v>
      </c>
      <c r="AU12" t="s">
        <v>107</v>
      </c>
      <c r="AV12" t="s">
        <v>107</v>
      </c>
      <c r="AW12" t="s">
        <v>106</v>
      </c>
      <c r="AX12" t="s">
        <v>106</v>
      </c>
      <c r="AY12" t="s">
        <v>106</v>
      </c>
      <c r="AZ12" t="s">
        <v>106</v>
      </c>
      <c r="BA12" t="s">
        <v>106</v>
      </c>
      <c r="BB12" t="s">
        <v>106</v>
      </c>
      <c r="BC12" t="s">
        <v>107</v>
      </c>
      <c r="BD12" t="s">
        <v>107</v>
      </c>
      <c r="BE12" t="s">
        <v>106</v>
      </c>
      <c r="BF12" t="s">
        <v>106</v>
      </c>
      <c r="BG12" t="s">
        <v>106</v>
      </c>
      <c r="BH12" t="s">
        <v>106</v>
      </c>
      <c r="BI12" t="s">
        <v>106</v>
      </c>
      <c r="BJ12" t="s">
        <v>106</v>
      </c>
      <c r="BK12" t="s">
        <v>106</v>
      </c>
      <c r="BL12" t="s">
        <v>106</v>
      </c>
      <c r="BM12">
        <v>1</v>
      </c>
      <c r="BN12">
        <v>2</v>
      </c>
      <c r="BO12" t="s">
        <v>106</v>
      </c>
      <c r="BP12" t="s">
        <v>106</v>
      </c>
    </row>
    <row r="13" spans="1:68" x14ac:dyDescent="0.25">
      <c r="A13">
        <v>2008</v>
      </c>
      <c r="B13" t="s">
        <v>178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106</v>
      </c>
      <c r="J13" t="s">
        <v>106</v>
      </c>
      <c r="K13" t="s">
        <v>106</v>
      </c>
      <c r="L13" t="s">
        <v>106</v>
      </c>
      <c r="M13" t="s">
        <v>107</v>
      </c>
      <c r="N13" t="s">
        <v>107</v>
      </c>
      <c r="O13" t="s">
        <v>280</v>
      </c>
      <c r="P13" t="s">
        <v>280</v>
      </c>
      <c r="Q13" t="s">
        <v>106</v>
      </c>
      <c r="R13" t="s">
        <v>106</v>
      </c>
      <c r="S13" t="s">
        <v>106</v>
      </c>
      <c r="T13" t="s">
        <v>106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106</v>
      </c>
      <c r="AB13" t="s">
        <v>106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106</v>
      </c>
      <c r="AN13" t="s">
        <v>106</v>
      </c>
      <c r="AO13" t="s">
        <v>106</v>
      </c>
      <c r="AP13" t="s">
        <v>106</v>
      </c>
      <c r="AQ13" t="s">
        <v>106</v>
      </c>
      <c r="AR13" t="s">
        <v>106</v>
      </c>
      <c r="AS13" t="s">
        <v>106</v>
      </c>
      <c r="AT13" t="s">
        <v>106</v>
      </c>
      <c r="AU13" t="s">
        <v>106</v>
      </c>
      <c r="AV13" t="s">
        <v>106</v>
      </c>
      <c r="AW13" t="s">
        <v>106</v>
      </c>
      <c r="AX13" t="s">
        <v>106</v>
      </c>
      <c r="AY13" t="s">
        <v>106</v>
      </c>
      <c r="AZ13" t="s">
        <v>106</v>
      </c>
      <c r="BA13" t="s">
        <v>106</v>
      </c>
      <c r="BB13" t="s">
        <v>106</v>
      </c>
      <c r="BC13" t="s">
        <v>106</v>
      </c>
      <c r="BD13" t="s">
        <v>106</v>
      </c>
      <c r="BE13" t="s">
        <v>106</v>
      </c>
      <c r="BF13" t="s">
        <v>106</v>
      </c>
      <c r="BG13" t="s">
        <v>106</v>
      </c>
      <c r="BH13" t="s">
        <v>106</v>
      </c>
      <c r="BI13" t="s">
        <v>106</v>
      </c>
      <c r="BJ13" t="s">
        <v>106</v>
      </c>
      <c r="BK13" t="s">
        <v>106</v>
      </c>
      <c r="BL13" t="s">
        <v>106</v>
      </c>
      <c r="BM13" t="s">
        <v>106</v>
      </c>
      <c r="BN13" t="s">
        <v>106</v>
      </c>
      <c r="BO13" t="s">
        <v>106</v>
      </c>
      <c r="BP13" t="s">
        <v>106</v>
      </c>
    </row>
    <row r="14" spans="1:68" x14ac:dyDescent="0.25">
      <c r="A14">
        <v>2008</v>
      </c>
      <c r="B14" t="s">
        <v>179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 t="s">
        <v>106</v>
      </c>
      <c r="J14" t="s">
        <v>106</v>
      </c>
      <c r="K14" t="s">
        <v>106</v>
      </c>
      <c r="L14" t="s">
        <v>106</v>
      </c>
      <c r="M14" t="s">
        <v>106</v>
      </c>
      <c r="N14" t="s">
        <v>106</v>
      </c>
      <c r="O14" t="s">
        <v>280</v>
      </c>
      <c r="P14" t="s">
        <v>280</v>
      </c>
      <c r="Q14" t="s">
        <v>106</v>
      </c>
      <c r="R14" t="s">
        <v>106</v>
      </c>
      <c r="S14" t="s">
        <v>106</v>
      </c>
      <c r="T14" t="s">
        <v>106</v>
      </c>
      <c r="U14" t="s">
        <v>106</v>
      </c>
      <c r="V14" t="s">
        <v>106</v>
      </c>
      <c r="W14" t="s">
        <v>106</v>
      </c>
      <c r="X14" t="s">
        <v>106</v>
      </c>
      <c r="Y14" t="s">
        <v>106</v>
      </c>
      <c r="Z14" t="s">
        <v>106</v>
      </c>
      <c r="AA14" t="s">
        <v>106</v>
      </c>
      <c r="AB14" t="s">
        <v>106</v>
      </c>
      <c r="AC14" t="s">
        <v>106</v>
      </c>
      <c r="AD14" t="s">
        <v>106</v>
      </c>
      <c r="AE14" t="s">
        <v>106</v>
      </c>
      <c r="AF14" t="s">
        <v>106</v>
      </c>
      <c r="AG14" t="s">
        <v>106</v>
      </c>
      <c r="AH14" t="s">
        <v>106</v>
      </c>
      <c r="AI14" t="s">
        <v>106</v>
      </c>
      <c r="AJ14" t="s">
        <v>106</v>
      </c>
      <c r="AK14" t="s">
        <v>106</v>
      </c>
      <c r="AL14" t="s">
        <v>106</v>
      </c>
      <c r="AM14" t="s">
        <v>106</v>
      </c>
      <c r="AN14" t="s">
        <v>106</v>
      </c>
      <c r="AO14" t="s">
        <v>106</v>
      </c>
      <c r="AP14" t="s">
        <v>106</v>
      </c>
      <c r="AQ14" t="s">
        <v>106</v>
      </c>
      <c r="AR14" t="s">
        <v>106</v>
      </c>
      <c r="AS14" t="s">
        <v>106</v>
      </c>
      <c r="AT14" t="s">
        <v>106</v>
      </c>
      <c r="AU14" t="s">
        <v>106</v>
      </c>
      <c r="AV14" t="s">
        <v>106</v>
      </c>
      <c r="AW14" t="s">
        <v>106</v>
      </c>
      <c r="AX14" t="s">
        <v>106</v>
      </c>
      <c r="AY14" t="s">
        <v>106</v>
      </c>
      <c r="AZ14" t="s">
        <v>106</v>
      </c>
      <c r="BA14" t="s">
        <v>106</v>
      </c>
      <c r="BB14" t="s">
        <v>106</v>
      </c>
      <c r="BC14" t="s">
        <v>106</v>
      </c>
      <c r="BD14" t="s">
        <v>106</v>
      </c>
      <c r="BE14" t="s">
        <v>106</v>
      </c>
      <c r="BF14" t="s">
        <v>106</v>
      </c>
      <c r="BG14" t="s">
        <v>106</v>
      </c>
      <c r="BH14" t="s">
        <v>106</v>
      </c>
      <c r="BI14" t="s">
        <v>106</v>
      </c>
      <c r="BJ14" t="s">
        <v>106</v>
      </c>
      <c r="BK14" t="s">
        <v>106</v>
      </c>
      <c r="BL14" t="s">
        <v>106</v>
      </c>
      <c r="BM14" t="s">
        <v>106</v>
      </c>
      <c r="BN14" t="s">
        <v>106</v>
      </c>
      <c r="BO14" t="s">
        <v>106</v>
      </c>
      <c r="BP14" t="s">
        <v>106</v>
      </c>
    </row>
    <row r="15" spans="1:68" x14ac:dyDescent="0.25">
      <c r="A15">
        <v>2008</v>
      </c>
      <c r="B15" t="s">
        <v>5</v>
      </c>
      <c r="C15" t="s">
        <v>106</v>
      </c>
      <c r="D15" t="s">
        <v>106</v>
      </c>
      <c r="E15">
        <v>3</v>
      </c>
      <c r="F15">
        <v>3</v>
      </c>
      <c r="G15" t="s">
        <v>107</v>
      </c>
      <c r="H15" t="s">
        <v>107</v>
      </c>
      <c r="I15">
        <v>1</v>
      </c>
      <c r="J15">
        <v>2</v>
      </c>
      <c r="K15" t="s">
        <v>106</v>
      </c>
      <c r="L15" t="s">
        <v>106</v>
      </c>
      <c r="M15">
        <v>3</v>
      </c>
      <c r="N15">
        <v>2</v>
      </c>
      <c r="O15" t="s">
        <v>280</v>
      </c>
      <c r="P15" t="s">
        <v>280</v>
      </c>
      <c r="Q15" t="s">
        <v>107</v>
      </c>
      <c r="R15" t="s">
        <v>107</v>
      </c>
      <c r="S15">
        <v>3</v>
      </c>
      <c r="T15">
        <v>3</v>
      </c>
      <c r="U15" t="s">
        <v>106</v>
      </c>
      <c r="V15" t="s">
        <v>106</v>
      </c>
      <c r="W15" t="s">
        <v>107</v>
      </c>
      <c r="X15" t="s">
        <v>107</v>
      </c>
      <c r="Y15">
        <v>2</v>
      </c>
      <c r="Z15">
        <v>2</v>
      </c>
      <c r="AA15">
        <v>3</v>
      </c>
      <c r="AB15">
        <v>2</v>
      </c>
      <c r="AC15">
        <v>2</v>
      </c>
      <c r="AD15">
        <v>2</v>
      </c>
      <c r="AE15">
        <v>1</v>
      </c>
      <c r="AF15">
        <v>1</v>
      </c>
      <c r="AG15" t="s">
        <v>106</v>
      </c>
      <c r="AH15" t="s">
        <v>106</v>
      </c>
      <c r="AI15" t="s">
        <v>107</v>
      </c>
      <c r="AJ15" t="s">
        <v>107</v>
      </c>
      <c r="AK15" t="s">
        <v>107</v>
      </c>
      <c r="AL15" t="s">
        <v>107</v>
      </c>
      <c r="AM15">
        <v>3</v>
      </c>
      <c r="AN15">
        <v>3</v>
      </c>
      <c r="AO15">
        <v>2</v>
      </c>
      <c r="AP15">
        <v>2</v>
      </c>
      <c r="AQ15">
        <v>1</v>
      </c>
      <c r="AR15">
        <v>1</v>
      </c>
      <c r="AS15">
        <v>3</v>
      </c>
      <c r="AT15">
        <v>3</v>
      </c>
      <c r="AU15" t="s">
        <v>107</v>
      </c>
      <c r="AV15" t="s">
        <v>107</v>
      </c>
      <c r="AW15">
        <v>3</v>
      </c>
      <c r="AX15">
        <v>3</v>
      </c>
      <c r="AY15" t="s">
        <v>107</v>
      </c>
      <c r="AZ15" t="s">
        <v>107</v>
      </c>
      <c r="BA15" t="s">
        <v>106</v>
      </c>
      <c r="BB15" t="s">
        <v>106</v>
      </c>
      <c r="BC15">
        <v>1</v>
      </c>
      <c r="BD15">
        <v>2</v>
      </c>
      <c r="BE15">
        <v>2</v>
      </c>
      <c r="BF15">
        <v>2</v>
      </c>
      <c r="BG15" t="s">
        <v>106</v>
      </c>
      <c r="BH15" t="s">
        <v>106</v>
      </c>
      <c r="BI15">
        <v>1</v>
      </c>
      <c r="BJ15">
        <v>2</v>
      </c>
      <c r="BK15">
        <v>1</v>
      </c>
      <c r="BL15">
        <v>2</v>
      </c>
      <c r="BM15">
        <v>3</v>
      </c>
      <c r="BN15">
        <v>3</v>
      </c>
      <c r="BO15">
        <v>4</v>
      </c>
      <c r="BP15">
        <v>3</v>
      </c>
    </row>
    <row r="16" spans="1:68" x14ac:dyDescent="0.25">
      <c r="A16">
        <v>2008</v>
      </c>
      <c r="B16" t="s">
        <v>6</v>
      </c>
      <c r="C16" t="s">
        <v>106</v>
      </c>
      <c r="D16" t="s">
        <v>106</v>
      </c>
      <c r="E16" t="s">
        <v>107</v>
      </c>
      <c r="F16" t="s">
        <v>107</v>
      </c>
      <c r="G16">
        <v>1</v>
      </c>
      <c r="H16">
        <v>2</v>
      </c>
      <c r="I16" t="s">
        <v>106</v>
      </c>
      <c r="J16" t="s">
        <v>106</v>
      </c>
      <c r="K16" t="s">
        <v>107</v>
      </c>
      <c r="L16" t="s">
        <v>107</v>
      </c>
      <c r="M16" t="s">
        <v>107</v>
      </c>
      <c r="N16" t="s">
        <v>107</v>
      </c>
      <c r="O16" t="s">
        <v>280</v>
      </c>
      <c r="P16" t="s">
        <v>280</v>
      </c>
      <c r="Q16" t="s">
        <v>106</v>
      </c>
      <c r="R16" t="s">
        <v>106</v>
      </c>
      <c r="S16" t="s">
        <v>106</v>
      </c>
      <c r="T16" t="s">
        <v>106</v>
      </c>
      <c r="U16" t="s">
        <v>106</v>
      </c>
      <c r="V16" t="s">
        <v>106</v>
      </c>
      <c r="W16" t="s">
        <v>106</v>
      </c>
      <c r="X16" t="s">
        <v>106</v>
      </c>
      <c r="Y16" t="s">
        <v>107</v>
      </c>
      <c r="Z16" t="s">
        <v>107</v>
      </c>
      <c r="AA16" t="s">
        <v>107</v>
      </c>
      <c r="AB16" t="s">
        <v>107</v>
      </c>
      <c r="AC16">
        <v>1</v>
      </c>
      <c r="AD16">
        <v>2</v>
      </c>
      <c r="AE16" t="s">
        <v>107</v>
      </c>
      <c r="AF16" t="s">
        <v>107</v>
      </c>
      <c r="AG16" t="s">
        <v>106</v>
      </c>
      <c r="AH16" t="s">
        <v>106</v>
      </c>
      <c r="AI16" t="s">
        <v>106</v>
      </c>
      <c r="AJ16" t="s">
        <v>106</v>
      </c>
      <c r="AK16" t="s">
        <v>106</v>
      </c>
      <c r="AL16" t="s">
        <v>106</v>
      </c>
      <c r="AM16">
        <v>1</v>
      </c>
      <c r="AN16">
        <v>1</v>
      </c>
      <c r="AO16" t="s">
        <v>107</v>
      </c>
      <c r="AP16" t="s">
        <v>107</v>
      </c>
      <c r="AQ16" t="s">
        <v>106</v>
      </c>
      <c r="AR16" t="s">
        <v>106</v>
      </c>
      <c r="AS16" t="s">
        <v>106</v>
      </c>
      <c r="AT16" t="s">
        <v>106</v>
      </c>
      <c r="AU16" t="s">
        <v>106</v>
      </c>
      <c r="AV16" t="s">
        <v>106</v>
      </c>
      <c r="AW16" t="s">
        <v>106</v>
      </c>
      <c r="AX16" t="s">
        <v>106</v>
      </c>
      <c r="AY16" t="s">
        <v>106</v>
      </c>
      <c r="AZ16" t="s">
        <v>106</v>
      </c>
      <c r="BA16" t="s">
        <v>106</v>
      </c>
      <c r="BB16" t="s">
        <v>106</v>
      </c>
      <c r="BC16" t="s">
        <v>107</v>
      </c>
      <c r="BD16" t="s">
        <v>107</v>
      </c>
      <c r="BE16" t="s">
        <v>106</v>
      </c>
      <c r="BF16" t="s">
        <v>106</v>
      </c>
      <c r="BG16" t="s">
        <v>107</v>
      </c>
      <c r="BH16" t="s">
        <v>107</v>
      </c>
      <c r="BI16">
        <v>1</v>
      </c>
      <c r="BJ16">
        <v>1</v>
      </c>
      <c r="BK16" t="s">
        <v>106</v>
      </c>
      <c r="BL16" t="s">
        <v>106</v>
      </c>
      <c r="BM16" t="s">
        <v>106</v>
      </c>
      <c r="BN16" t="s">
        <v>106</v>
      </c>
      <c r="BO16" t="s">
        <v>107</v>
      </c>
      <c r="BP16" t="s">
        <v>107</v>
      </c>
    </row>
    <row r="17" spans="1:68" x14ac:dyDescent="0.25">
      <c r="A17">
        <v>2008</v>
      </c>
      <c r="B17" t="s">
        <v>180</v>
      </c>
      <c r="C17" t="s">
        <v>106</v>
      </c>
      <c r="D17" t="s">
        <v>106</v>
      </c>
      <c r="E17" t="s">
        <v>107</v>
      </c>
      <c r="F17" t="s">
        <v>107</v>
      </c>
      <c r="G17" t="s">
        <v>106</v>
      </c>
      <c r="H17" t="s">
        <v>106</v>
      </c>
      <c r="I17" t="s">
        <v>106</v>
      </c>
      <c r="J17" t="s">
        <v>106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106</v>
      </c>
      <c r="Z17" t="s">
        <v>106</v>
      </c>
      <c r="AA17" t="s">
        <v>106</v>
      </c>
      <c r="AB17" t="s">
        <v>106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 t="s">
        <v>107</v>
      </c>
      <c r="AP17" t="s">
        <v>107</v>
      </c>
      <c r="AQ17" t="s">
        <v>106</v>
      </c>
      <c r="AR17" t="s">
        <v>106</v>
      </c>
      <c r="AS17" t="s">
        <v>106</v>
      </c>
      <c r="AT17" t="s">
        <v>106</v>
      </c>
      <c r="AU17" t="s">
        <v>107</v>
      </c>
      <c r="AV17" t="s">
        <v>107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106</v>
      </c>
      <c r="BD17" t="s">
        <v>106</v>
      </c>
      <c r="BE17" t="s">
        <v>106</v>
      </c>
      <c r="BF17" t="s">
        <v>106</v>
      </c>
      <c r="BG17" t="s">
        <v>106</v>
      </c>
      <c r="BH17" t="s">
        <v>106</v>
      </c>
      <c r="BI17" t="s">
        <v>106</v>
      </c>
      <c r="BJ17" t="s">
        <v>106</v>
      </c>
      <c r="BK17" t="s">
        <v>106</v>
      </c>
      <c r="BL17" t="s">
        <v>106</v>
      </c>
      <c r="BM17" t="s">
        <v>106</v>
      </c>
      <c r="BN17" t="s">
        <v>106</v>
      </c>
      <c r="BO17" t="s">
        <v>106</v>
      </c>
      <c r="BP17" t="s">
        <v>106</v>
      </c>
    </row>
    <row r="18" spans="1:68" x14ac:dyDescent="0.25">
      <c r="A18">
        <v>2008</v>
      </c>
      <c r="B18" t="s">
        <v>181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106</v>
      </c>
      <c r="AB18" t="s">
        <v>106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107</v>
      </c>
      <c r="AN18" t="s">
        <v>107</v>
      </c>
      <c r="AO18" t="s">
        <v>106</v>
      </c>
      <c r="AP18" t="s">
        <v>106</v>
      </c>
      <c r="AQ18" t="s">
        <v>106</v>
      </c>
      <c r="AR18" t="s">
        <v>106</v>
      </c>
      <c r="AS18" t="s">
        <v>106</v>
      </c>
      <c r="AT18" t="s">
        <v>106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106</v>
      </c>
      <c r="BP18" t="s">
        <v>106</v>
      </c>
    </row>
    <row r="19" spans="1:68" x14ac:dyDescent="0.25">
      <c r="A19">
        <v>2008</v>
      </c>
      <c r="B19" t="s">
        <v>182</v>
      </c>
      <c r="C19" t="s">
        <v>106</v>
      </c>
      <c r="D19" t="s">
        <v>106</v>
      </c>
      <c r="E19" t="s">
        <v>107</v>
      </c>
      <c r="F19" t="s">
        <v>107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106</v>
      </c>
      <c r="N19" t="s">
        <v>106</v>
      </c>
      <c r="O19" t="s">
        <v>280</v>
      </c>
      <c r="P19" t="s">
        <v>280</v>
      </c>
      <c r="Q19" t="s">
        <v>106</v>
      </c>
      <c r="R19" t="s">
        <v>106</v>
      </c>
      <c r="S19" t="s">
        <v>106</v>
      </c>
      <c r="T19" t="s">
        <v>106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106</v>
      </c>
      <c r="AB19" t="s">
        <v>106</v>
      </c>
      <c r="AC19" t="s">
        <v>107</v>
      </c>
      <c r="AD19" t="s">
        <v>107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106</v>
      </c>
      <c r="AL19" t="s">
        <v>106</v>
      </c>
      <c r="AM19" t="s">
        <v>106</v>
      </c>
      <c r="AN19" t="s">
        <v>106</v>
      </c>
      <c r="AO19" t="s">
        <v>106</v>
      </c>
      <c r="AP19" t="s">
        <v>106</v>
      </c>
      <c r="AQ19" t="s">
        <v>106</v>
      </c>
      <c r="AR19" t="s">
        <v>106</v>
      </c>
      <c r="AS19" t="s">
        <v>106</v>
      </c>
      <c r="AT19" t="s">
        <v>106</v>
      </c>
      <c r="AU19" t="s">
        <v>106</v>
      </c>
      <c r="AV19" t="s">
        <v>106</v>
      </c>
      <c r="AW19" t="s">
        <v>106</v>
      </c>
      <c r="AX19" t="s">
        <v>106</v>
      </c>
      <c r="AY19" t="s">
        <v>106</v>
      </c>
      <c r="AZ19" t="s">
        <v>106</v>
      </c>
      <c r="BA19" t="s">
        <v>106</v>
      </c>
      <c r="BB19" t="s">
        <v>106</v>
      </c>
      <c r="BC19" t="s">
        <v>106</v>
      </c>
      <c r="BD19" t="s">
        <v>106</v>
      </c>
      <c r="BE19" t="s">
        <v>106</v>
      </c>
      <c r="BF19" t="s">
        <v>106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107</v>
      </c>
      <c r="BP19" t="s">
        <v>107</v>
      </c>
    </row>
    <row r="20" spans="1:68" x14ac:dyDescent="0.25">
      <c r="A20">
        <v>2008</v>
      </c>
      <c r="B20" t="s">
        <v>7</v>
      </c>
      <c r="C20">
        <v>2</v>
      </c>
      <c r="D20">
        <v>2</v>
      </c>
      <c r="E20" t="s">
        <v>107</v>
      </c>
      <c r="F20" t="s">
        <v>107</v>
      </c>
      <c r="G20" t="s">
        <v>106</v>
      </c>
      <c r="H20" t="s">
        <v>106</v>
      </c>
      <c r="I20" t="s">
        <v>107</v>
      </c>
      <c r="J20" t="s">
        <v>107</v>
      </c>
      <c r="K20" t="s">
        <v>107</v>
      </c>
      <c r="L20" t="s">
        <v>107</v>
      </c>
      <c r="M20">
        <v>4</v>
      </c>
      <c r="N20">
        <v>3</v>
      </c>
      <c r="O20" t="s">
        <v>280</v>
      </c>
      <c r="P20" t="s">
        <v>280</v>
      </c>
      <c r="Q20" t="s">
        <v>106</v>
      </c>
      <c r="R20" t="s">
        <v>106</v>
      </c>
      <c r="S20" t="s">
        <v>106</v>
      </c>
      <c r="T20" t="s">
        <v>106</v>
      </c>
      <c r="U20">
        <v>2</v>
      </c>
      <c r="V20">
        <v>2</v>
      </c>
      <c r="W20">
        <v>1</v>
      </c>
      <c r="X20">
        <v>1</v>
      </c>
      <c r="Y20">
        <v>2</v>
      </c>
      <c r="Z20">
        <v>2</v>
      </c>
      <c r="AA20">
        <v>0</v>
      </c>
      <c r="AB20">
        <v>1</v>
      </c>
      <c r="AC20" t="s">
        <v>107</v>
      </c>
      <c r="AD20" t="s">
        <v>107</v>
      </c>
      <c r="AE20">
        <v>3</v>
      </c>
      <c r="AF20">
        <v>3</v>
      </c>
      <c r="AG20">
        <v>1</v>
      </c>
      <c r="AH20">
        <v>1</v>
      </c>
      <c r="AI20">
        <v>2</v>
      </c>
      <c r="AJ20">
        <v>2</v>
      </c>
      <c r="AK20">
        <v>1</v>
      </c>
      <c r="AL20">
        <v>2</v>
      </c>
      <c r="AM20">
        <v>5</v>
      </c>
      <c r="AN20">
        <v>3</v>
      </c>
      <c r="AO20" t="s">
        <v>106</v>
      </c>
      <c r="AP20" t="s">
        <v>106</v>
      </c>
      <c r="AQ20" t="s">
        <v>106</v>
      </c>
      <c r="AR20" t="s">
        <v>106</v>
      </c>
      <c r="AS20">
        <v>3</v>
      </c>
      <c r="AT20">
        <v>3</v>
      </c>
      <c r="AU20" t="s">
        <v>107</v>
      </c>
      <c r="AV20" t="s">
        <v>107</v>
      </c>
      <c r="AW20">
        <v>1</v>
      </c>
      <c r="AX20">
        <v>2</v>
      </c>
      <c r="AY20">
        <v>15</v>
      </c>
      <c r="AZ20">
        <v>6</v>
      </c>
      <c r="BA20">
        <v>5</v>
      </c>
      <c r="BB20">
        <v>4</v>
      </c>
      <c r="BC20" t="s">
        <v>106</v>
      </c>
      <c r="BD20" t="s">
        <v>106</v>
      </c>
      <c r="BE20">
        <v>2</v>
      </c>
      <c r="BF20">
        <v>2</v>
      </c>
      <c r="BG20" t="s">
        <v>107</v>
      </c>
      <c r="BH20" t="s">
        <v>107</v>
      </c>
      <c r="BI20">
        <v>39</v>
      </c>
      <c r="BJ20">
        <v>9</v>
      </c>
      <c r="BK20">
        <v>5</v>
      </c>
      <c r="BL20">
        <v>4</v>
      </c>
      <c r="BM20" t="s">
        <v>107</v>
      </c>
      <c r="BN20" t="s">
        <v>107</v>
      </c>
      <c r="BO20">
        <v>7</v>
      </c>
      <c r="BP20">
        <v>4</v>
      </c>
    </row>
    <row r="21" spans="1:68" x14ac:dyDescent="0.25">
      <c r="A21">
        <v>2008</v>
      </c>
      <c r="B21" t="s">
        <v>8</v>
      </c>
      <c r="C21" t="s">
        <v>106</v>
      </c>
      <c r="D21" t="s">
        <v>106</v>
      </c>
      <c r="E21" t="s">
        <v>107</v>
      </c>
      <c r="F21" t="s">
        <v>107</v>
      </c>
      <c r="G21" t="s">
        <v>107</v>
      </c>
      <c r="H21" t="s">
        <v>107</v>
      </c>
      <c r="I21">
        <v>1</v>
      </c>
      <c r="J21">
        <v>2</v>
      </c>
      <c r="K21" t="s">
        <v>106</v>
      </c>
      <c r="L21" t="s">
        <v>106</v>
      </c>
      <c r="M21" t="s">
        <v>107</v>
      </c>
      <c r="N21" t="s">
        <v>107</v>
      </c>
      <c r="O21" t="s">
        <v>280</v>
      </c>
      <c r="P21" t="s">
        <v>280</v>
      </c>
      <c r="Q21" t="s">
        <v>106</v>
      </c>
      <c r="R21" t="s">
        <v>106</v>
      </c>
      <c r="S21" t="s">
        <v>106</v>
      </c>
      <c r="T21" t="s">
        <v>106</v>
      </c>
      <c r="U21">
        <v>1</v>
      </c>
      <c r="V21">
        <v>2</v>
      </c>
      <c r="W21" t="s">
        <v>106</v>
      </c>
      <c r="X21" t="s">
        <v>106</v>
      </c>
      <c r="Y21">
        <v>1</v>
      </c>
      <c r="Z21">
        <v>1</v>
      </c>
      <c r="AA21" t="s">
        <v>107</v>
      </c>
      <c r="AB21" t="s">
        <v>107</v>
      </c>
      <c r="AC21" t="s">
        <v>106</v>
      </c>
      <c r="AD21" t="s">
        <v>106</v>
      </c>
      <c r="AE21" t="s">
        <v>107</v>
      </c>
      <c r="AF21" t="s">
        <v>107</v>
      </c>
      <c r="AG21" t="s">
        <v>106</v>
      </c>
      <c r="AH21" t="s">
        <v>106</v>
      </c>
      <c r="AI21" t="s">
        <v>106</v>
      </c>
      <c r="AJ21" t="s">
        <v>106</v>
      </c>
      <c r="AK21" t="s">
        <v>107</v>
      </c>
      <c r="AL21" t="s">
        <v>107</v>
      </c>
      <c r="AM21" t="s">
        <v>106</v>
      </c>
      <c r="AN21" t="s">
        <v>106</v>
      </c>
      <c r="AO21" t="s">
        <v>107</v>
      </c>
      <c r="AP21" t="s">
        <v>107</v>
      </c>
      <c r="AQ21" t="s">
        <v>107</v>
      </c>
      <c r="AR21" t="s">
        <v>107</v>
      </c>
      <c r="AS21" t="s">
        <v>107</v>
      </c>
      <c r="AT21" t="s">
        <v>107</v>
      </c>
      <c r="AU21" t="s">
        <v>107</v>
      </c>
      <c r="AV21" t="s">
        <v>107</v>
      </c>
      <c r="AW21" t="s">
        <v>107</v>
      </c>
      <c r="AX21" t="s">
        <v>107</v>
      </c>
      <c r="AY21">
        <v>1</v>
      </c>
      <c r="AZ21">
        <v>1</v>
      </c>
      <c r="BA21" t="s">
        <v>107</v>
      </c>
      <c r="BB21" t="s">
        <v>107</v>
      </c>
      <c r="BC21" t="s">
        <v>106</v>
      </c>
      <c r="BD21" t="s">
        <v>106</v>
      </c>
      <c r="BE21" t="s">
        <v>107</v>
      </c>
      <c r="BF21" t="s">
        <v>107</v>
      </c>
      <c r="BG21" t="s">
        <v>106</v>
      </c>
      <c r="BH21" t="s">
        <v>106</v>
      </c>
      <c r="BI21" t="s">
        <v>107</v>
      </c>
      <c r="BJ21" t="s">
        <v>107</v>
      </c>
      <c r="BK21" t="s">
        <v>106</v>
      </c>
      <c r="BL21" t="s">
        <v>106</v>
      </c>
      <c r="BM21" t="s">
        <v>107</v>
      </c>
      <c r="BN21" t="s">
        <v>107</v>
      </c>
      <c r="BO21" t="s">
        <v>106</v>
      </c>
      <c r="BP21" t="s">
        <v>106</v>
      </c>
    </row>
    <row r="22" spans="1:68" x14ac:dyDescent="0.25">
      <c r="A22">
        <v>2008</v>
      </c>
      <c r="B22" t="s">
        <v>9</v>
      </c>
      <c r="C22" t="s">
        <v>106</v>
      </c>
      <c r="D22" t="s">
        <v>106</v>
      </c>
      <c r="E22" t="s">
        <v>106</v>
      </c>
      <c r="F22" t="s">
        <v>106</v>
      </c>
      <c r="G22" t="s">
        <v>106</v>
      </c>
      <c r="H22" t="s">
        <v>106</v>
      </c>
      <c r="I22" t="s">
        <v>106</v>
      </c>
      <c r="J22" t="s">
        <v>106</v>
      </c>
      <c r="K22" t="s">
        <v>106</v>
      </c>
      <c r="L22" t="s">
        <v>106</v>
      </c>
      <c r="M22" t="s">
        <v>106</v>
      </c>
      <c r="N22" t="s">
        <v>106</v>
      </c>
      <c r="O22" t="s">
        <v>280</v>
      </c>
      <c r="P22" t="s">
        <v>280</v>
      </c>
      <c r="Q22" t="s">
        <v>106</v>
      </c>
      <c r="R22" t="s">
        <v>106</v>
      </c>
      <c r="S22" t="s">
        <v>106</v>
      </c>
      <c r="T22" t="s">
        <v>106</v>
      </c>
      <c r="U22" t="s">
        <v>106</v>
      </c>
      <c r="V22" t="s">
        <v>106</v>
      </c>
      <c r="W22" t="s">
        <v>107</v>
      </c>
      <c r="X22" t="s">
        <v>107</v>
      </c>
      <c r="Y22" t="s">
        <v>106</v>
      </c>
      <c r="Z22" t="s">
        <v>106</v>
      </c>
      <c r="AA22" t="s">
        <v>107</v>
      </c>
      <c r="AB22" t="s">
        <v>107</v>
      </c>
      <c r="AC22" t="s">
        <v>106</v>
      </c>
      <c r="AD22" t="s">
        <v>106</v>
      </c>
      <c r="AE22" t="s">
        <v>106</v>
      </c>
      <c r="AF22" t="s">
        <v>106</v>
      </c>
      <c r="AG22" t="s">
        <v>106</v>
      </c>
      <c r="AH22" t="s">
        <v>106</v>
      </c>
      <c r="AI22" t="s">
        <v>106</v>
      </c>
      <c r="AJ22" t="s">
        <v>106</v>
      </c>
      <c r="AK22" t="s">
        <v>106</v>
      </c>
      <c r="AL22" t="s">
        <v>106</v>
      </c>
      <c r="AM22" t="s">
        <v>106</v>
      </c>
      <c r="AN22" t="s">
        <v>106</v>
      </c>
      <c r="AO22" t="s">
        <v>106</v>
      </c>
      <c r="AP22" t="s">
        <v>106</v>
      </c>
      <c r="AQ22" t="s">
        <v>106</v>
      </c>
      <c r="AR22" t="s">
        <v>106</v>
      </c>
      <c r="AS22" t="s">
        <v>106</v>
      </c>
      <c r="AT22" t="s">
        <v>106</v>
      </c>
      <c r="AU22" t="s">
        <v>106</v>
      </c>
      <c r="AV22" t="s">
        <v>106</v>
      </c>
      <c r="AW22" t="s">
        <v>106</v>
      </c>
      <c r="AX22" t="s">
        <v>106</v>
      </c>
      <c r="AY22" t="s">
        <v>106</v>
      </c>
      <c r="AZ22" t="s">
        <v>106</v>
      </c>
      <c r="BA22" t="s">
        <v>106</v>
      </c>
      <c r="BB22" t="s">
        <v>106</v>
      </c>
      <c r="BC22" t="s">
        <v>106</v>
      </c>
      <c r="BD22" t="s">
        <v>106</v>
      </c>
      <c r="BE22" t="s">
        <v>106</v>
      </c>
      <c r="BF22" t="s">
        <v>106</v>
      </c>
      <c r="BG22" t="s">
        <v>106</v>
      </c>
      <c r="BH22" t="s">
        <v>106</v>
      </c>
      <c r="BI22" t="s">
        <v>106</v>
      </c>
      <c r="BJ22" t="s">
        <v>106</v>
      </c>
      <c r="BK22" t="s">
        <v>106</v>
      </c>
      <c r="BL22" t="s">
        <v>106</v>
      </c>
      <c r="BM22" t="s">
        <v>106</v>
      </c>
      <c r="BN22" t="s">
        <v>106</v>
      </c>
      <c r="BO22" t="s">
        <v>106</v>
      </c>
      <c r="BP22" t="s">
        <v>106</v>
      </c>
    </row>
    <row r="23" spans="1:68" x14ac:dyDescent="0.25">
      <c r="A23">
        <v>2008</v>
      </c>
      <c r="B23" t="s">
        <v>10</v>
      </c>
      <c r="C23" t="s">
        <v>106</v>
      </c>
      <c r="D23" t="s">
        <v>106</v>
      </c>
      <c r="E23" t="s">
        <v>107</v>
      </c>
      <c r="F23" t="s">
        <v>107</v>
      </c>
      <c r="G23" t="s">
        <v>106</v>
      </c>
      <c r="H23" t="s">
        <v>106</v>
      </c>
      <c r="I23" t="s">
        <v>106</v>
      </c>
      <c r="J23" t="s">
        <v>106</v>
      </c>
      <c r="K23" t="s">
        <v>107</v>
      </c>
      <c r="L23" t="s">
        <v>107</v>
      </c>
      <c r="M23" t="s">
        <v>107</v>
      </c>
      <c r="N23" t="s">
        <v>107</v>
      </c>
      <c r="O23" t="s">
        <v>280</v>
      </c>
      <c r="P23" t="s">
        <v>280</v>
      </c>
      <c r="Q23" t="s">
        <v>107</v>
      </c>
      <c r="R23" t="s">
        <v>107</v>
      </c>
      <c r="S23" t="s">
        <v>107</v>
      </c>
      <c r="T23" t="s">
        <v>107</v>
      </c>
      <c r="U23" t="s">
        <v>106</v>
      </c>
      <c r="V23" t="s">
        <v>106</v>
      </c>
      <c r="W23" t="s">
        <v>107</v>
      </c>
      <c r="X23" t="s">
        <v>107</v>
      </c>
      <c r="Y23" t="s">
        <v>107</v>
      </c>
      <c r="Z23" t="s">
        <v>107</v>
      </c>
      <c r="AA23" t="s">
        <v>107</v>
      </c>
      <c r="AB23" t="s">
        <v>107</v>
      </c>
      <c r="AC23" t="s">
        <v>106</v>
      </c>
      <c r="AD23" t="s">
        <v>106</v>
      </c>
      <c r="AE23" t="s">
        <v>106</v>
      </c>
      <c r="AF23" t="s">
        <v>106</v>
      </c>
      <c r="AG23" t="s">
        <v>106</v>
      </c>
      <c r="AH23" t="s">
        <v>106</v>
      </c>
      <c r="AI23" t="s">
        <v>106</v>
      </c>
      <c r="AJ23" t="s">
        <v>106</v>
      </c>
      <c r="AK23" t="s">
        <v>106</v>
      </c>
      <c r="AL23" t="s">
        <v>106</v>
      </c>
      <c r="AM23" t="s">
        <v>107</v>
      </c>
      <c r="AN23" t="s">
        <v>107</v>
      </c>
      <c r="AO23" t="s">
        <v>107</v>
      </c>
      <c r="AP23" t="s">
        <v>107</v>
      </c>
      <c r="AQ23" t="s">
        <v>107</v>
      </c>
      <c r="AR23" t="s">
        <v>107</v>
      </c>
      <c r="AS23" t="s">
        <v>107</v>
      </c>
      <c r="AT23" t="s">
        <v>107</v>
      </c>
      <c r="AU23">
        <v>2</v>
      </c>
      <c r="AV23">
        <v>2</v>
      </c>
      <c r="AW23">
        <v>1</v>
      </c>
      <c r="AX23">
        <v>1</v>
      </c>
      <c r="AY23" t="s">
        <v>107</v>
      </c>
      <c r="AZ23" t="s">
        <v>107</v>
      </c>
      <c r="BA23" t="s">
        <v>106</v>
      </c>
      <c r="BB23" t="s">
        <v>106</v>
      </c>
      <c r="BC23" t="s">
        <v>106</v>
      </c>
      <c r="BD23" t="s">
        <v>106</v>
      </c>
      <c r="BE23" t="s">
        <v>107</v>
      </c>
      <c r="BF23" t="s">
        <v>107</v>
      </c>
      <c r="BG23" t="s">
        <v>106</v>
      </c>
      <c r="BH23" t="s">
        <v>106</v>
      </c>
      <c r="BI23" t="s">
        <v>106</v>
      </c>
      <c r="BJ23" t="s">
        <v>106</v>
      </c>
      <c r="BK23" t="s">
        <v>106</v>
      </c>
      <c r="BL23" t="s">
        <v>106</v>
      </c>
      <c r="BM23" t="s">
        <v>106</v>
      </c>
      <c r="BN23" t="s">
        <v>106</v>
      </c>
      <c r="BO23" t="s">
        <v>106</v>
      </c>
      <c r="BP23" t="s">
        <v>106</v>
      </c>
    </row>
    <row r="24" spans="1:68" x14ac:dyDescent="0.25">
      <c r="A24">
        <v>2008</v>
      </c>
      <c r="B24" t="s">
        <v>11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106</v>
      </c>
      <c r="AR24" t="s">
        <v>106</v>
      </c>
      <c r="AS24" t="s">
        <v>106</v>
      </c>
      <c r="AT24" t="s">
        <v>106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</row>
    <row r="25" spans="1:68" x14ac:dyDescent="0.25">
      <c r="A25">
        <v>2008</v>
      </c>
      <c r="B25" t="s">
        <v>256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106</v>
      </c>
      <c r="AB25" t="s">
        <v>106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106</v>
      </c>
      <c r="AN25" t="s">
        <v>106</v>
      </c>
      <c r="AO25" t="s">
        <v>106</v>
      </c>
      <c r="AP25" t="s">
        <v>106</v>
      </c>
      <c r="AQ25" t="s">
        <v>106</v>
      </c>
      <c r="AR25" t="s">
        <v>106</v>
      </c>
      <c r="AS25" t="s">
        <v>106</v>
      </c>
      <c r="AT25" t="s">
        <v>106</v>
      </c>
      <c r="AU25" t="s">
        <v>106</v>
      </c>
      <c r="AV25" t="s">
        <v>106</v>
      </c>
      <c r="AW25" t="s">
        <v>106</v>
      </c>
      <c r="AX25" t="s">
        <v>106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107</v>
      </c>
      <c r="BF25" t="s">
        <v>107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</row>
    <row r="26" spans="1:68" x14ac:dyDescent="0.25">
      <c r="A26">
        <v>2008</v>
      </c>
      <c r="B26" t="s">
        <v>12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106</v>
      </c>
      <c r="V26" t="s">
        <v>106</v>
      </c>
      <c r="W26" t="s">
        <v>106</v>
      </c>
      <c r="X26" t="s">
        <v>106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2008</v>
      </c>
      <c r="B27" t="s">
        <v>257</v>
      </c>
      <c r="C27" t="s">
        <v>106</v>
      </c>
      <c r="D27" t="s">
        <v>106</v>
      </c>
      <c r="E27" t="s">
        <v>106</v>
      </c>
      <c r="F27" t="s">
        <v>106</v>
      </c>
      <c r="G27" t="s">
        <v>106</v>
      </c>
      <c r="H27" t="s">
        <v>106</v>
      </c>
      <c r="I27" t="s">
        <v>106</v>
      </c>
      <c r="J27" t="s">
        <v>106</v>
      </c>
      <c r="K27" t="s">
        <v>106</v>
      </c>
      <c r="L27" t="s">
        <v>106</v>
      </c>
      <c r="M27" t="s">
        <v>106</v>
      </c>
      <c r="N27" t="s">
        <v>106</v>
      </c>
      <c r="O27" t="s">
        <v>280</v>
      </c>
      <c r="P27" t="s">
        <v>280</v>
      </c>
      <c r="Q27" t="s">
        <v>106</v>
      </c>
      <c r="R27" t="s">
        <v>106</v>
      </c>
      <c r="S27" t="s">
        <v>106</v>
      </c>
      <c r="T27" t="s">
        <v>106</v>
      </c>
      <c r="U27" t="s">
        <v>106</v>
      </c>
      <c r="V27" t="s">
        <v>106</v>
      </c>
      <c r="W27" t="s">
        <v>106</v>
      </c>
      <c r="X27" t="s">
        <v>106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106</v>
      </c>
      <c r="AP27" t="s">
        <v>106</v>
      </c>
      <c r="AQ27" t="s">
        <v>106</v>
      </c>
      <c r="AR27" t="s">
        <v>106</v>
      </c>
      <c r="AS27" t="s">
        <v>106</v>
      </c>
      <c r="AT27" t="s">
        <v>106</v>
      </c>
      <c r="AU27" t="s">
        <v>106</v>
      </c>
      <c r="AV27" t="s">
        <v>106</v>
      </c>
      <c r="AW27" t="s">
        <v>106</v>
      </c>
      <c r="AX27" t="s">
        <v>106</v>
      </c>
      <c r="AY27" t="s">
        <v>106</v>
      </c>
      <c r="AZ27" t="s">
        <v>106</v>
      </c>
      <c r="BA27" t="s">
        <v>106</v>
      </c>
      <c r="BB27" t="s">
        <v>106</v>
      </c>
      <c r="BC27" t="s">
        <v>106</v>
      </c>
      <c r="BD27" t="s">
        <v>106</v>
      </c>
      <c r="BE27" t="s">
        <v>106</v>
      </c>
      <c r="BF27" t="s">
        <v>106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106</v>
      </c>
      <c r="BN27" t="s">
        <v>106</v>
      </c>
      <c r="BO27" t="s">
        <v>106</v>
      </c>
      <c r="BP27" t="s">
        <v>106</v>
      </c>
    </row>
    <row r="28" spans="1:68" x14ac:dyDescent="0.25">
      <c r="A28">
        <v>2008</v>
      </c>
      <c r="B28" t="s">
        <v>183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106</v>
      </c>
      <c r="N28" t="s">
        <v>106</v>
      </c>
      <c r="O28" t="s">
        <v>280</v>
      </c>
      <c r="P28" t="s">
        <v>280</v>
      </c>
      <c r="Q28" t="s">
        <v>106</v>
      </c>
      <c r="R28" t="s">
        <v>106</v>
      </c>
      <c r="S28" t="s">
        <v>106</v>
      </c>
      <c r="T28" t="s">
        <v>106</v>
      </c>
      <c r="U28" t="s">
        <v>106</v>
      </c>
      <c r="V28" t="s">
        <v>106</v>
      </c>
      <c r="W28" t="s">
        <v>106</v>
      </c>
      <c r="X28" t="s">
        <v>106</v>
      </c>
      <c r="Y28" t="s">
        <v>106</v>
      </c>
      <c r="Z28" t="s">
        <v>106</v>
      </c>
      <c r="AA28" t="s">
        <v>106</v>
      </c>
      <c r="AB28" t="s">
        <v>106</v>
      </c>
      <c r="AC28" t="s">
        <v>106</v>
      </c>
      <c r="AD28" t="s">
        <v>106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106</v>
      </c>
      <c r="AL28" t="s">
        <v>106</v>
      </c>
      <c r="AM28" t="s">
        <v>106</v>
      </c>
      <c r="AN28" t="s">
        <v>106</v>
      </c>
      <c r="AO28" t="s">
        <v>106</v>
      </c>
      <c r="AP28" t="s">
        <v>106</v>
      </c>
      <c r="AQ28" t="s">
        <v>106</v>
      </c>
      <c r="AR28" t="s">
        <v>106</v>
      </c>
      <c r="AS28" t="s">
        <v>106</v>
      </c>
      <c r="AT28" t="s">
        <v>106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106</v>
      </c>
      <c r="BD28" t="s">
        <v>106</v>
      </c>
      <c r="BE28" t="s">
        <v>107</v>
      </c>
      <c r="BF28" t="s">
        <v>107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106</v>
      </c>
      <c r="BN28" t="s">
        <v>106</v>
      </c>
      <c r="BO28" t="s">
        <v>106</v>
      </c>
      <c r="BP28" t="s">
        <v>106</v>
      </c>
    </row>
    <row r="29" spans="1:68" x14ac:dyDescent="0.25">
      <c r="A29">
        <v>2008</v>
      </c>
      <c r="B29" t="s">
        <v>13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  <c r="K29" t="s">
        <v>106</v>
      </c>
      <c r="L29" t="s">
        <v>106</v>
      </c>
      <c r="M29" t="s">
        <v>106</v>
      </c>
      <c r="N29" t="s">
        <v>106</v>
      </c>
      <c r="O29" t="s">
        <v>280</v>
      </c>
      <c r="P29" t="s">
        <v>280</v>
      </c>
      <c r="Q29" t="s">
        <v>106</v>
      </c>
      <c r="R29" t="s">
        <v>106</v>
      </c>
      <c r="S29" t="s">
        <v>107</v>
      </c>
      <c r="T29" t="s">
        <v>107</v>
      </c>
      <c r="U29" t="s">
        <v>106</v>
      </c>
      <c r="V29" t="s">
        <v>106</v>
      </c>
      <c r="W29" t="s">
        <v>106</v>
      </c>
      <c r="X29" t="s">
        <v>106</v>
      </c>
      <c r="Y29" t="s">
        <v>107</v>
      </c>
      <c r="Z29" t="s">
        <v>107</v>
      </c>
      <c r="AA29" t="s">
        <v>106</v>
      </c>
      <c r="AB29" t="s">
        <v>106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106</v>
      </c>
      <c r="BD29" t="s">
        <v>106</v>
      </c>
      <c r="BE29" t="s">
        <v>107</v>
      </c>
      <c r="BF29" t="s">
        <v>107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>
        <v>1</v>
      </c>
      <c r="BN29">
        <v>2</v>
      </c>
      <c r="BO29">
        <v>1</v>
      </c>
      <c r="BP29">
        <v>1</v>
      </c>
    </row>
    <row r="30" spans="1:68" x14ac:dyDescent="0.25">
      <c r="A30">
        <v>2008</v>
      </c>
      <c r="B30" t="s">
        <v>14</v>
      </c>
      <c r="C30" t="s">
        <v>106</v>
      </c>
      <c r="D30" t="s">
        <v>106</v>
      </c>
      <c r="E30" t="s">
        <v>106</v>
      </c>
      <c r="F30" t="s">
        <v>106</v>
      </c>
      <c r="G30" t="s">
        <v>106</v>
      </c>
      <c r="H30" t="s">
        <v>106</v>
      </c>
      <c r="I30" t="s">
        <v>106</v>
      </c>
      <c r="J30" t="s">
        <v>106</v>
      </c>
      <c r="K30" t="s">
        <v>106</v>
      </c>
      <c r="L30" t="s">
        <v>106</v>
      </c>
      <c r="M30" t="s">
        <v>106</v>
      </c>
      <c r="N30" t="s">
        <v>106</v>
      </c>
      <c r="O30" t="s">
        <v>280</v>
      </c>
      <c r="P30" t="s">
        <v>280</v>
      </c>
      <c r="Q30" t="s">
        <v>106</v>
      </c>
      <c r="R30" t="s">
        <v>106</v>
      </c>
      <c r="S30" t="s">
        <v>106</v>
      </c>
      <c r="T30" t="s">
        <v>106</v>
      </c>
      <c r="U30" t="s">
        <v>106</v>
      </c>
      <c r="V30" t="s">
        <v>106</v>
      </c>
      <c r="W30" t="s">
        <v>106</v>
      </c>
      <c r="X30" t="s">
        <v>106</v>
      </c>
      <c r="Y30" t="s">
        <v>106</v>
      </c>
      <c r="Z30" t="s">
        <v>106</v>
      </c>
      <c r="AA30" t="s">
        <v>106</v>
      </c>
      <c r="AB30" t="s">
        <v>106</v>
      </c>
      <c r="AC30" t="s">
        <v>106</v>
      </c>
      <c r="AD30" t="s">
        <v>106</v>
      </c>
      <c r="AE30" t="s">
        <v>106</v>
      </c>
      <c r="AF30" t="s">
        <v>106</v>
      </c>
      <c r="AG30" t="s">
        <v>106</v>
      </c>
      <c r="AH30" t="s">
        <v>106</v>
      </c>
      <c r="AI30" t="s">
        <v>106</v>
      </c>
      <c r="AJ30" t="s">
        <v>106</v>
      </c>
      <c r="AK30" t="s">
        <v>106</v>
      </c>
      <c r="AL30" t="s">
        <v>106</v>
      </c>
      <c r="AM30" t="s">
        <v>106</v>
      </c>
      <c r="AN30" t="s">
        <v>106</v>
      </c>
      <c r="AO30" t="s">
        <v>106</v>
      </c>
      <c r="AP30" t="s">
        <v>106</v>
      </c>
      <c r="AQ30" t="s">
        <v>106</v>
      </c>
      <c r="AR30" t="s">
        <v>106</v>
      </c>
      <c r="AS30" t="s">
        <v>106</v>
      </c>
      <c r="AT30" t="s">
        <v>106</v>
      </c>
      <c r="AU30" t="s">
        <v>106</v>
      </c>
      <c r="AV30" t="s">
        <v>106</v>
      </c>
      <c r="AW30" t="s">
        <v>106</v>
      </c>
      <c r="AX30" t="s">
        <v>106</v>
      </c>
      <c r="AY30" t="s">
        <v>106</v>
      </c>
      <c r="AZ30" t="s">
        <v>106</v>
      </c>
      <c r="BA30" t="s">
        <v>106</v>
      </c>
      <c r="BB30" t="s">
        <v>106</v>
      </c>
      <c r="BC30" t="s">
        <v>106</v>
      </c>
      <c r="BD30" t="s">
        <v>106</v>
      </c>
      <c r="BE30" t="s">
        <v>106</v>
      </c>
      <c r="BF30" t="s">
        <v>106</v>
      </c>
      <c r="BG30" t="s">
        <v>106</v>
      </c>
      <c r="BH30" t="s">
        <v>106</v>
      </c>
      <c r="BI30" t="s">
        <v>106</v>
      </c>
      <c r="BJ30" t="s">
        <v>106</v>
      </c>
      <c r="BK30" t="s">
        <v>106</v>
      </c>
      <c r="BL30" t="s">
        <v>106</v>
      </c>
      <c r="BM30" t="s">
        <v>106</v>
      </c>
      <c r="BN30" t="s">
        <v>106</v>
      </c>
      <c r="BO30" t="s">
        <v>106</v>
      </c>
      <c r="BP30" t="s">
        <v>106</v>
      </c>
    </row>
    <row r="31" spans="1:68" x14ac:dyDescent="0.25">
      <c r="A31">
        <v>2008</v>
      </c>
      <c r="B31" t="s">
        <v>15</v>
      </c>
      <c r="C31" t="s">
        <v>106</v>
      </c>
      <c r="D31" t="s">
        <v>106</v>
      </c>
      <c r="E31">
        <v>2</v>
      </c>
      <c r="F31">
        <v>3</v>
      </c>
      <c r="G31" t="s">
        <v>106</v>
      </c>
      <c r="H31" t="s">
        <v>106</v>
      </c>
      <c r="I31">
        <v>10</v>
      </c>
      <c r="J31">
        <v>5</v>
      </c>
      <c r="K31">
        <v>3</v>
      </c>
      <c r="L31">
        <v>3</v>
      </c>
      <c r="M31">
        <v>1</v>
      </c>
      <c r="N31">
        <v>1</v>
      </c>
      <c r="O31" t="s">
        <v>280</v>
      </c>
      <c r="P31" t="s">
        <v>280</v>
      </c>
      <c r="Q31" t="s">
        <v>107</v>
      </c>
      <c r="R31" t="s">
        <v>107</v>
      </c>
      <c r="S31" t="s">
        <v>107</v>
      </c>
      <c r="T31" t="s">
        <v>107</v>
      </c>
      <c r="U31" t="s">
        <v>107</v>
      </c>
      <c r="V31" t="s">
        <v>107</v>
      </c>
      <c r="W31">
        <v>1</v>
      </c>
      <c r="X31">
        <v>2</v>
      </c>
      <c r="Y31">
        <v>1</v>
      </c>
      <c r="Z31">
        <v>2</v>
      </c>
      <c r="AA31" t="s">
        <v>107</v>
      </c>
      <c r="AB31" t="s">
        <v>107</v>
      </c>
      <c r="AC31">
        <v>1</v>
      </c>
      <c r="AD31">
        <v>2</v>
      </c>
      <c r="AE31" t="s">
        <v>106</v>
      </c>
      <c r="AF31" t="s">
        <v>106</v>
      </c>
      <c r="AG31" t="s">
        <v>107</v>
      </c>
      <c r="AH31" t="s">
        <v>107</v>
      </c>
      <c r="AI31" t="s">
        <v>107</v>
      </c>
      <c r="AJ31" t="s">
        <v>107</v>
      </c>
      <c r="AK31">
        <v>1</v>
      </c>
      <c r="AL31">
        <v>2</v>
      </c>
      <c r="AM31" t="s">
        <v>107</v>
      </c>
      <c r="AN31" t="s">
        <v>107</v>
      </c>
      <c r="AO31">
        <v>1</v>
      </c>
      <c r="AP31">
        <v>2</v>
      </c>
      <c r="AQ31" t="s">
        <v>106</v>
      </c>
      <c r="AR31" t="s">
        <v>106</v>
      </c>
      <c r="AS31">
        <v>2</v>
      </c>
      <c r="AT31">
        <v>2</v>
      </c>
      <c r="AU31" t="s">
        <v>107</v>
      </c>
      <c r="AV31" t="s">
        <v>107</v>
      </c>
      <c r="AW31" t="s">
        <v>107</v>
      </c>
      <c r="AX31" t="s">
        <v>107</v>
      </c>
      <c r="AY31">
        <v>2</v>
      </c>
      <c r="AZ31">
        <v>2</v>
      </c>
      <c r="BA31" t="s">
        <v>106</v>
      </c>
      <c r="BB31" t="s">
        <v>106</v>
      </c>
      <c r="BC31" t="s">
        <v>106</v>
      </c>
      <c r="BD31" t="s">
        <v>106</v>
      </c>
      <c r="BE31">
        <v>3</v>
      </c>
      <c r="BF31">
        <v>3</v>
      </c>
      <c r="BG31" t="s">
        <v>106</v>
      </c>
      <c r="BH31" t="s">
        <v>106</v>
      </c>
      <c r="BI31">
        <v>2</v>
      </c>
      <c r="BJ31">
        <v>2</v>
      </c>
      <c r="BK31">
        <v>1</v>
      </c>
      <c r="BL31">
        <v>2</v>
      </c>
      <c r="BM31">
        <v>4</v>
      </c>
      <c r="BN31">
        <v>4</v>
      </c>
      <c r="BO31">
        <v>1</v>
      </c>
      <c r="BP31">
        <v>2</v>
      </c>
    </row>
    <row r="32" spans="1:68" x14ac:dyDescent="0.25">
      <c r="A32">
        <v>2008</v>
      </c>
      <c r="B32" t="s">
        <v>184</v>
      </c>
      <c r="C32" t="s">
        <v>106</v>
      </c>
      <c r="D32" t="s">
        <v>106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  <c r="K32" t="s">
        <v>106</v>
      </c>
      <c r="L32" t="s">
        <v>106</v>
      </c>
      <c r="M32" t="s">
        <v>106</v>
      </c>
      <c r="N32" t="s">
        <v>106</v>
      </c>
      <c r="O32" t="s">
        <v>280</v>
      </c>
      <c r="P32" t="s">
        <v>280</v>
      </c>
      <c r="Q32" t="s">
        <v>106</v>
      </c>
      <c r="R32" t="s">
        <v>106</v>
      </c>
      <c r="S32" t="s">
        <v>106</v>
      </c>
      <c r="T32" t="s">
        <v>106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 t="s">
        <v>106</v>
      </c>
      <c r="AB32" t="s">
        <v>106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106</v>
      </c>
      <c r="AJ32" t="s">
        <v>106</v>
      </c>
      <c r="AK32" t="s">
        <v>106</v>
      </c>
      <c r="AL32" t="s">
        <v>106</v>
      </c>
      <c r="AM32" t="s">
        <v>106</v>
      </c>
      <c r="AN32" t="s">
        <v>106</v>
      </c>
      <c r="AO32" t="s">
        <v>106</v>
      </c>
      <c r="AP32" t="s">
        <v>106</v>
      </c>
      <c r="AQ32" t="s">
        <v>106</v>
      </c>
      <c r="AR32" t="s">
        <v>106</v>
      </c>
      <c r="AS32" t="s">
        <v>106</v>
      </c>
      <c r="AT32" t="s">
        <v>106</v>
      </c>
      <c r="AU32" t="s">
        <v>106</v>
      </c>
      <c r="AV32" t="s">
        <v>106</v>
      </c>
      <c r="AW32" t="s">
        <v>107</v>
      </c>
      <c r="AX32" t="s">
        <v>107</v>
      </c>
      <c r="AY32" t="s">
        <v>107</v>
      </c>
      <c r="AZ32" t="s">
        <v>107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106</v>
      </c>
      <c r="BH32" t="s">
        <v>106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 t="s">
        <v>106</v>
      </c>
      <c r="BP32" t="s">
        <v>106</v>
      </c>
    </row>
    <row r="33" spans="1:68" x14ac:dyDescent="0.25">
      <c r="A33">
        <v>2008</v>
      </c>
      <c r="B33" t="s">
        <v>258</v>
      </c>
      <c r="C33" t="s">
        <v>106</v>
      </c>
      <c r="D33" t="s">
        <v>106</v>
      </c>
      <c r="E33" t="s">
        <v>106</v>
      </c>
      <c r="F33" t="s">
        <v>106</v>
      </c>
      <c r="G33" t="s">
        <v>106</v>
      </c>
      <c r="H33" t="s">
        <v>106</v>
      </c>
      <c r="I33" t="s">
        <v>106</v>
      </c>
      <c r="J33" t="s">
        <v>106</v>
      </c>
      <c r="K33" t="s">
        <v>106</v>
      </c>
      <c r="L33" t="s">
        <v>106</v>
      </c>
      <c r="M33" t="s">
        <v>106</v>
      </c>
      <c r="N33" t="s">
        <v>106</v>
      </c>
      <c r="O33" t="s">
        <v>280</v>
      </c>
      <c r="P33" t="s">
        <v>280</v>
      </c>
      <c r="Q33" t="s">
        <v>106</v>
      </c>
      <c r="R33" t="s">
        <v>106</v>
      </c>
      <c r="S33" t="s">
        <v>106</v>
      </c>
      <c r="T33" t="s">
        <v>106</v>
      </c>
      <c r="U33" t="s">
        <v>106</v>
      </c>
      <c r="V33" t="s">
        <v>106</v>
      </c>
      <c r="W33" t="s">
        <v>106</v>
      </c>
      <c r="X33" t="s">
        <v>106</v>
      </c>
      <c r="Y33" t="s">
        <v>106</v>
      </c>
      <c r="Z33" t="s">
        <v>106</v>
      </c>
      <c r="AA33" t="s">
        <v>106</v>
      </c>
      <c r="AB33" t="s">
        <v>106</v>
      </c>
      <c r="AC33" t="s">
        <v>106</v>
      </c>
      <c r="AD33" t="s">
        <v>106</v>
      </c>
      <c r="AE33" t="s">
        <v>106</v>
      </c>
      <c r="AF33" t="s">
        <v>106</v>
      </c>
      <c r="AG33" t="s">
        <v>106</v>
      </c>
      <c r="AH33" t="s">
        <v>106</v>
      </c>
      <c r="AI33" t="s">
        <v>106</v>
      </c>
      <c r="AJ33" t="s">
        <v>106</v>
      </c>
      <c r="AK33" t="s">
        <v>106</v>
      </c>
      <c r="AL33" t="s">
        <v>106</v>
      </c>
      <c r="AM33" t="s">
        <v>106</v>
      </c>
      <c r="AN33" t="s">
        <v>106</v>
      </c>
      <c r="AO33" t="s">
        <v>106</v>
      </c>
      <c r="AP33" t="s">
        <v>106</v>
      </c>
      <c r="AQ33" t="s">
        <v>106</v>
      </c>
      <c r="AR33" t="s">
        <v>106</v>
      </c>
      <c r="AS33" t="s">
        <v>106</v>
      </c>
      <c r="AT33" t="s">
        <v>106</v>
      </c>
      <c r="AU33" t="s">
        <v>106</v>
      </c>
      <c r="AV33" t="s">
        <v>106</v>
      </c>
      <c r="AW33" t="s">
        <v>106</v>
      </c>
      <c r="AX33" t="s">
        <v>106</v>
      </c>
      <c r="AY33" t="s">
        <v>106</v>
      </c>
      <c r="AZ33" t="s">
        <v>106</v>
      </c>
      <c r="BA33" t="s">
        <v>106</v>
      </c>
      <c r="BB33" t="s">
        <v>106</v>
      </c>
      <c r="BC33" t="s">
        <v>106</v>
      </c>
      <c r="BD33" t="s">
        <v>106</v>
      </c>
      <c r="BE33" t="s">
        <v>106</v>
      </c>
      <c r="BF33" t="s">
        <v>106</v>
      </c>
      <c r="BG33" t="s">
        <v>106</v>
      </c>
      <c r="BH33" t="s">
        <v>106</v>
      </c>
      <c r="BI33" t="s">
        <v>106</v>
      </c>
      <c r="BJ33" t="s">
        <v>106</v>
      </c>
      <c r="BK33" t="s">
        <v>106</v>
      </c>
      <c r="BL33" t="s">
        <v>106</v>
      </c>
      <c r="BM33" t="s">
        <v>106</v>
      </c>
      <c r="BN33" t="s">
        <v>106</v>
      </c>
      <c r="BO33" t="s">
        <v>106</v>
      </c>
      <c r="BP33" t="s">
        <v>106</v>
      </c>
    </row>
    <row r="34" spans="1:68" x14ac:dyDescent="0.25">
      <c r="A34">
        <v>2008</v>
      </c>
      <c r="B34" t="s">
        <v>185</v>
      </c>
      <c r="C34" t="s">
        <v>106</v>
      </c>
      <c r="D34" t="s">
        <v>106</v>
      </c>
      <c r="E34" t="s">
        <v>106</v>
      </c>
      <c r="F34" t="s">
        <v>106</v>
      </c>
      <c r="G34" t="s">
        <v>106</v>
      </c>
      <c r="H34" t="s">
        <v>106</v>
      </c>
      <c r="I34" t="s">
        <v>106</v>
      </c>
      <c r="J34" t="s">
        <v>106</v>
      </c>
      <c r="K34" t="s">
        <v>106</v>
      </c>
      <c r="L34" t="s">
        <v>106</v>
      </c>
      <c r="M34" t="s">
        <v>106</v>
      </c>
      <c r="N34" t="s">
        <v>106</v>
      </c>
      <c r="O34" t="s">
        <v>280</v>
      </c>
      <c r="P34" t="s">
        <v>280</v>
      </c>
      <c r="Q34" t="s">
        <v>106</v>
      </c>
      <c r="R34" t="s">
        <v>106</v>
      </c>
      <c r="S34" t="s">
        <v>106</v>
      </c>
      <c r="T34" t="s">
        <v>106</v>
      </c>
      <c r="U34" t="s">
        <v>106</v>
      </c>
      <c r="V34" t="s">
        <v>106</v>
      </c>
      <c r="W34" t="s">
        <v>106</v>
      </c>
      <c r="X34" t="s">
        <v>106</v>
      </c>
      <c r="Y34" t="s">
        <v>106</v>
      </c>
      <c r="Z34" t="s">
        <v>106</v>
      </c>
      <c r="AA34" t="s">
        <v>107</v>
      </c>
      <c r="AB34" t="s">
        <v>107</v>
      </c>
      <c r="AC34" t="s">
        <v>106</v>
      </c>
      <c r="AD34" t="s">
        <v>106</v>
      </c>
      <c r="AE34" t="s">
        <v>107</v>
      </c>
      <c r="AF34" t="s">
        <v>107</v>
      </c>
      <c r="AG34" t="s">
        <v>106</v>
      </c>
      <c r="AH34" t="s">
        <v>106</v>
      </c>
      <c r="AI34" t="s">
        <v>106</v>
      </c>
      <c r="AJ34" t="s">
        <v>106</v>
      </c>
      <c r="AK34" t="s">
        <v>106</v>
      </c>
      <c r="AL34" t="s">
        <v>106</v>
      </c>
      <c r="AM34" t="s">
        <v>106</v>
      </c>
      <c r="AN34" t="s">
        <v>106</v>
      </c>
      <c r="AO34" t="s">
        <v>106</v>
      </c>
      <c r="AP34" t="s">
        <v>106</v>
      </c>
      <c r="AQ34" t="s">
        <v>106</v>
      </c>
      <c r="AR34" t="s">
        <v>106</v>
      </c>
      <c r="AS34" t="s">
        <v>106</v>
      </c>
      <c r="AT34" t="s">
        <v>106</v>
      </c>
      <c r="AU34" t="s">
        <v>106</v>
      </c>
      <c r="AV34" t="s">
        <v>106</v>
      </c>
      <c r="AW34" t="s">
        <v>106</v>
      </c>
      <c r="AX34" t="s">
        <v>106</v>
      </c>
      <c r="AY34" t="s">
        <v>106</v>
      </c>
      <c r="AZ34" t="s">
        <v>106</v>
      </c>
      <c r="BA34" t="s">
        <v>106</v>
      </c>
      <c r="BB34" t="s">
        <v>106</v>
      </c>
      <c r="BC34" t="s">
        <v>106</v>
      </c>
      <c r="BD34" t="s">
        <v>106</v>
      </c>
      <c r="BE34" t="s">
        <v>106</v>
      </c>
      <c r="BF34" t="s">
        <v>106</v>
      </c>
      <c r="BG34" t="s">
        <v>106</v>
      </c>
      <c r="BH34" t="s">
        <v>106</v>
      </c>
      <c r="BI34" t="s">
        <v>106</v>
      </c>
      <c r="BJ34" t="s">
        <v>106</v>
      </c>
      <c r="BK34" t="s">
        <v>106</v>
      </c>
      <c r="BL34" t="s">
        <v>106</v>
      </c>
      <c r="BM34" t="s">
        <v>106</v>
      </c>
      <c r="BN34" t="s">
        <v>106</v>
      </c>
      <c r="BO34" t="s">
        <v>107</v>
      </c>
      <c r="BP34" t="s">
        <v>107</v>
      </c>
    </row>
    <row r="35" spans="1:68" x14ac:dyDescent="0.25">
      <c r="A35">
        <v>2008</v>
      </c>
      <c r="B35" t="s">
        <v>16</v>
      </c>
      <c r="C35" t="s">
        <v>107</v>
      </c>
      <c r="D35" t="s">
        <v>107</v>
      </c>
      <c r="E35" t="s">
        <v>107</v>
      </c>
      <c r="F35" t="s">
        <v>107</v>
      </c>
      <c r="G35" t="s">
        <v>106</v>
      </c>
      <c r="H35" t="s">
        <v>106</v>
      </c>
      <c r="I35" t="s">
        <v>107</v>
      </c>
      <c r="J35" t="s">
        <v>107</v>
      </c>
      <c r="K35" t="s">
        <v>106</v>
      </c>
      <c r="L35" t="s">
        <v>106</v>
      </c>
      <c r="M35" t="s">
        <v>107</v>
      </c>
      <c r="N35" t="s">
        <v>107</v>
      </c>
      <c r="O35" t="s">
        <v>280</v>
      </c>
      <c r="P35" t="s">
        <v>280</v>
      </c>
      <c r="Q35">
        <v>2</v>
      </c>
      <c r="R35">
        <v>3</v>
      </c>
      <c r="S35">
        <v>2</v>
      </c>
      <c r="T35">
        <v>3</v>
      </c>
      <c r="U35">
        <v>2</v>
      </c>
      <c r="V35">
        <v>2</v>
      </c>
      <c r="W35" t="s">
        <v>106</v>
      </c>
      <c r="X35" t="s">
        <v>106</v>
      </c>
      <c r="Y35" t="s">
        <v>106</v>
      </c>
      <c r="Z35" t="s">
        <v>106</v>
      </c>
      <c r="AA35" t="s">
        <v>106</v>
      </c>
      <c r="AB35" t="s">
        <v>106</v>
      </c>
      <c r="AC35">
        <v>2</v>
      </c>
      <c r="AD35">
        <v>2</v>
      </c>
      <c r="AE35" t="s">
        <v>107</v>
      </c>
      <c r="AF35" t="s">
        <v>107</v>
      </c>
      <c r="AG35" t="s">
        <v>106</v>
      </c>
      <c r="AH35" t="s">
        <v>106</v>
      </c>
      <c r="AI35" t="s">
        <v>107</v>
      </c>
      <c r="AJ35" t="s">
        <v>107</v>
      </c>
      <c r="AK35" t="s">
        <v>106</v>
      </c>
      <c r="AL35" t="s">
        <v>106</v>
      </c>
      <c r="AM35" t="s">
        <v>107</v>
      </c>
      <c r="AN35" t="s">
        <v>107</v>
      </c>
      <c r="AO35" t="s">
        <v>106</v>
      </c>
      <c r="AP35" t="s">
        <v>106</v>
      </c>
      <c r="AQ35" t="s">
        <v>106</v>
      </c>
      <c r="AR35" t="s">
        <v>106</v>
      </c>
      <c r="AS35" t="s">
        <v>106</v>
      </c>
      <c r="AT35" t="s">
        <v>106</v>
      </c>
      <c r="AU35">
        <v>1</v>
      </c>
      <c r="AV35">
        <v>2</v>
      </c>
      <c r="AW35">
        <v>1</v>
      </c>
      <c r="AX35">
        <v>1</v>
      </c>
      <c r="AY35">
        <v>3</v>
      </c>
      <c r="AZ35">
        <v>3</v>
      </c>
      <c r="BA35" t="s">
        <v>107</v>
      </c>
      <c r="BB35" t="s">
        <v>107</v>
      </c>
      <c r="BC35" t="s">
        <v>107</v>
      </c>
      <c r="BD35" t="s">
        <v>107</v>
      </c>
      <c r="BE35">
        <v>1</v>
      </c>
      <c r="BF35">
        <v>2</v>
      </c>
      <c r="BG35" t="s">
        <v>106</v>
      </c>
      <c r="BH35" t="s">
        <v>106</v>
      </c>
      <c r="BI35" t="s">
        <v>106</v>
      </c>
      <c r="BJ35" t="s">
        <v>106</v>
      </c>
      <c r="BK35">
        <v>2</v>
      </c>
      <c r="BL35">
        <v>2</v>
      </c>
      <c r="BM35" t="s">
        <v>107</v>
      </c>
      <c r="BN35" t="s">
        <v>107</v>
      </c>
      <c r="BO35">
        <v>1</v>
      </c>
      <c r="BP35">
        <v>1</v>
      </c>
    </row>
    <row r="36" spans="1:68" x14ac:dyDescent="0.25">
      <c r="A36">
        <v>2008</v>
      </c>
      <c r="B36" t="s">
        <v>281</v>
      </c>
      <c r="C36" t="s">
        <v>106</v>
      </c>
      <c r="D36" t="s">
        <v>106</v>
      </c>
      <c r="E36" t="s">
        <v>106</v>
      </c>
      <c r="F36" t="s">
        <v>106</v>
      </c>
      <c r="G36" t="s">
        <v>106</v>
      </c>
      <c r="H36" t="s">
        <v>106</v>
      </c>
      <c r="I36" t="s">
        <v>106</v>
      </c>
      <c r="J36" t="s">
        <v>106</v>
      </c>
      <c r="K36" t="s">
        <v>106</v>
      </c>
      <c r="L36" t="s">
        <v>106</v>
      </c>
      <c r="M36" t="s">
        <v>106</v>
      </c>
      <c r="N36" t="s">
        <v>106</v>
      </c>
      <c r="O36" t="s">
        <v>280</v>
      </c>
      <c r="P36" t="s">
        <v>280</v>
      </c>
      <c r="Q36" t="s">
        <v>106</v>
      </c>
      <c r="R36" t="s">
        <v>106</v>
      </c>
      <c r="S36" t="s">
        <v>106</v>
      </c>
      <c r="T36" t="s">
        <v>106</v>
      </c>
      <c r="U36" t="s">
        <v>106</v>
      </c>
      <c r="V36" t="s">
        <v>106</v>
      </c>
      <c r="W36" t="s">
        <v>106</v>
      </c>
      <c r="X36" t="s">
        <v>106</v>
      </c>
      <c r="Y36" t="s">
        <v>106</v>
      </c>
      <c r="Z36" t="s">
        <v>106</v>
      </c>
      <c r="AA36" t="s">
        <v>106</v>
      </c>
      <c r="AB36" t="s">
        <v>106</v>
      </c>
      <c r="AC36" t="s">
        <v>106</v>
      </c>
      <c r="AD36" t="s">
        <v>106</v>
      </c>
      <c r="AE36" t="s">
        <v>106</v>
      </c>
      <c r="AF36" t="s">
        <v>106</v>
      </c>
      <c r="AG36" t="s">
        <v>106</v>
      </c>
      <c r="AH36" t="s">
        <v>106</v>
      </c>
      <c r="AI36" t="s">
        <v>106</v>
      </c>
      <c r="AJ36" t="s">
        <v>106</v>
      </c>
      <c r="AK36" t="s">
        <v>106</v>
      </c>
      <c r="AL36" t="s">
        <v>106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106</v>
      </c>
      <c r="AV36" t="s">
        <v>106</v>
      </c>
      <c r="AW36" t="s">
        <v>106</v>
      </c>
      <c r="AX36" t="s">
        <v>106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106</v>
      </c>
      <c r="BH36" t="s">
        <v>106</v>
      </c>
      <c r="BI36" t="s">
        <v>106</v>
      </c>
      <c r="BJ36" t="s">
        <v>106</v>
      </c>
      <c r="BK36" t="s">
        <v>106</v>
      </c>
      <c r="BL36" t="s">
        <v>106</v>
      </c>
      <c r="BM36" t="s">
        <v>106</v>
      </c>
      <c r="BN36" t="s">
        <v>106</v>
      </c>
      <c r="BO36" t="s">
        <v>106</v>
      </c>
      <c r="BP36" t="s">
        <v>106</v>
      </c>
    </row>
    <row r="37" spans="1:68" x14ac:dyDescent="0.25">
      <c r="A37">
        <v>2008</v>
      </c>
      <c r="B37" t="s">
        <v>282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107</v>
      </c>
      <c r="J37" t="s">
        <v>107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106</v>
      </c>
      <c r="T37" t="s">
        <v>106</v>
      </c>
      <c r="U37" t="s">
        <v>106</v>
      </c>
      <c r="V37" t="s">
        <v>106</v>
      </c>
      <c r="W37" t="s">
        <v>107</v>
      </c>
      <c r="X37" t="s">
        <v>107</v>
      </c>
      <c r="Y37" t="s">
        <v>107</v>
      </c>
      <c r="Z37" t="s">
        <v>107</v>
      </c>
      <c r="AA37" t="s">
        <v>107</v>
      </c>
      <c r="AB37" t="s">
        <v>107</v>
      </c>
      <c r="AC37" t="s">
        <v>106</v>
      </c>
      <c r="AD37" t="s">
        <v>106</v>
      </c>
      <c r="AE37" t="s">
        <v>107</v>
      </c>
      <c r="AF37" t="s">
        <v>107</v>
      </c>
      <c r="AG37" t="s">
        <v>106</v>
      </c>
      <c r="AH37" t="s">
        <v>106</v>
      </c>
      <c r="AI37" t="s">
        <v>106</v>
      </c>
      <c r="AJ37" t="s">
        <v>106</v>
      </c>
      <c r="AK37" t="s">
        <v>107</v>
      </c>
      <c r="AL37" t="s">
        <v>107</v>
      </c>
      <c r="AM37" t="s">
        <v>106</v>
      </c>
      <c r="AN37" t="s">
        <v>106</v>
      </c>
      <c r="AO37" t="s">
        <v>107</v>
      </c>
      <c r="AP37" t="s">
        <v>107</v>
      </c>
      <c r="AQ37" t="s">
        <v>106</v>
      </c>
      <c r="AR37" t="s">
        <v>106</v>
      </c>
      <c r="AS37" t="s">
        <v>106</v>
      </c>
      <c r="AT37" t="s">
        <v>106</v>
      </c>
      <c r="AU37" t="s">
        <v>106</v>
      </c>
      <c r="AV37" t="s">
        <v>106</v>
      </c>
      <c r="AW37" t="s">
        <v>107</v>
      </c>
      <c r="AX37" t="s">
        <v>107</v>
      </c>
      <c r="AY37" t="s">
        <v>106</v>
      </c>
      <c r="AZ37" t="s">
        <v>106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</row>
    <row r="38" spans="1:68" x14ac:dyDescent="0.25">
      <c r="A38">
        <v>2008</v>
      </c>
      <c r="B38" t="s">
        <v>186</v>
      </c>
      <c r="C38" t="s">
        <v>107</v>
      </c>
      <c r="D38" t="s">
        <v>107</v>
      </c>
      <c r="E38" t="s">
        <v>106</v>
      </c>
      <c r="F38" t="s">
        <v>106</v>
      </c>
      <c r="G38" t="s">
        <v>106</v>
      </c>
      <c r="H38" t="s">
        <v>106</v>
      </c>
      <c r="I38" t="s">
        <v>106</v>
      </c>
      <c r="J38" t="s">
        <v>106</v>
      </c>
      <c r="K38" t="s">
        <v>106</v>
      </c>
      <c r="L38" t="s">
        <v>106</v>
      </c>
      <c r="M38" t="s">
        <v>106</v>
      </c>
      <c r="N38" t="s">
        <v>106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 t="s">
        <v>106</v>
      </c>
      <c r="X38" t="s">
        <v>106</v>
      </c>
      <c r="Y38" t="s">
        <v>106</v>
      </c>
      <c r="Z38" t="s">
        <v>106</v>
      </c>
      <c r="AA38" t="s">
        <v>106</v>
      </c>
      <c r="AB38" t="s">
        <v>106</v>
      </c>
      <c r="AC38" t="s">
        <v>107</v>
      </c>
      <c r="AD38" t="s">
        <v>107</v>
      </c>
      <c r="AE38" t="s">
        <v>107</v>
      </c>
      <c r="AF38" t="s">
        <v>107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>
        <v>1</v>
      </c>
      <c r="AN38">
        <v>1</v>
      </c>
      <c r="AO38" t="s">
        <v>106</v>
      </c>
      <c r="AP38" t="s">
        <v>106</v>
      </c>
      <c r="AQ38" t="s">
        <v>106</v>
      </c>
      <c r="AR38" t="s">
        <v>106</v>
      </c>
      <c r="AS38" t="s">
        <v>106</v>
      </c>
      <c r="AT38" t="s">
        <v>106</v>
      </c>
      <c r="AU38" t="s">
        <v>106</v>
      </c>
      <c r="AV38" t="s">
        <v>106</v>
      </c>
      <c r="AW38" t="s">
        <v>106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106</v>
      </c>
      <c r="BJ38" t="s">
        <v>106</v>
      </c>
      <c r="BK38" t="s">
        <v>106</v>
      </c>
      <c r="BL38" t="s">
        <v>106</v>
      </c>
      <c r="BM38" t="s">
        <v>106</v>
      </c>
      <c r="BN38" t="s">
        <v>106</v>
      </c>
      <c r="BO38" t="s">
        <v>106</v>
      </c>
      <c r="BP38" t="s">
        <v>106</v>
      </c>
    </row>
    <row r="39" spans="1:68" x14ac:dyDescent="0.25">
      <c r="A39">
        <v>2008</v>
      </c>
      <c r="B39" t="s">
        <v>17</v>
      </c>
      <c r="C39" t="s">
        <v>106</v>
      </c>
      <c r="D39" t="s">
        <v>106</v>
      </c>
      <c r="E39" t="s">
        <v>106</v>
      </c>
      <c r="F39" t="s">
        <v>106</v>
      </c>
      <c r="G39" t="s">
        <v>106</v>
      </c>
      <c r="H39" t="s">
        <v>106</v>
      </c>
      <c r="I39" t="s">
        <v>107</v>
      </c>
      <c r="J39" t="s">
        <v>107</v>
      </c>
      <c r="K39" t="s">
        <v>106</v>
      </c>
      <c r="L39" t="s">
        <v>106</v>
      </c>
      <c r="M39" t="s">
        <v>106</v>
      </c>
      <c r="N39" t="s">
        <v>106</v>
      </c>
      <c r="O39" t="s">
        <v>280</v>
      </c>
      <c r="P39" t="s">
        <v>280</v>
      </c>
      <c r="Q39" t="s">
        <v>106</v>
      </c>
      <c r="R39" t="s">
        <v>106</v>
      </c>
      <c r="S39" t="s">
        <v>106</v>
      </c>
      <c r="T39" t="s">
        <v>106</v>
      </c>
      <c r="U39" t="s">
        <v>106</v>
      </c>
      <c r="V39" t="s">
        <v>106</v>
      </c>
      <c r="W39" t="s">
        <v>106</v>
      </c>
      <c r="X39" t="s">
        <v>106</v>
      </c>
      <c r="Y39" t="s">
        <v>106</v>
      </c>
      <c r="Z39" t="s">
        <v>106</v>
      </c>
      <c r="AA39" t="s">
        <v>106</v>
      </c>
      <c r="AB39" t="s">
        <v>106</v>
      </c>
      <c r="AC39" t="s">
        <v>106</v>
      </c>
      <c r="AD39" t="s">
        <v>106</v>
      </c>
      <c r="AE39" t="s">
        <v>106</v>
      </c>
      <c r="AF39" t="s">
        <v>106</v>
      </c>
      <c r="AG39" t="s">
        <v>106</v>
      </c>
      <c r="AH39" t="s">
        <v>106</v>
      </c>
      <c r="AI39" t="s">
        <v>106</v>
      </c>
      <c r="AJ39" t="s">
        <v>106</v>
      </c>
      <c r="AK39" t="s">
        <v>106</v>
      </c>
      <c r="AL39" t="s">
        <v>106</v>
      </c>
      <c r="AM39" t="s">
        <v>106</v>
      </c>
      <c r="AN39" t="s">
        <v>106</v>
      </c>
      <c r="AO39" t="s">
        <v>106</v>
      </c>
      <c r="AP39" t="s">
        <v>106</v>
      </c>
      <c r="AQ39" t="s">
        <v>106</v>
      </c>
      <c r="AR39" t="s">
        <v>106</v>
      </c>
      <c r="AS39" t="s">
        <v>106</v>
      </c>
      <c r="AT39" t="s">
        <v>106</v>
      </c>
      <c r="AU39" t="s">
        <v>106</v>
      </c>
      <c r="AV39" t="s">
        <v>106</v>
      </c>
      <c r="AW39" t="s">
        <v>106</v>
      </c>
      <c r="AX39" t="s">
        <v>106</v>
      </c>
      <c r="AY39" t="s">
        <v>106</v>
      </c>
      <c r="AZ39" t="s">
        <v>106</v>
      </c>
      <c r="BA39" t="s">
        <v>106</v>
      </c>
      <c r="BB39" t="s">
        <v>106</v>
      </c>
      <c r="BC39" t="s">
        <v>106</v>
      </c>
      <c r="BD39" t="s">
        <v>106</v>
      </c>
      <c r="BE39" t="s">
        <v>106</v>
      </c>
      <c r="BF39" t="s">
        <v>106</v>
      </c>
      <c r="BG39" t="s">
        <v>106</v>
      </c>
      <c r="BH39" t="s">
        <v>106</v>
      </c>
      <c r="BI39" t="s">
        <v>106</v>
      </c>
      <c r="BJ39" t="s">
        <v>106</v>
      </c>
      <c r="BK39" t="s">
        <v>106</v>
      </c>
      <c r="BL39" t="s">
        <v>106</v>
      </c>
      <c r="BM39" t="s">
        <v>106</v>
      </c>
      <c r="BN39" t="s">
        <v>106</v>
      </c>
      <c r="BO39" t="s">
        <v>106</v>
      </c>
      <c r="BP39" t="s">
        <v>106</v>
      </c>
    </row>
    <row r="40" spans="1:68" x14ac:dyDescent="0.25">
      <c r="A40">
        <v>2008</v>
      </c>
      <c r="B40" t="s">
        <v>187</v>
      </c>
      <c r="C40" t="s">
        <v>106</v>
      </c>
      <c r="D40" t="s">
        <v>106</v>
      </c>
      <c r="E40" t="s">
        <v>106</v>
      </c>
      <c r="F40" t="s">
        <v>106</v>
      </c>
      <c r="G40" t="s">
        <v>106</v>
      </c>
      <c r="H40" t="s">
        <v>106</v>
      </c>
      <c r="I40" t="s">
        <v>106</v>
      </c>
      <c r="J40" t="s">
        <v>106</v>
      </c>
      <c r="K40" t="s">
        <v>106</v>
      </c>
      <c r="L40" t="s">
        <v>106</v>
      </c>
      <c r="M40" t="s">
        <v>107</v>
      </c>
      <c r="N40" t="s">
        <v>107</v>
      </c>
      <c r="O40" t="s">
        <v>280</v>
      </c>
      <c r="P40" t="s">
        <v>280</v>
      </c>
      <c r="Q40" t="s">
        <v>106</v>
      </c>
      <c r="R40" t="s">
        <v>106</v>
      </c>
      <c r="S40" t="s">
        <v>106</v>
      </c>
      <c r="T40" t="s">
        <v>106</v>
      </c>
      <c r="U40" t="s">
        <v>107</v>
      </c>
      <c r="V40" t="s">
        <v>107</v>
      </c>
      <c r="W40" t="s">
        <v>106</v>
      </c>
      <c r="X40" t="s">
        <v>106</v>
      </c>
      <c r="Y40">
        <v>1</v>
      </c>
      <c r="Z40">
        <v>1</v>
      </c>
      <c r="AA40" t="s">
        <v>106</v>
      </c>
      <c r="AB40" t="s">
        <v>106</v>
      </c>
      <c r="AC40">
        <v>1</v>
      </c>
      <c r="AD40">
        <v>2</v>
      </c>
      <c r="AE40" t="s">
        <v>106</v>
      </c>
      <c r="AF40" t="s">
        <v>106</v>
      </c>
      <c r="AG40" t="s">
        <v>106</v>
      </c>
      <c r="AH40" t="s">
        <v>106</v>
      </c>
      <c r="AI40" t="s">
        <v>106</v>
      </c>
      <c r="AJ40" t="s">
        <v>106</v>
      </c>
      <c r="AK40" t="s">
        <v>106</v>
      </c>
      <c r="AL40" t="s">
        <v>106</v>
      </c>
      <c r="AM40" t="s">
        <v>106</v>
      </c>
      <c r="AN40" t="s">
        <v>106</v>
      </c>
      <c r="AO40" t="s">
        <v>106</v>
      </c>
      <c r="AP40" t="s">
        <v>106</v>
      </c>
      <c r="AQ40" t="s">
        <v>106</v>
      </c>
      <c r="AR40" t="s">
        <v>106</v>
      </c>
      <c r="AS40" t="s">
        <v>107</v>
      </c>
      <c r="AT40" t="s">
        <v>107</v>
      </c>
      <c r="AU40" t="s">
        <v>106</v>
      </c>
      <c r="AV40" t="s">
        <v>106</v>
      </c>
      <c r="AW40" t="s">
        <v>106</v>
      </c>
      <c r="AX40" t="s">
        <v>106</v>
      </c>
      <c r="AY40">
        <v>3</v>
      </c>
      <c r="AZ40">
        <v>3</v>
      </c>
      <c r="BA40" t="s">
        <v>107</v>
      </c>
      <c r="BB40" t="s">
        <v>107</v>
      </c>
      <c r="BC40" t="s">
        <v>106</v>
      </c>
      <c r="BD40" t="s">
        <v>106</v>
      </c>
      <c r="BE40" t="s">
        <v>106</v>
      </c>
      <c r="BF40" t="s">
        <v>106</v>
      </c>
      <c r="BG40" t="s">
        <v>106</v>
      </c>
      <c r="BH40" t="s">
        <v>106</v>
      </c>
      <c r="BI40" t="s">
        <v>107</v>
      </c>
      <c r="BJ40" t="s">
        <v>107</v>
      </c>
      <c r="BK40" t="s">
        <v>106</v>
      </c>
      <c r="BL40" t="s">
        <v>106</v>
      </c>
      <c r="BM40" t="s">
        <v>106</v>
      </c>
      <c r="BN40" t="s">
        <v>106</v>
      </c>
      <c r="BO40" t="s">
        <v>107</v>
      </c>
      <c r="BP40" t="s">
        <v>107</v>
      </c>
    </row>
    <row r="41" spans="1:68" x14ac:dyDescent="0.25">
      <c r="A41">
        <v>2008</v>
      </c>
      <c r="B41" t="s">
        <v>18</v>
      </c>
      <c r="C41" t="s">
        <v>107</v>
      </c>
      <c r="D41" t="s">
        <v>107</v>
      </c>
      <c r="E41">
        <v>1</v>
      </c>
      <c r="F41">
        <v>2</v>
      </c>
      <c r="G41" t="s">
        <v>106</v>
      </c>
      <c r="H41" t="s">
        <v>106</v>
      </c>
      <c r="I41" t="s">
        <v>106</v>
      </c>
      <c r="J41" t="s">
        <v>106</v>
      </c>
      <c r="K41" t="s">
        <v>107</v>
      </c>
      <c r="L41" t="s">
        <v>107</v>
      </c>
      <c r="M41" t="s">
        <v>107</v>
      </c>
      <c r="N41" t="s">
        <v>107</v>
      </c>
      <c r="O41" t="s">
        <v>280</v>
      </c>
      <c r="P41" t="s">
        <v>280</v>
      </c>
      <c r="Q41" t="s">
        <v>107</v>
      </c>
      <c r="R41" t="s">
        <v>107</v>
      </c>
      <c r="S41" t="s">
        <v>107</v>
      </c>
      <c r="T41" t="s">
        <v>107</v>
      </c>
      <c r="U41" t="s">
        <v>107</v>
      </c>
      <c r="V41" t="s">
        <v>107</v>
      </c>
      <c r="W41">
        <v>1</v>
      </c>
      <c r="X41">
        <v>2</v>
      </c>
      <c r="Y41" t="s">
        <v>107</v>
      </c>
      <c r="Z41" t="s">
        <v>107</v>
      </c>
      <c r="AA41" t="s">
        <v>107</v>
      </c>
      <c r="AB41" t="s">
        <v>107</v>
      </c>
      <c r="AC41">
        <v>1</v>
      </c>
      <c r="AD41">
        <v>2</v>
      </c>
      <c r="AE41" t="s">
        <v>107</v>
      </c>
      <c r="AF41" t="s">
        <v>107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>
        <v>1</v>
      </c>
      <c r="AN41">
        <v>1</v>
      </c>
      <c r="AO41">
        <v>1</v>
      </c>
      <c r="AP41">
        <v>2</v>
      </c>
      <c r="AQ41" t="s">
        <v>106</v>
      </c>
      <c r="AR41" t="s">
        <v>106</v>
      </c>
      <c r="AS41">
        <v>1</v>
      </c>
      <c r="AT41">
        <v>2</v>
      </c>
      <c r="AU41" t="s">
        <v>107</v>
      </c>
      <c r="AV41" t="s">
        <v>107</v>
      </c>
      <c r="AW41">
        <v>1</v>
      </c>
      <c r="AX41">
        <v>1</v>
      </c>
      <c r="AY41" t="s">
        <v>106</v>
      </c>
      <c r="AZ41" t="s">
        <v>106</v>
      </c>
      <c r="BA41" t="s">
        <v>106</v>
      </c>
      <c r="BB41" t="s">
        <v>106</v>
      </c>
      <c r="BC41" t="s">
        <v>107</v>
      </c>
      <c r="BD41" t="s">
        <v>107</v>
      </c>
      <c r="BE41" t="s">
        <v>107</v>
      </c>
      <c r="BF41" t="s">
        <v>107</v>
      </c>
      <c r="BG41" t="s">
        <v>107</v>
      </c>
      <c r="BH41" t="s">
        <v>107</v>
      </c>
      <c r="BI41">
        <v>2</v>
      </c>
      <c r="BJ41">
        <v>2</v>
      </c>
      <c r="BK41" t="s">
        <v>106</v>
      </c>
      <c r="BL41" t="s">
        <v>106</v>
      </c>
      <c r="BM41" t="s">
        <v>107</v>
      </c>
      <c r="BN41" t="s">
        <v>107</v>
      </c>
      <c r="BO41">
        <v>1</v>
      </c>
      <c r="BP41">
        <v>1</v>
      </c>
    </row>
    <row r="42" spans="1:68" x14ac:dyDescent="0.25">
      <c r="A42">
        <v>2008</v>
      </c>
      <c r="B42" t="s">
        <v>259</v>
      </c>
      <c r="C42" t="s">
        <v>106</v>
      </c>
      <c r="D42" t="s">
        <v>106</v>
      </c>
      <c r="E42" t="s">
        <v>106</v>
      </c>
      <c r="F42" t="s">
        <v>106</v>
      </c>
      <c r="G42" t="s">
        <v>106</v>
      </c>
      <c r="H42" t="s">
        <v>106</v>
      </c>
      <c r="I42" t="s">
        <v>106</v>
      </c>
      <c r="J42" t="s">
        <v>106</v>
      </c>
      <c r="K42" t="s">
        <v>106</v>
      </c>
      <c r="L42" t="s">
        <v>106</v>
      </c>
      <c r="M42" t="s">
        <v>106</v>
      </c>
      <c r="N42" t="s">
        <v>106</v>
      </c>
      <c r="O42" t="s">
        <v>280</v>
      </c>
      <c r="P42" t="s">
        <v>280</v>
      </c>
      <c r="Q42" t="s">
        <v>106</v>
      </c>
      <c r="R42" t="s">
        <v>106</v>
      </c>
      <c r="S42" t="s">
        <v>106</v>
      </c>
      <c r="T42" t="s">
        <v>106</v>
      </c>
      <c r="U42" t="s">
        <v>106</v>
      </c>
      <c r="V42" t="s">
        <v>106</v>
      </c>
      <c r="W42" t="s">
        <v>106</v>
      </c>
      <c r="X42" t="s">
        <v>106</v>
      </c>
      <c r="Y42" t="s">
        <v>106</v>
      </c>
      <c r="Z42" t="s">
        <v>106</v>
      </c>
      <c r="AA42" t="s">
        <v>106</v>
      </c>
      <c r="AB42" t="s">
        <v>106</v>
      </c>
      <c r="AC42" t="s">
        <v>106</v>
      </c>
      <c r="AD42" t="s">
        <v>106</v>
      </c>
      <c r="AE42" t="s">
        <v>106</v>
      </c>
      <c r="AF42" t="s">
        <v>106</v>
      </c>
      <c r="AG42" t="s">
        <v>106</v>
      </c>
      <c r="AH42" t="s">
        <v>106</v>
      </c>
      <c r="AI42" t="s">
        <v>106</v>
      </c>
      <c r="AJ42" t="s">
        <v>106</v>
      </c>
      <c r="AK42" t="s">
        <v>106</v>
      </c>
      <c r="AL42" t="s">
        <v>106</v>
      </c>
      <c r="AM42" t="s">
        <v>106</v>
      </c>
      <c r="AN42" t="s">
        <v>106</v>
      </c>
      <c r="AO42" t="s">
        <v>106</v>
      </c>
      <c r="AP42" t="s">
        <v>106</v>
      </c>
      <c r="AQ42" t="s">
        <v>106</v>
      </c>
      <c r="AR42" t="s">
        <v>106</v>
      </c>
      <c r="AS42" t="s">
        <v>106</v>
      </c>
      <c r="AT42" t="s">
        <v>106</v>
      </c>
      <c r="AU42" t="s">
        <v>106</v>
      </c>
      <c r="AV42" t="s">
        <v>106</v>
      </c>
      <c r="AW42" t="s">
        <v>106</v>
      </c>
      <c r="AX42" t="s">
        <v>106</v>
      </c>
      <c r="AY42" t="s">
        <v>106</v>
      </c>
      <c r="AZ42" t="s">
        <v>106</v>
      </c>
      <c r="BA42" t="s">
        <v>106</v>
      </c>
      <c r="BB42" t="s">
        <v>106</v>
      </c>
      <c r="BC42" t="s">
        <v>106</v>
      </c>
      <c r="BD42" t="s">
        <v>106</v>
      </c>
      <c r="BE42" t="s">
        <v>106</v>
      </c>
      <c r="BF42" t="s">
        <v>106</v>
      </c>
      <c r="BG42" t="s">
        <v>106</v>
      </c>
      <c r="BH42" t="s">
        <v>106</v>
      </c>
      <c r="BI42" t="s">
        <v>106</v>
      </c>
      <c r="BJ42" t="s">
        <v>106</v>
      </c>
      <c r="BK42" t="s">
        <v>106</v>
      </c>
      <c r="BL42" t="s">
        <v>106</v>
      </c>
      <c r="BM42" t="s">
        <v>106</v>
      </c>
      <c r="BN42" t="s">
        <v>106</v>
      </c>
      <c r="BO42" t="s">
        <v>106</v>
      </c>
      <c r="BP42" t="s">
        <v>106</v>
      </c>
    </row>
    <row r="43" spans="1:68" x14ac:dyDescent="0.25">
      <c r="A43">
        <v>2008</v>
      </c>
      <c r="B43" t="s">
        <v>188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107</v>
      </c>
      <c r="N43" t="s">
        <v>107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106</v>
      </c>
      <c r="AB43" t="s">
        <v>106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 t="s">
        <v>106</v>
      </c>
      <c r="AP43" t="s">
        <v>106</v>
      </c>
      <c r="AQ43" t="s">
        <v>107</v>
      </c>
      <c r="AR43" t="s">
        <v>107</v>
      </c>
      <c r="AS43" t="s">
        <v>106</v>
      </c>
      <c r="AT43" t="s">
        <v>106</v>
      </c>
      <c r="AU43" t="s">
        <v>106</v>
      </c>
      <c r="AV43" t="s">
        <v>106</v>
      </c>
      <c r="AW43" t="s">
        <v>106</v>
      </c>
      <c r="AX43" t="s">
        <v>106</v>
      </c>
      <c r="AY43" t="s">
        <v>106</v>
      </c>
      <c r="AZ43" t="s">
        <v>106</v>
      </c>
      <c r="BA43" t="s">
        <v>106</v>
      </c>
      <c r="BB43" t="s">
        <v>106</v>
      </c>
      <c r="BC43" t="s">
        <v>106</v>
      </c>
      <c r="BD43" t="s">
        <v>106</v>
      </c>
      <c r="BE43" t="s">
        <v>106</v>
      </c>
      <c r="BF43" t="s">
        <v>106</v>
      </c>
      <c r="BG43" t="s">
        <v>106</v>
      </c>
      <c r="BH43" t="s">
        <v>106</v>
      </c>
      <c r="BI43" t="s">
        <v>106</v>
      </c>
      <c r="BJ43" t="s">
        <v>106</v>
      </c>
      <c r="BK43" t="s">
        <v>106</v>
      </c>
      <c r="BL43" t="s">
        <v>106</v>
      </c>
      <c r="BM43" t="s">
        <v>106</v>
      </c>
      <c r="BN43" t="s">
        <v>106</v>
      </c>
      <c r="BO43" t="s">
        <v>106</v>
      </c>
      <c r="BP43" t="s">
        <v>106</v>
      </c>
    </row>
    <row r="44" spans="1:68" x14ac:dyDescent="0.25">
      <c r="A44">
        <v>2008</v>
      </c>
      <c r="B44" t="s">
        <v>189</v>
      </c>
      <c r="C44" t="s">
        <v>106</v>
      </c>
      <c r="D44" t="s">
        <v>106</v>
      </c>
      <c r="E44" t="s">
        <v>106</v>
      </c>
      <c r="F44" t="s">
        <v>106</v>
      </c>
      <c r="G44" t="s">
        <v>106</v>
      </c>
      <c r="H44" t="s">
        <v>106</v>
      </c>
      <c r="I44" t="s">
        <v>106</v>
      </c>
      <c r="J44" t="s">
        <v>106</v>
      </c>
      <c r="K44" t="s">
        <v>106</v>
      </c>
      <c r="L44" t="s">
        <v>106</v>
      </c>
      <c r="M44" t="s">
        <v>106</v>
      </c>
      <c r="N44" t="s">
        <v>106</v>
      </c>
      <c r="O44" t="s">
        <v>280</v>
      </c>
      <c r="P44" t="s">
        <v>280</v>
      </c>
      <c r="Q44" t="s">
        <v>106</v>
      </c>
      <c r="R44" t="s">
        <v>106</v>
      </c>
      <c r="S44" t="s">
        <v>106</v>
      </c>
      <c r="T44" t="s">
        <v>106</v>
      </c>
      <c r="U44" t="s">
        <v>106</v>
      </c>
      <c r="V44" t="s">
        <v>106</v>
      </c>
      <c r="W44" t="s">
        <v>106</v>
      </c>
      <c r="X44" t="s">
        <v>106</v>
      </c>
      <c r="Y44" t="s">
        <v>106</v>
      </c>
      <c r="Z44" t="s">
        <v>106</v>
      </c>
      <c r="AA44" t="s">
        <v>106</v>
      </c>
      <c r="AB44" t="s">
        <v>106</v>
      </c>
      <c r="AC44" t="s">
        <v>106</v>
      </c>
      <c r="AD44" t="s">
        <v>106</v>
      </c>
      <c r="AE44" t="s">
        <v>106</v>
      </c>
      <c r="AF44" t="s">
        <v>106</v>
      </c>
      <c r="AG44" t="s">
        <v>106</v>
      </c>
      <c r="AH44" t="s">
        <v>106</v>
      </c>
      <c r="AI44" t="s">
        <v>106</v>
      </c>
      <c r="AJ44" t="s">
        <v>106</v>
      </c>
      <c r="AK44" t="s">
        <v>106</v>
      </c>
      <c r="AL44" t="s">
        <v>106</v>
      </c>
      <c r="AM44" t="s">
        <v>106</v>
      </c>
      <c r="AN44" t="s">
        <v>106</v>
      </c>
      <c r="AO44" t="s">
        <v>106</v>
      </c>
      <c r="AP44" t="s">
        <v>106</v>
      </c>
      <c r="AQ44" t="s">
        <v>106</v>
      </c>
      <c r="AR44" t="s">
        <v>106</v>
      </c>
      <c r="AS44" t="s">
        <v>107</v>
      </c>
      <c r="AT44" t="s">
        <v>107</v>
      </c>
      <c r="AU44" t="s">
        <v>106</v>
      </c>
      <c r="AV44" t="s">
        <v>106</v>
      </c>
      <c r="AW44" t="s">
        <v>106</v>
      </c>
      <c r="AX44" t="s">
        <v>106</v>
      </c>
      <c r="AY44" t="s">
        <v>106</v>
      </c>
      <c r="AZ44" t="s">
        <v>106</v>
      </c>
      <c r="BA44" t="s">
        <v>106</v>
      </c>
      <c r="BB44" t="s">
        <v>106</v>
      </c>
      <c r="BC44" t="s">
        <v>106</v>
      </c>
      <c r="BD44" t="s">
        <v>106</v>
      </c>
      <c r="BE44" t="s">
        <v>106</v>
      </c>
      <c r="BF44" t="s">
        <v>106</v>
      </c>
      <c r="BG44" t="s">
        <v>106</v>
      </c>
      <c r="BH44" t="s">
        <v>106</v>
      </c>
      <c r="BI44" t="s">
        <v>106</v>
      </c>
      <c r="BJ44" t="s">
        <v>106</v>
      </c>
      <c r="BK44" t="s">
        <v>106</v>
      </c>
      <c r="BL44" t="s">
        <v>106</v>
      </c>
      <c r="BM44" t="s">
        <v>106</v>
      </c>
      <c r="BN44" t="s">
        <v>106</v>
      </c>
      <c r="BO44" t="s">
        <v>106</v>
      </c>
      <c r="BP44" t="s">
        <v>106</v>
      </c>
    </row>
    <row r="45" spans="1:68" x14ac:dyDescent="0.25">
      <c r="A45">
        <v>2008</v>
      </c>
      <c r="B45" t="s">
        <v>260</v>
      </c>
      <c r="C45" t="s">
        <v>106</v>
      </c>
      <c r="D45" t="s">
        <v>106</v>
      </c>
      <c r="E45" t="s">
        <v>106</v>
      </c>
      <c r="F45" t="s">
        <v>106</v>
      </c>
      <c r="G45" t="s">
        <v>106</v>
      </c>
      <c r="H45" t="s">
        <v>106</v>
      </c>
      <c r="I45" t="s">
        <v>106</v>
      </c>
      <c r="J45" t="s">
        <v>106</v>
      </c>
      <c r="K45" t="s">
        <v>106</v>
      </c>
      <c r="L45" t="s">
        <v>106</v>
      </c>
      <c r="M45" t="s">
        <v>106</v>
      </c>
      <c r="N45" t="s">
        <v>106</v>
      </c>
      <c r="O45" t="s">
        <v>280</v>
      </c>
      <c r="P45" t="s">
        <v>280</v>
      </c>
      <c r="Q45" t="s">
        <v>106</v>
      </c>
      <c r="R45" t="s">
        <v>106</v>
      </c>
      <c r="S45" t="s">
        <v>106</v>
      </c>
      <c r="T45" t="s">
        <v>106</v>
      </c>
      <c r="U45" t="s">
        <v>106</v>
      </c>
      <c r="V45" t="s">
        <v>106</v>
      </c>
      <c r="W45" t="s">
        <v>107</v>
      </c>
      <c r="X45" t="s">
        <v>107</v>
      </c>
      <c r="Y45" t="s">
        <v>106</v>
      </c>
      <c r="Z45" t="s">
        <v>106</v>
      </c>
      <c r="AA45" t="s">
        <v>106</v>
      </c>
      <c r="AB45" t="s">
        <v>106</v>
      </c>
      <c r="AC45" t="s">
        <v>106</v>
      </c>
      <c r="AD45" t="s">
        <v>106</v>
      </c>
      <c r="AE45" t="s">
        <v>106</v>
      </c>
      <c r="AF45" t="s">
        <v>106</v>
      </c>
      <c r="AG45" t="s">
        <v>106</v>
      </c>
      <c r="AH45" t="s">
        <v>106</v>
      </c>
      <c r="AI45" t="s">
        <v>106</v>
      </c>
      <c r="AJ45" t="s">
        <v>106</v>
      </c>
      <c r="AK45" t="s">
        <v>106</v>
      </c>
      <c r="AL45" t="s">
        <v>106</v>
      </c>
      <c r="AM45" t="s">
        <v>106</v>
      </c>
      <c r="AN45" t="s">
        <v>106</v>
      </c>
      <c r="AO45" t="s">
        <v>106</v>
      </c>
      <c r="AP45" t="s">
        <v>106</v>
      </c>
      <c r="AQ45" t="s">
        <v>106</v>
      </c>
      <c r="AR45" t="s">
        <v>106</v>
      </c>
      <c r="AS45" t="s">
        <v>106</v>
      </c>
      <c r="AT45" t="s">
        <v>106</v>
      </c>
      <c r="AU45" t="s">
        <v>106</v>
      </c>
      <c r="AV45" t="s">
        <v>106</v>
      </c>
      <c r="AW45" t="s">
        <v>106</v>
      </c>
      <c r="AX45" t="s">
        <v>106</v>
      </c>
      <c r="AY45" t="s">
        <v>106</v>
      </c>
      <c r="AZ45" t="s">
        <v>106</v>
      </c>
      <c r="BA45" t="s">
        <v>106</v>
      </c>
      <c r="BB45" t="s">
        <v>106</v>
      </c>
      <c r="BC45" t="s">
        <v>106</v>
      </c>
      <c r="BD45" t="s">
        <v>106</v>
      </c>
      <c r="BE45" t="s">
        <v>107</v>
      </c>
      <c r="BF45" t="s">
        <v>107</v>
      </c>
      <c r="BG45" t="s">
        <v>106</v>
      </c>
      <c r="BH45" t="s">
        <v>106</v>
      </c>
      <c r="BI45" t="s">
        <v>106</v>
      </c>
      <c r="BJ45" t="s">
        <v>106</v>
      </c>
      <c r="BK45" t="s">
        <v>106</v>
      </c>
      <c r="BL45" t="s">
        <v>106</v>
      </c>
      <c r="BM45" t="s">
        <v>106</v>
      </c>
      <c r="BN45" t="s">
        <v>106</v>
      </c>
      <c r="BO45" t="s">
        <v>106</v>
      </c>
      <c r="BP45" t="s">
        <v>106</v>
      </c>
    </row>
    <row r="46" spans="1:68" x14ac:dyDescent="0.25">
      <c r="A46">
        <v>2008</v>
      </c>
      <c r="B46" t="s">
        <v>19</v>
      </c>
      <c r="C46" t="s">
        <v>106</v>
      </c>
      <c r="D46" t="s">
        <v>106</v>
      </c>
      <c r="E46" t="s">
        <v>106</v>
      </c>
      <c r="F46" t="s">
        <v>106</v>
      </c>
      <c r="G46" t="s">
        <v>106</v>
      </c>
      <c r="H46" t="s">
        <v>106</v>
      </c>
      <c r="I46" t="s">
        <v>106</v>
      </c>
      <c r="J46" t="s">
        <v>106</v>
      </c>
      <c r="K46" t="s">
        <v>106</v>
      </c>
      <c r="L46" t="s">
        <v>106</v>
      </c>
      <c r="M46" t="s">
        <v>107</v>
      </c>
      <c r="N46" t="s">
        <v>107</v>
      </c>
      <c r="O46" t="s">
        <v>280</v>
      </c>
      <c r="P46" t="s">
        <v>280</v>
      </c>
      <c r="Q46" t="s">
        <v>106</v>
      </c>
      <c r="R46" t="s">
        <v>106</v>
      </c>
      <c r="S46" t="s">
        <v>106</v>
      </c>
      <c r="T46" t="s">
        <v>106</v>
      </c>
      <c r="U46" t="s">
        <v>107</v>
      </c>
      <c r="V46" t="s">
        <v>107</v>
      </c>
      <c r="W46" t="s">
        <v>106</v>
      </c>
      <c r="X46" t="s">
        <v>106</v>
      </c>
      <c r="Y46" t="s">
        <v>106</v>
      </c>
      <c r="Z46" t="s">
        <v>106</v>
      </c>
      <c r="AA46" t="s">
        <v>107</v>
      </c>
      <c r="AB46" t="s">
        <v>107</v>
      </c>
      <c r="AC46" t="s">
        <v>107</v>
      </c>
      <c r="AD46" t="s">
        <v>107</v>
      </c>
      <c r="AE46" t="s">
        <v>106</v>
      </c>
      <c r="AF46" t="s">
        <v>106</v>
      </c>
      <c r="AG46" t="s">
        <v>106</v>
      </c>
      <c r="AH46" t="s">
        <v>106</v>
      </c>
      <c r="AI46" t="s">
        <v>106</v>
      </c>
      <c r="AJ46" t="s">
        <v>106</v>
      </c>
      <c r="AK46" t="s">
        <v>106</v>
      </c>
      <c r="AL46" t="s">
        <v>106</v>
      </c>
      <c r="AM46" t="s">
        <v>106</v>
      </c>
      <c r="AN46" t="s">
        <v>106</v>
      </c>
      <c r="AO46" t="s">
        <v>107</v>
      </c>
      <c r="AP46" t="s">
        <v>107</v>
      </c>
      <c r="AQ46" t="s">
        <v>106</v>
      </c>
      <c r="AR46" t="s">
        <v>106</v>
      </c>
      <c r="AS46" t="s">
        <v>107</v>
      </c>
      <c r="AT46" t="s">
        <v>107</v>
      </c>
      <c r="AU46" t="s">
        <v>106</v>
      </c>
      <c r="AV46" t="s">
        <v>106</v>
      </c>
      <c r="AW46" t="s">
        <v>107</v>
      </c>
      <c r="AX46" t="s">
        <v>107</v>
      </c>
      <c r="AY46" t="s">
        <v>106</v>
      </c>
      <c r="AZ46" t="s">
        <v>106</v>
      </c>
      <c r="BA46" t="s">
        <v>106</v>
      </c>
      <c r="BB46" t="s">
        <v>106</v>
      </c>
      <c r="BC46" t="s">
        <v>107</v>
      </c>
      <c r="BD46" t="s">
        <v>107</v>
      </c>
      <c r="BE46" t="s">
        <v>106</v>
      </c>
      <c r="BF46" t="s">
        <v>106</v>
      </c>
      <c r="BG46" t="s">
        <v>106</v>
      </c>
      <c r="BH46" t="s">
        <v>106</v>
      </c>
      <c r="BI46" t="s">
        <v>106</v>
      </c>
      <c r="BJ46" t="s">
        <v>106</v>
      </c>
      <c r="BK46" t="s">
        <v>106</v>
      </c>
      <c r="BL46" t="s">
        <v>106</v>
      </c>
      <c r="BM46" t="s">
        <v>107</v>
      </c>
      <c r="BN46" t="s">
        <v>107</v>
      </c>
      <c r="BO46" t="s">
        <v>106</v>
      </c>
      <c r="BP46" t="s">
        <v>106</v>
      </c>
    </row>
    <row r="47" spans="1:68" x14ac:dyDescent="0.25">
      <c r="A47">
        <v>2008</v>
      </c>
      <c r="B47" t="s">
        <v>20</v>
      </c>
      <c r="C47">
        <v>1</v>
      </c>
      <c r="D47">
        <v>1</v>
      </c>
      <c r="E47">
        <v>6</v>
      </c>
      <c r="F47">
        <v>4</v>
      </c>
      <c r="G47">
        <v>1</v>
      </c>
      <c r="H47">
        <v>2</v>
      </c>
      <c r="I47">
        <v>3</v>
      </c>
      <c r="J47">
        <v>3</v>
      </c>
      <c r="K47">
        <v>1</v>
      </c>
      <c r="L47">
        <v>2</v>
      </c>
      <c r="M47">
        <v>3</v>
      </c>
      <c r="N47">
        <v>2</v>
      </c>
      <c r="O47" t="s">
        <v>280</v>
      </c>
      <c r="P47" t="s">
        <v>280</v>
      </c>
      <c r="Q47" t="s">
        <v>107</v>
      </c>
      <c r="R47" t="s">
        <v>107</v>
      </c>
      <c r="S47">
        <v>1</v>
      </c>
      <c r="T47">
        <v>2</v>
      </c>
      <c r="U47">
        <v>1</v>
      </c>
      <c r="V47">
        <v>2</v>
      </c>
      <c r="W47">
        <v>2</v>
      </c>
      <c r="X47">
        <v>3</v>
      </c>
      <c r="Y47" t="s">
        <v>107</v>
      </c>
      <c r="Z47" t="s">
        <v>107</v>
      </c>
      <c r="AA47" t="s">
        <v>107</v>
      </c>
      <c r="AB47" t="s">
        <v>107</v>
      </c>
      <c r="AC47">
        <v>3</v>
      </c>
      <c r="AD47">
        <v>3</v>
      </c>
      <c r="AE47" t="s">
        <v>107</v>
      </c>
      <c r="AF47" t="s">
        <v>107</v>
      </c>
      <c r="AG47">
        <v>1</v>
      </c>
      <c r="AH47">
        <v>1</v>
      </c>
      <c r="AI47">
        <v>3</v>
      </c>
      <c r="AJ47">
        <v>3</v>
      </c>
      <c r="AK47">
        <v>1</v>
      </c>
      <c r="AL47">
        <v>2</v>
      </c>
      <c r="AM47">
        <v>1</v>
      </c>
      <c r="AN47">
        <v>1</v>
      </c>
      <c r="AO47">
        <v>1</v>
      </c>
      <c r="AP47">
        <v>2</v>
      </c>
      <c r="AQ47">
        <v>1</v>
      </c>
      <c r="AR47">
        <v>1</v>
      </c>
      <c r="AS47">
        <v>2</v>
      </c>
      <c r="AT47">
        <v>3</v>
      </c>
      <c r="AU47">
        <v>1</v>
      </c>
      <c r="AV47">
        <v>2</v>
      </c>
      <c r="AW47">
        <v>1</v>
      </c>
      <c r="AX47">
        <v>2</v>
      </c>
      <c r="AY47">
        <v>3</v>
      </c>
      <c r="AZ47">
        <v>3</v>
      </c>
      <c r="BA47">
        <v>2</v>
      </c>
      <c r="BB47">
        <v>2</v>
      </c>
      <c r="BC47">
        <v>1</v>
      </c>
      <c r="BD47">
        <v>1</v>
      </c>
      <c r="BE47">
        <v>2</v>
      </c>
      <c r="BF47">
        <v>2</v>
      </c>
      <c r="BG47">
        <v>2</v>
      </c>
      <c r="BH47">
        <v>2</v>
      </c>
      <c r="BI47">
        <v>4</v>
      </c>
      <c r="BJ47">
        <v>3</v>
      </c>
      <c r="BK47" t="s">
        <v>107</v>
      </c>
      <c r="BL47" t="s">
        <v>107</v>
      </c>
      <c r="BM47">
        <v>2</v>
      </c>
      <c r="BN47">
        <v>3</v>
      </c>
      <c r="BO47">
        <v>2</v>
      </c>
      <c r="BP47">
        <v>2</v>
      </c>
    </row>
    <row r="48" spans="1:68" x14ac:dyDescent="0.25">
      <c r="A48">
        <v>2008</v>
      </c>
      <c r="B48" t="s">
        <v>21</v>
      </c>
      <c r="C48">
        <v>1</v>
      </c>
      <c r="D48">
        <v>1</v>
      </c>
      <c r="E48" t="s">
        <v>107</v>
      </c>
      <c r="F48" t="s">
        <v>107</v>
      </c>
      <c r="G48" t="s">
        <v>106</v>
      </c>
      <c r="H48" t="s">
        <v>106</v>
      </c>
      <c r="I48" t="s">
        <v>107</v>
      </c>
      <c r="J48" t="s">
        <v>107</v>
      </c>
      <c r="K48" t="s">
        <v>106</v>
      </c>
      <c r="L48" t="s">
        <v>106</v>
      </c>
      <c r="M48" t="s">
        <v>107</v>
      </c>
      <c r="N48" t="s">
        <v>107</v>
      </c>
      <c r="O48" t="s">
        <v>280</v>
      </c>
      <c r="P48" t="s">
        <v>280</v>
      </c>
      <c r="Q48" t="s">
        <v>107</v>
      </c>
      <c r="R48" t="s">
        <v>107</v>
      </c>
      <c r="S48">
        <v>2</v>
      </c>
      <c r="T48">
        <v>2</v>
      </c>
      <c r="U48" t="s">
        <v>106</v>
      </c>
      <c r="V48" t="s">
        <v>106</v>
      </c>
      <c r="W48" t="s">
        <v>106</v>
      </c>
      <c r="X48" t="s">
        <v>106</v>
      </c>
      <c r="Y48">
        <v>2</v>
      </c>
      <c r="Z48">
        <v>2</v>
      </c>
      <c r="AA48" t="s">
        <v>106</v>
      </c>
      <c r="AB48" t="s">
        <v>106</v>
      </c>
      <c r="AC48" t="s">
        <v>107</v>
      </c>
      <c r="AD48" t="s">
        <v>107</v>
      </c>
      <c r="AE48" t="s">
        <v>106</v>
      </c>
      <c r="AF48" t="s">
        <v>106</v>
      </c>
      <c r="AG48" t="s">
        <v>106</v>
      </c>
      <c r="AH48" t="s">
        <v>106</v>
      </c>
      <c r="AI48" t="s">
        <v>106</v>
      </c>
      <c r="AJ48" t="s">
        <v>106</v>
      </c>
      <c r="AK48" t="s">
        <v>106</v>
      </c>
      <c r="AL48" t="s">
        <v>106</v>
      </c>
      <c r="AM48">
        <v>2</v>
      </c>
      <c r="AN48">
        <v>2</v>
      </c>
      <c r="AO48">
        <v>1</v>
      </c>
      <c r="AP48">
        <v>1</v>
      </c>
      <c r="AQ48" t="s">
        <v>106</v>
      </c>
      <c r="AR48" t="s">
        <v>106</v>
      </c>
      <c r="AS48">
        <v>1</v>
      </c>
      <c r="AT48">
        <v>2</v>
      </c>
      <c r="AU48" t="s">
        <v>106</v>
      </c>
      <c r="AV48" t="s">
        <v>106</v>
      </c>
      <c r="AW48" t="s">
        <v>106</v>
      </c>
      <c r="AX48" t="s">
        <v>106</v>
      </c>
      <c r="AY48" t="s">
        <v>106</v>
      </c>
      <c r="AZ48" t="s">
        <v>106</v>
      </c>
      <c r="BA48" t="s">
        <v>106</v>
      </c>
      <c r="BB48" t="s">
        <v>106</v>
      </c>
      <c r="BC48" t="s">
        <v>107</v>
      </c>
      <c r="BD48" t="s">
        <v>107</v>
      </c>
      <c r="BE48">
        <v>1</v>
      </c>
      <c r="BF48">
        <v>2</v>
      </c>
      <c r="BG48" t="s">
        <v>106</v>
      </c>
      <c r="BH48" t="s">
        <v>106</v>
      </c>
      <c r="BI48">
        <v>1</v>
      </c>
      <c r="BJ48">
        <v>1</v>
      </c>
      <c r="BK48" t="s">
        <v>107</v>
      </c>
      <c r="BL48" t="s">
        <v>107</v>
      </c>
      <c r="BM48" t="s">
        <v>106</v>
      </c>
      <c r="BN48" t="s">
        <v>106</v>
      </c>
      <c r="BO48">
        <v>1</v>
      </c>
      <c r="BP48">
        <v>1</v>
      </c>
    </row>
    <row r="49" spans="1:68" x14ac:dyDescent="0.25">
      <c r="A49">
        <v>2008</v>
      </c>
      <c r="B49" t="s">
        <v>261</v>
      </c>
      <c r="C49" t="s">
        <v>106</v>
      </c>
      <c r="D49" t="s">
        <v>106</v>
      </c>
      <c r="E49" t="s">
        <v>106</v>
      </c>
      <c r="F49" t="s">
        <v>106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 t="s">
        <v>106</v>
      </c>
      <c r="N49" t="s">
        <v>106</v>
      </c>
      <c r="O49" t="s">
        <v>280</v>
      </c>
      <c r="P49" t="s">
        <v>280</v>
      </c>
      <c r="Q49" t="s">
        <v>106</v>
      </c>
      <c r="R49" t="s">
        <v>106</v>
      </c>
      <c r="S49" t="s">
        <v>106</v>
      </c>
      <c r="T49" t="s">
        <v>106</v>
      </c>
      <c r="U49" t="s">
        <v>106</v>
      </c>
      <c r="V49" t="s">
        <v>106</v>
      </c>
      <c r="W49" t="s">
        <v>106</v>
      </c>
      <c r="X49" t="s">
        <v>106</v>
      </c>
      <c r="Y49" t="s">
        <v>106</v>
      </c>
      <c r="Z49" t="s">
        <v>106</v>
      </c>
      <c r="AA49" t="s">
        <v>106</v>
      </c>
      <c r="AB49" t="s">
        <v>106</v>
      </c>
      <c r="AC49" t="s">
        <v>106</v>
      </c>
      <c r="AD49" t="s">
        <v>106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106</v>
      </c>
      <c r="AL49" t="s">
        <v>106</v>
      </c>
      <c r="AM49" t="s">
        <v>106</v>
      </c>
      <c r="AN49" t="s">
        <v>106</v>
      </c>
      <c r="AO49" t="s">
        <v>106</v>
      </c>
      <c r="AP49" t="s">
        <v>106</v>
      </c>
      <c r="AQ49" t="s">
        <v>106</v>
      </c>
      <c r="AR49" t="s">
        <v>106</v>
      </c>
      <c r="AS49" t="s">
        <v>106</v>
      </c>
      <c r="AT49" t="s">
        <v>106</v>
      </c>
      <c r="AU49" t="s">
        <v>106</v>
      </c>
      <c r="AV49" t="s">
        <v>106</v>
      </c>
      <c r="AW49" t="s">
        <v>106</v>
      </c>
      <c r="AX49" t="s">
        <v>106</v>
      </c>
      <c r="AY49" t="s">
        <v>106</v>
      </c>
      <c r="AZ49" t="s">
        <v>106</v>
      </c>
      <c r="BA49" t="s">
        <v>106</v>
      </c>
      <c r="BB49" t="s">
        <v>106</v>
      </c>
      <c r="BC49" t="s">
        <v>106</v>
      </c>
      <c r="BD49" t="s">
        <v>106</v>
      </c>
      <c r="BE49" t="s">
        <v>106</v>
      </c>
      <c r="BF49" t="s">
        <v>106</v>
      </c>
      <c r="BG49" t="s">
        <v>106</v>
      </c>
      <c r="BH49" t="s">
        <v>106</v>
      </c>
      <c r="BI49" t="s">
        <v>106</v>
      </c>
      <c r="BJ49" t="s">
        <v>106</v>
      </c>
      <c r="BK49" t="s">
        <v>106</v>
      </c>
      <c r="BL49" t="s">
        <v>106</v>
      </c>
      <c r="BM49" t="s">
        <v>106</v>
      </c>
      <c r="BN49" t="s">
        <v>106</v>
      </c>
      <c r="BO49" t="s">
        <v>106</v>
      </c>
      <c r="BP49" t="s">
        <v>106</v>
      </c>
    </row>
    <row r="50" spans="1:68" x14ac:dyDescent="0.25">
      <c r="A50">
        <v>2008</v>
      </c>
      <c r="B50" t="s">
        <v>190</v>
      </c>
      <c r="C50" t="s">
        <v>107</v>
      </c>
      <c r="D50" t="s">
        <v>107</v>
      </c>
      <c r="E50">
        <v>1</v>
      </c>
      <c r="F50">
        <v>2</v>
      </c>
      <c r="G50" t="s">
        <v>106</v>
      </c>
      <c r="H50" t="s">
        <v>106</v>
      </c>
      <c r="I50" t="s">
        <v>106</v>
      </c>
      <c r="J50" t="s">
        <v>106</v>
      </c>
      <c r="K50" t="s">
        <v>106</v>
      </c>
      <c r="L50" t="s">
        <v>106</v>
      </c>
      <c r="M50">
        <v>1</v>
      </c>
      <c r="N50">
        <v>1</v>
      </c>
      <c r="O50" t="s">
        <v>280</v>
      </c>
      <c r="P50" t="s">
        <v>280</v>
      </c>
      <c r="Q50" t="s">
        <v>107</v>
      </c>
      <c r="R50" t="s">
        <v>107</v>
      </c>
      <c r="S50" t="s">
        <v>106</v>
      </c>
      <c r="T50" t="s">
        <v>106</v>
      </c>
      <c r="U50">
        <v>2</v>
      </c>
      <c r="V50">
        <v>2</v>
      </c>
      <c r="W50" t="s">
        <v>107</v>
      </c>
      <c r="X50" t="s">
        <v>107</v>
      </c>
      <c r="Y50" t="s">
        <v>107</v>
      </c>
      <c r="Z50" t="s">
        <v>107</v>
      </c>
      <c r="AA50" t="s">
        <v>107</v>
      </c>
      <c r="AB50" t="s">
        <v>107</v>
      </c>
      <c r="AC50">
        <v>1</v>
      </c>
      <c r="AD50">
        <v>2</v>
      </c>
      <c r="AE50" t="s">
        <v>107</v>
      </c>
      <c r="AF50" t="s">
        <v>107</v>
      </c>
      <c r="AG50" t="s">
        <v>107</v>
      </c>
      <c r="AH50" t="s">
        <v>107</v>
      </c>
      <c r="AI50" t="s">
        <v>106</v>
      </c>
      <c r="AJ50" t="s">
        <v>106</v>
      </c>
      <c r="AK50" t="s">
        <v>106</v>
      </c>
      <c r="AL50" t="s">
        <v>106</v>
      </c>
      <c r="AM50" t="s">
        <v>106</v>
      </c>
      <c r="AN50" t="s">
        <v>106</v>
      </c>
      <c r="AO50" t="s">
        <v>106</v>
      </c>
      <c r="AP50" t="s">
        <v>106</v>
      </c>
      <c r="AQ50" t="s">
        <v>106</v>
      </c>
      <c r="AR50" t="s">
        <v>106</v>
      </c>
      <c r="AS50">
        <v>2</v>
      </c>
      <c r="AT50">
        <v>3</v>
      </c>
      <c r="AU50" t="s">
        <v>106</v>
      </c>
      <c r="AV50" t="s">
        <v>106</v>
      </c>
      <c r="AW50" t="s">
        <v>106</v>
      </c>
      <c r="AX50" t="s">
        <v>106</v>
      </c>
      <c r="AY50">
        <v>1</v>
      </c>
      <c r="AZ50">
        <v>1</v>
      </c>
      <c r="BA50" t="s">
        <v>107</v>
      </c>
      <c r="BB50" t="s">
        <v>107</v>
      </c>
      <c r="BC50" t="s">
        <v>106</v>
      </c>
      <c r="BD50" t="s">
        <v>106</v>
      </c>
      <c r="BE50" t="s">
        <v>106</v>
      </c>
      <c r="BF50" t="s">
        <v>106</v>
      </c>
      <c r="BG50" t="s">
        <v>106</v>
      </c>
      <c r="BH50" t="s">
        <v>106</v>
      </c>
      <c r="BI50" t="s">
        <v>106</v>
      </c>
      <c r="BJ50" t="s">
        <v>106</v>
      </c>
      <c r="BK50" t="s">
        <v>107</v>
      </c>
      <c r="BL50" t="s">
        <v>107</v>
      </c>
      <c r="BM50" t="s">
        <v>106</v>
      </c>
      <c r="BN50" t="s">
        <v>106</v>
      </c>
      <c r="BO50" t="s">
        <v>106</v>
      </c>
      <c r="BP50" t="s">
        <v>106</v>
      </c>
    </row>
    <row r="51" spans="1:68" x14ac:dyDescent="0.25">
      <c r="A51">
        <v>2008</v>
      </c>
      <c r="B51" t="s">
        <v>22</v>
      </c>
      <c r="C51" t="s">
        <v>107</v>
      </c>
      <c r="D51" t="s">
        <v>107</v>
      </c>
      <c r="E51" t="s">
        <v>107</v>
      </c>
      <c r="F51" t="s">
        <v>107</v>
      </c>
      <c r="G51" t="s">
        <v>106</v>
      </c>
      <c r="H51" t="s">
        <v>106</v>
      </c>
      <c r="I51" t="s">
        <v>106</v>
      </c>
      <c r="J51" t="s">
        <v>106</v>
      </c>
      <c r="K51" t="s">
        <v>106</v>
      </c>
      <c r="L51" t="s">
        <v>106</v>
      </c>
      <c r="M51">
        <v>1</v>
      </c>
      <c r="N51">
        <v>2</v>
      </c>
      <c r="O51" t="s">
        <v>280</v>
      </c>
      <c r="P51" t="s">
        <v>280</v>
      </c>
      <c r="Q51" t="s">
        <v>106</v>
      </c>
      <c r="R51" t="s">
        <v>106</v>
      </c>
      <c r="S51" t="s">
        <v>106</v>
      </c>
      <c r="T51" t="s">
        <v>106</v>
      </c>
      <c r="U51" t="s">
        <v>107</v>
      </c>
      <c r="V51" t="s">
        <v>107</v>
      </c>
      <c r="W51" t="s">
        <v>107</v>
      </c>
      <c r="X51" t="s">
        <v>107</v>
      </c>
      <c r="Y51">
        <v>1</v>
      </c>
      <c r="Z51">
        <v>1</v>
      </c>
      <c r="AA51" t="s">
        <v>106</v>
      </c>
      <c r="AB51" t="s">
        <v>106</v>
      </c>
      <c r="AC51" t="s">
        <v>107</v>
      </c>
      <c r="AD51" t="s">
        <v>107</v>
      </c>
      <c r="AE51" t="s">
        <v>106</v>
      </c>
      <c r="AF51" t="s">
        <v>106</v>
      </c>
      <c r="AG51" t="s">
        <v>106</v>
      </c>
      <c r="AH51" t="s">
        <v>106</v>
      </c>
      <c r="AI51" t="s">
        <v>106</v>
      </c>
      <c r="AJ51" t="s">
        <v>106</v>
      </c>
      <c r="AK51" t="s">
        <v>106</v>
      </c>
      <c r="AL51" t="s">
        <v>106</v>
      </c>
      <c r="AM51" t="s">
        <v>107</v>
      </c>
      <c r="AN51" t="s">
        <v>107</v>
      </c>
      <c r="AO51" t="s">
        <v>107</v>
      </c>
      <c r="AP51" t="s">
        <v>107</v>
      </c>
      <c r="AQ51" t="s">
        <v>106</v>
      </c>
      <c r="AR51" t="s">
        <v>106</v>
      </c>
      <c r="AS51" t="s">
        <v>107</v>
      </c>
      <c r="AT51" t="s">
        <v>107</v>
      </c>
      <c r="AU51" t="s">
        <v>106</v>
      </c>
      <c r="AV51" t="s">
        <v>106</v>
      </c>
      <c r="AW51" t="s">
        <v>106</v>
      </c>
      <c r="AX51" t="s">
        <v>106</v>
      </c>
      <c r="AY51">
        <v>1</v>
      </c>
      <c r="AZ51">
        <v>1</v>
      </c>
      <c r="BA51" t="s">
        <v>106</v>
      </c>
      <c r="BB51" t="s">
        <v>106</v>
      </c>
      <c r="BC51" t="s">
        <v>106</v>
      </c>
      <c r="BD51" t="s">
        <v>106</v>
      </c>
      <c r="BE51" t="s">
        <v>107</v>
      </c>
      <c r="BF51" t="s">
        <v>107</v>
      </c>
      <c r="BG51" t="s">
        <v>106</v>
      </c>
      <c r="BH51" t="s">
        <v>106</v>
      </c>
      <c r="BI51" t="s">
        <v>106</v>
      </c>
      <c r="BJ51" t="s">
        <v>106</v>
      </c>
      <c r="BK51" t="s">
        <v>107</v>
      </c>
      <c r="BL51" t="s">
        <v>107</v>
      </c>
      <c r="BM51" t="s">
        <v>106</v>
      </c>
      <c r="BN51" t="s">
        <v>106</v>
      </c>
      <c r="BO51" t="s">
        <v>106</v>
      </c>
      <c r="BP51" t="s">
        <v>106</v>
      </c>
    </row>
    <row r="52" spans="1:68" x14ac:dyDescent="0.25">
      <c r="A52">
        <v>2008</v>
      </c>
      <c r="B52" t="s">
        <v>191</v>
      </c>
      <c r="C52" t="s">
        <v>106</v>
      </c>
      <c r="D52" t="s">
        <v>106</v>
      </c>
      <c r="E52" t="s">
        <v>106</v>
      </c>
      <c r="F52" t="s">
        <v>106</v>
      </c>
      <c r="G52" t="s">
        <v>106</v>
      </c>
      <c r="H52" t="s">
        <v>106</v>
      </c>
      <c r="I52" t="s">
        <v>106</v>
      </c>
      <c r="J52" t="s">
        <v>106</v>
      </c>
      <c r="K52" t="s">
        <v>106</v>
      </c>
      <c r="L52" t="s">
        <v>106</v>
      </c>
      <c r="M52" t="s">
        <v>106</v>
      </c>
      <c r="N52" t="s">
        <v>106</v>
      </c>
      <c r="O52" t="s">
        <v>280</v>
      </c>
      <c r="P52" t="s">
        <v>280</v>
      </c>
      <c r="Q52" t="s">
        <v>106</v>
      </c>
      <c r="R52" t="s">
        <v>106</v>
      </c>
      <c r="S52" t="s">
        <v>106</v>
      </c>
      <c r="T52" t="s">
        <v>106</v>
      </c>
      <c r="U52" t="s">
        <v>106</v>
      </c>
      <c r="V52" t="s">
        <v>106</v>
      </c>
      <c r="W52" t="s">
        <v>106</v>
      </c>
      <c r="X52" t="s">
        <v>106</v>
      </c>
      <c r="Y52" t="s">
        <v>106</v>
      </c>
      <c r="Z52" t="s">
        <v>106</v>
      </c>
      <c r="AA52" t="s">
        <v>106</v>
      </c>
      <c r="AB52" t="s">
        <v>106</v>
      </c>
      <c r="AC52" t="s">
        <v>106</v>
      </c>
      <c r="AD52" t="s">
        <v>106</v>
      </c>
      <c r="AE52" t="s">
        <v>106</v>
      </c>
      <c r="AF52" t="s">
        <v>106</v>
      </c>
      <c r="AG52" t="s">
        <v>106</v>
      </c>
      <c r="AH52" t="s">
        <v>106</v>
      </c>
      <c r="AI52" t="s">
        <v>106</v>
      </c>
      <c r="AJ52" t="s">
        <v>106</v>
      </c>
      <c r="AK52" t="s">
        <v>106</v>
      </c>
      <c r="AL52" t="s">
        <v>106</v>
      </c>
      <c r="AM52" t="s">
        <v>106</v>
      </c>
      <c r="AN52" t="s">
        <v>106</v>
      </c>
      <c r="AO52" t="s">
        <v>106</v>
      </c>
      <c r="AP52" t="s">
        <v>106</v>
      </c>
      <c r="AQ52" t="s">
        <v>106</v>
      </c>
      <c r="AR52" t="s">
        <v>106</v>
      </c>
      <c r="AS52" t="s">
        <v>106</v>
      </c>
      <c r="AT52" t="s">
        <v>106</v>
      </c>
      <c r="AU52" t="s">
        <v>106</v>
      </c>
      <c r="AV52" t="s">
        <v>106</v>
      </c>
      <c r="AW52" t="s">
        <v>106</v>
      </c>
      <c r="AX52" t="s">
        <v>106</v>
      </c>
      <c r="AY52" t="s">
        <v>106</v>
      </c>
      <c r="AZ52" t="s">
        <v>106</v>
      </c>
      <c r="BA52" t="s">
        <v>106</v>
      </c>
      <c r="BB52" t="s">
        <v>106</v>
      </c>
      <c r="BC52" t="s">
        <v>106</v>
      </c>
      <c r="BD52" t="s">
        <v>106</v>
      </c>
      <c r="BE52" t="s">
        <v>106</v>
      </c>
      <c r="BF52" t="s">
        <v>106</v>
      </c>
      <c r="BG52" t="s">
        <v>106</v>
      </c>
      <c r="BH52" t="s">
        <v>106</v>
      </c>
      <c r="BI52" t="s">
        <v>106</v>
      </c>
      <c r="BJ52" t="s">
        <v>106</v>
      </c>
      <c r="BK52" t="s">
        <v>106</v>
      </c>
      <c r="BL52" t="s">
        <v>106</v>
      </c>
      <c r="BM52" t="s">
        <v>106</v>
      </c>
      <c r="BN52" t="s">
        <v>106</v>
      </c>
      <c r="BO52" t="s">
        <v>106</v>
      </c>
      <c r="BP52" t="s">
        <v>106</v>
      </c>
    </row>
    <row r="53" spans="1:68" x14ac:dyDescent="0.25">
      <c r="A53">
        <v>2008</v>
      </c>
      <c r="B53" t="s">
        <v>23</v>
      </c>
      <c r="C53" t="s">
        <v>106</v>
      </c>
      <c r="D53" t="s">
        <v>106</v>
      </c>
      <c r="E53" t="s">
        <v>107</v>
      </c>
      <c r="F53" t="s">
        <v>107</v>
      </c>
      <c r="G53" t="s">
        <v>106</v>
      </c>
      <c r="H53" t="s">
        <v>106</v>
      </c>
      <c r="I53" t="s">
        <v>106</v>
      </c>
      <c r="J53" t="s">
        <v>106</v>
      </c>
      <c r="K53" t="s">
        <v>106</v>
      </c>
      <c r="L53" t="s">
        <v>106</v>
      </c>
      <c r="M53" t="s">
        <v>107</v>
      </c>
      <c r="N53" t="s">
        <v>107</v>
      </c>
      <c r="O53" t="s">
        <v>280</v>
      </c>
      <c r="P53" t="s">
        <v>280</v>
      </c>
      <c r="Q53" t="s">
        <v>107</v>
      </c>
      <c r="R53" t="s">
        <v>107</v>
      </c>
      <c r="S53" t="s">
        <v>106</v>
      </c>
      <c r="T53" t="s">
        <v>106</v>
      </c>
      <c r="U53">
        <v>1</v>
      </c>
      <c r="V53">
        <v>2</v>
      </c>
      <c r="W53" t="s">
        <v>107</v>
      </c>
      <c r="X53" t="s">
        <v>107</v>
      </c>
      <c r="Y53" t="s">
        <v>106</v>
      </c>
      <c r="Z53" t="s">
        <v>106</v>
      </c>
      <c r="AA53" t="s">
        <v>106</v>
      </c>
      <c r="AB53" t="s">
        <v>106</v>
      </c>
      <c r="AC53" t="s">
        <v>106</v>
      </c>
      <c r="AD53" t="s">
        <v>106</v>
      </c>
      <c r="AE53" t="s">
        <v>107</v>
      </c>
      <c r="AF53" t="s">
        <v>107</v>
      </c>
      <c r="AG53" t="s">
        <v>106</v>
      </c>
      <c r="AH53" t="s">
        <v>106</v>
      </c>
      <c r="AI53" t="s">
        <v>106</v>
      </c>
      <c r="AJ53" t="s">
        <v>106</v>
      </c>
      <c r="AK53" t="s">
        <v>106</v>
      </c>
      <c r="AL53" t="s">
        <v>106</v>
      </c>
      <c r="AM53" t="s">
        <v>106</v>
      </c>
      <c r="AN53" t="s">
        <v>106</v>
      </c>
      <c r="AO53" t="s">
        <v>106</v>
      </c>
      <c r="AP53" t="s">
        <v>106</v>
      </c>
      <c r="AQ53" t="s">
        <v>106</v>
      </c>
      <c r="AR53" t="s">
        <v>106</v>
      </c>
      <c r="AS53" t="s">
        <v>106</v>
      </c>
      <c r="AT53" t="s">
        <v>106</v>
      </c>
      <c r="AU53" t="s">
        <v>106</v>
      </c>
      <c r="AV53" t="s">
        <v>106</v>
      </c>
      <c r="AW53">
        <v>1</v>
      </c>
      <c r="AX53">
        <v>2</v>
      </c>
      <c r="AY53" t="s">
        <v>106</v>
      </c>
      <c r="AZ53" t="s">
        <v>106</v>
      </c>
      <c r="BA53" t="s">
        <v>106</v>
      </c>
      <c r="BB53" t="s">
        <v>106</v>
      </c>
      <c r="BC53" t="s">
        <v>107</v>
      </c>
      <c r="BD53" t="s">
        <v>107</v>
      </c>
      <c r="BE53" t="s">
        <v>106</v>
      </c>
      <c r="BF53" t="s">
        <v>106</v>
      </c>
      <c r="BG53" t="s">
        <v>107</v>
      </c>
      <c r="BH53" t="s">
        <v>107</v>
      </c>
      <c r="BI53" t="s">
        <v>106</v>
      </c>
      <c r="BJ53" t="s">
        <v>106</v>
      </c>
      <c r="BK53" t="s">
        <v>106</v>
      </c>
      <c r="BL53" t="s">
        <v>106</v>
      </c>
      <c r="BM53" t="s">
        <v>107</v>
      </c>
      <c r="BN53" t="s">
        <v>107</v>
      </c>
      <c r="BO53" t="s">
        <v>107</v>
      </c>
      <c r="BP53" t="s">
        <v>107</v>
      </c>
    </row>
    <row r="54" spans="1:68" x14ac:dyDescent="0.25">
      <c r="A54">
        <v>2008</v>
      </c>
      <c r="B54" t="s">
        <v>24</v>
      </c>
      <c r="C54" t="s">
        <v>106</v>
      </c>
      <c r="D54" t="s">
        <v>106</v>
      </c>
      <c r="E54" t="s">
        <v>106</v>
      </c>
      <c r="F54" t="s">
        <v>106</v>
      </c>
      <c r="G54" t="s">
        <v>106</v>
      </c>
      <c r="H54" t="s">
        <v>106</v>
      </c>
      <c r="I54" t="s">
        <v>106</v>
      </c>
      <c r="J54" t="s">
        <v>106</v>
      </c>
      <c r="K54" t="s">
        <v>107</v>
      </c>
      <c r="L54" t="s">
        <v>107</v>
      </c>
      <c r="M54" t="s">
        <v>106</v>
      </c>
      <c r="N54" t="s">
        <v>106</v>
      </c>
      <c r="O54" t="s">
        <v>280</v>
      </c>
      <c r="P54" t="s">
        <v>280</v>
      </c>
      <c r="Q54" t="s">
        <v>106</v>
      </c>
      <c r="R54" t="s">
        <v>106</v>
      </c>
      <c r="S54" t="s">
        <v>106</v>
      </c>
      <c r="T54" t="s">
        <v>106</v>
      </c>
      <c r="U54" t="s">
        <v>106</v>
      </c>
      <c r="V54" t="s">
        <v>106</v>
      </c>
      <c r="W54" t="s">
        <v>106</v>
      </c>
      <c r="X54" t="s">
        <v>106</v>
      </c>
      <c r="Y54" t="s">
        <v>106</v>
      </c>
      <c r="Z54" t="s">
        <v>106</v>
      </c>
      <c r="AA54" t="s">
        <v>106</v>
      </c>
      <c r="AB54" t="s">
        <v>106</v>
      </c>
      <c r="AC54" t="s">
        <v>106</v>
      </c>
      <c r="AD54" t="s">
        <v>106</v>
      </c>
      <c r="AE54" t="s">
        <v>106</v>
      </c>
      <c r="AF54" t="s">
        <v>106</v>
      </c>
      <c r="AG54" t="s">
        <v>106</v>
      </c>
      <c r="AH54" t="s">
        <v>106</v>
      </c>
      <c r="AI54" t="s">
        <v>106</v>
      </c>
      <c r="AJ54" t="s">
        <v>106</v>
      </c>
      <c r="AK54" t="s">
        <v>106</v>
      </c>
      <c r="AL54" t="s">
        <v>106</v>
      </c>
      <c r="AM54" t="s">
        <v>107</v>
      </c>
      <c r="AN54" t="s">
        <v>107</v>
      </c>
      <c r="AO54" t="s">
        <v>107</v>
      </c>
      <c r="AP54" t="s">
        <v>107</v>
      </c>
      <c r="AQ54" t="s">
        <v>106</v>
      </c>
      <c r="AR54" t="s">
        <v>106</v>
      </c>
      <c r="AS54" t="s">
        <v>107</v>
      </c>
      <c r="AT54" t="s">
        <v>107</v>
      </c>
      <c r="AU54" t="s">
        <v>106</v>
      </c>
      <c r="AV54" t="s">
        <v>106</v>
      </c>
      <c r="AW54" t="s">
        <v>106</v>
      </c>
      <c r="AX54" t="s">
        <v>106</v>
      </c>
      <c r="AY54" t="s">
        <v>106</v>
      </c>
      <c r="AZ54" t="s">
        <v>106</v>
      </c>
      <c r="BA54" t="s">
        <v>106</v>
      </c>
      <c r="BB54" t="s">
        <v>106</v>
      </c>
      <c r="BC54" t="s">
        <v>106</v>
      </c>
      <c r="BD54" t="s">
        <v>106</v>
      </c>
      <c r="BE54" t="s">
        <v>106</v>
      </c>
      <c r="BF54" t="s">
        <v>106</v>
      </c>
      <c r="BG54" t="s">
        <v>106</v>
      </c>
      <c r="BH54" t="s">
        <v>106</v>
      </c>
      <c r="BI54" t="s">
        <v>106</v>
      </c>
      <c r="BJ54" t="s">
        <v>106</v>
      </c>
      <c r="BK54" t="s">
        <v>106</v>
      </c>
      <c r="BL54" t="s">
        <v>106</v>
      </c>
      <c r="BM54" t="s">
        <v>106</v>
      </c>
      <c r="BN54" t="s">
        <v>106</v>
      </c>
      <c r="BO54">
        <v>1</v>
      </c>
      <c r="BP54">
        <v>1</v>
      </c>
    </row>
    <row r="55" spans="1:68" x14ac:dyDescent="0.25">
      <c r="A55">
        <v>2008</v>
      </c>
      <c r="B55" t="s">
        <v>25</v>
      </c>
      <c r="C55" t="s">
        <v>107</v>
      </c>
      <c r="D55" t="s">
        <v>107</v>
      </c>
      <c r="E55">
        <v>2</v>
      </c>
      <c r="F55">
        <v>3</v>
      </c>
      <c r="G55" t="s">
        <v>107</v>
      </c>
      <c r="H55" t="s">
        <v>107</v>
      </c>
      <c r="I55">
        <v>1</v>
      </c>
      <c r="J55">
        <v>2</v>
      </c>
      <c r="K55" t="s">
        <v>107</v>
      </c>
      <c r="L55" t="s">
        <v>107</v>
      </c>
      <c r="M55">
        <v>1</v>
      </c>
      <c r="N55">
        <v>1</v>
      </c>
      <c r="O55" t="s">
        <v>280</v>
      </c>
      <c r="P55" t="s">
        <v>280</v>
      </c>
      <c r="Q55" t="s">
        <v>106</v>
      </c>
      <c r="R55" t="s">
        <v>106</v>
      </c>
      <c r="S55" t="s">
        <v>106</v>
      </c>
      <c r="T55" t="s">
        <v>106</v>
      </c>
      <c r="U55">
        <v>6</v>
      </c>
      <c r="V55">
        <v>4</v>
      </c>
      <c r="W55" t="s">
        <v>106</v>
      </c>
      <c r="X55" t="s">
        <v>106</v>
      </c>
      <c r="Y55">
        <v>2</v>
      </c>
      <c r="Z55">
        <v>2</v>
      </c>
      <c r="AA55" t="s">
        <v>107</v>
      </c>
      <c r="AB55" t="s">
        <v>107</v>
      </c>
      <c r="AC55">
        <v>4</v>
      </c>
      <c r="AD55">
        <v>3</v>
      </c>
      <c r="AE55">
        <v>1</v>
      </c>
      <c r="AF55">
        <v>1</v>
      </c>
      <c r="AG55" t="s">
        <v>106</v>
      </c>
      <c r="AH55" t="s">
        <v>106</v>
      </c>
      <c r="AI55">
        <v>1</v>
      </c>
      <c r="AJ55">
        <v>2</v>
      </c>
      <c r="AK55" t="s">
        <v>106</v>
      </c>
      <c r="AL55" t="s">
        <v>106</v>
      </c>
      <c r="AM55">
        <v>1</v>
      </c>
      <c r="AN55">
        <v>2</v>
      </c>
      <c r="AO55" t="s">
        <v>107</v>
      </c>
      <c r="AP55" t="s">
        <v>107</v>
      </c>
      <c r="AQ55" t="s">
        <v>106</v>
      </c>
      <c r="AR55" t="s">
        <v>106</v>
      </c>
      <c r="AS55" t="s">
        <v>106</v>
      </c>
      <c r="AT55" t="s">
        <v>106</v>
      </c>
      <c r="AU55">
        <v>2</v>
      </c>
      <c r="AV55">
        <v>2</v>
      </c>
      <c r="AW55" t="s">
        <v>107</v>
      </c>
      <c r="AX55" t="s">
        <v>107</v>
      </c>
      <c r="AY55">
        <v>1</v>
      </c>
      <c r="AZ55">
        <v>1</v>
      </c>
      <c r="BA55" t="s">
        <v>107</v>
      </c>
      <c r="BB55" t="s">
        <v>107</v>
      </c>
      <c r="BC55" t="s">
        <v>107</v>
      </c>
      <c r="BD55" t="s">
        <v>107</v>
      </c>
      <c r="BE55">
        <v>1</v>
      </c>
      <c r="BF55">
        <v>2</v>
      </c>
      <c r="BG55" t="s">
        <v>107</v>
      </c>
      <c r="BH55" t="s">
        <v>107</v>
      </c>
      <c r="BI55" t="s">
        <v>106</v>
      </c>
      <c r="BJ55" t="s">
        <v>106</v>
      </c>
      <c r="BK55">
        <v>2</v>
      </c>
      <c r="BL55">
        <v>2</v>
      </c>
      <c r="BM55" t="s">
        <v>107</v>
      </c>
      <c r="BN55" t="s">
        <v>107</v>
      </c>
      <c r="BO55">
        <v>1</v>
      </c>
      <c r="BP55">
        <v>1</v>
      </c>
    </row>
    <row r="56" spans="1:68" x14ac:dyDescent="0.25">
      <c r="A56">
        <v>2008</v>
      </c>
      <c r="B56" t="s">
        <v>192</v>
      </c>
      <c r="C56" t="s">
        <v>106</v>
      </c>
      <c r="D56" t="s">
        <v>106</v>
      </c>
      <c r="E56" t="s">
        <v>106</v>
      </c>
      <c r="F56" t="s">
        <v>106</v>
      </c>
      <c r="G56">
        <v>1</v>
      </c>
      <c r="H56">
        <v>1</v>
      </c>
      <c r="I56" t="s">
        <v>107</v>
      </c>
      <c r="J56" t="s">
        <v>107</v>
      </c>
      <c r="K56" t="s">
        <v>107</v>
      </c>
      <c r="L56" t="s">
        <v>107</v>
      </c>
      <c r="M56" t="s">
        <v>106</v>
      </c>
      <c r="N56" t="s">
        <v>106</v>
      </c>
      <c r="O56" t="s">
        <v>280</v>
      </c>
      <c r="P56" t="s">
        <v>280</v>
      </c>
      <c r="Q56" t="s">
        <v>107</v>
      </c>
      <c r="R56" t="s">
        <v>107</v>
      </c>
      <c r="S56" t="s">
        <v>106</v>
      </c>
      <c r="T56" t="s">
        <v>106</v>
      </c>
      <c r="U56">
        <v>2</v>
      </c>
      <c r="V56">
        <v>3</v>
      </c>
      <c r="W56" t="s">
        <v>106</v>
      </c>
      <c r="X56" t="s">
        <v>106</v>
      </c>
      <c r="Y56">
        <v>1</v>
      </c>
      <c r="Z56">
        <v>1</v>
      </c>
      <c r="AA56" t="s">
        <v>106</v>
      </c>
      <c r="AB56" t="s">
        <v>106</v>
      </c>
      <c r="AC56">
        <v>1</v>
      </c>
      <c r="AD56">
        <v>1</v>
      </c>
      <c r="AE56" t="s">
        <v>106</v>
      </c>
      <c r="AF56" t="s">
        <v>106</v>
      </c>
      <c r="AG56" t="s">
        <v>106</v>
      </c>
      <c r="AH56" t="s">
        <v>106</v>
      </c>
      <c r="AI56" t="s">
        <v>107</v>
      </c>
      <c r="AJ56" t="s">
        <v>107</v>
      </c>
      <c r="AK56" t="s">
        <v>106</v>
      </c>
      <c r="AL56" t="s">
        <v>106</v>
      </c>
      <c r="AM56" t="s">
        <v>107</v>
      </c>
      <c r="AN56" t="s">
        <v>107</v>
      </c>
      <c r="AO56" t="s">
        <v>106</v>
      </c>
      <c r="AP56" t="s">
        <v>106</v>
      </c>
      <c r="AQ56" t="s">
        <v>106</v>
      </c>
      <c r="AR56" t="s">
        <v>106</v>
      </c>
      <c r="AS56" t="s">
        <v>106</v>
      </c>
      <c r="AT56" t="s">
        <v>106</v>
      </c>
      <c r="AU56" t="s">
        <v>107</v>
      </c>
      <c r="AV56" t="s">
        <v>107</v>
      </c>
      <c r="AW56" t="s">
        <v>106</v>
      </c>
      <c r="AX56" t="s">
        <v>106</v>
      </c>
      <c r="AY56" t="s">
        <v>106</v>
      </c>
      <c r="AZ56" t="s">
        <v>106</v>
      </c>
      <c r="BA56" t="s">
        <v>107</v>
      </c>
      <c r="BB56" t="s">
        <v>107</v>
      </c>
      <c r="BC56" t="s">
        <v>106</v>
      </c>
      <c r="BD56" t="s">
        <v>106</v>
      </c>
      <c r="BE56" t="s">
        <v>107</v>
      </c>
      <c r="BF56" t="s">
        <v>107</v>
      </c>
      <c r="BG56" t="s">
        <v>106</v>
      </c>
      <c r="BH56" t="s">
        <v>106</v>
      </c>
      <c r="BI56" t="s">
        <v>106</v>
      </c>
      <c r="BJ56" t="s">
        <v>106</v>
      </c>
      <c r="BK56">
        <v>1</v>
      </c>
      <c r="BL56">
        <v>2</v>
      </c>
      <c r="BM56" t="s">
        <v>106</v>
      </c>
      <c r="BN56" t="s">
        <v>106</v>
      </c>
      <c r="BO56">
        <v>1</v>
      </c>
      <c r="BP56">
        <v>1</v>
      </c>
    </row>
    <row r="57" spans="1:68" x14ac:dyDescent="0.25">
      <c r="A57">
        <v>2008</v>
      </c>
      <c r="B57" t="s">
        <v>26</v>
      </c>
      <c r="C57" t="s">
        <v>106</v>
      </c>
      <c r="D57" t="s">
        <v>106</v>
      </c>
      <c r="E57">
        <v>1</v>
      </c>
      <c r="F57">
        <v>2</v>
      </c>
      <c r="G57" t="s">
        <v>106</v>
      </c>
      <c r="H57" t="s">
        <v>106</v>
      </c>
      <c r="I57" t="s">
        <v>107</v>
      </c>
      <c r="J57" t="s">
        <v>107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107</v>
      </c>
      <c r="T57" t="s">
        <v>107</v>
      </c>
      <c r="U57" t="s">
        <v>107</v>
      </c>
      <c r="V57" t="s">
        <v>107</v>
      </c>
      <c r="W57" t="s">
        <v>106</v>
      </c>
      <c r="X57" t="s">
        <v>106</v>
      </c>
      <c r="Y57" t="s">
        <v>107</v>
      </c>
      <c r="Z57" t="s">
        <v>107</v>
      </c>
      <c r="AA57" t="s">
        <v>107</v>
      </c>
      <c r="AB57" t="s">
        <v>107</v>
      </c>
      <c r="AC57" t="s">
        <v>106</v>
      </c>
      <c r="AD57" t="s">
        <v>106</v>
      </c>
      <c r="AE57" t="s">
        <v>106</v>
      </c>
      <c r="AF57" t="s">
        <v>106</v>
      </c>
      <c r="AG57" t="s">
        <v>106</v>
      </c>
      <c r="AH57" t="s">
        <v>106</v>
      </c>
      <c r="AI57" t="s">
        <v>106</v>
      </c>
      <c r="AJ57" t="s">
        <v>106</v>
      </c>
      <c r="AK57">
        <v>1</v>
      </c>
      <c r="AL57">
        <v>2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107</v>
      </c>
      <c r="AT57" t="s">
        <v>107</v>
      </c>
      <c r="AU57" t="s">
        <v>107</v>
      </c>
      <c r="AV57" t="s">
        <v>107</v>
      </c>
      <c r="AW57" t="s">
        <v>106</v>
      </c>
      <c r="AX57" t="s">
        <v>106</v>
      </c>
      <c r="AY57" t="s">
        <v>107</v>
      </c>
      <c r="AZ57" t="s">
        <v>107</v>
      </c>
      <c r="BA57">
        <v>1</v>
      </c>
      <c r="BB57">
        <v>1</v>
      </c>
      <c r="BC57" t="s">
        <v>107</v>
      </c>
      <c r="BD57" t="s">
        <v>107</v>
      </c>
      <c r="BE57">
        <v>1</v>
      </c>
      <c r="BF57">
        <v>2</v>
      </c>
      <c r="BG57" t="s">
        <v>106</v>
      </c>
      <c r="BH57" t="s">
        <v>106</v>
      </c>
      <c r="BI57" t="s">
        <v>106</v>
      </c>
      <c r="BJ57" t="s">
        <v>106</v>
      </c>
      <c r="BK57" t="s">
        <v>107</v>
      </c>
      <c r="BL57" t="s">
        <v>107</v>
      </c>
      <c r="BM57" t="s">
        <v>107</v>
      </c>
      <c r="BN57" t="s">
        <v>107</v>
      </c>
      <c r="BO57">
        <v>1</v>
      </c>
      <c r="BP57">
        <v>2</v>
      </c>
    </row>
    <row r="58" spans="1:68" x14ac:dyDescent="0.25">
      <c r="A58">
        <v>2008</v>
      </c>
      <c r="B58" t="s">
        <v>27</v>
      </c>
      <c r="C58" t="s">
        <v>107</v>
      </c>
      <c r="D58" t="s">
        <v>107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>
        <v>1</v>
      </c>
      <c r="N58">
        <v>1</v>
      </c>
      <c r="O58" t="s">
        <v>280</v>
      </c>
      <c r="P58" t="s">
        <v>280</v>
      </c>
      <c r="Q58" t="s">
        <v>107</v>
      </c>
      <c r="R58" t="s">
        <v>107</v>
      </c>
      <c r="S58" t="s">
        <v>106</v>
      </c>
      <c r="T58" t="s">
        <v>106</v>
      </c>
      <c r="U58" t="s">
        <v>106</v>
      </c>
      <c r="V58" t="s">
        <v>106</v>
      </c>
      <c r="W58" t="s">
        <v>107</v>
      </c>
      <c r="X58" t="s">
        <v>107</v>
      </c>
      <c r="Y58" t="s">
        <v>106</v>
      </c>
      <c r="Z58" t="s">
        <v>106</v>
      </c>
      <c r="AA58" t="s">
        <v>106</v>
      </c>
      <c r="AB58" t="s">
        <v>106</v>
      </c>
      <c r="AC58" t="s">
        <v>107</v>
      </c>
      <c r="AD58" t="s">
        <v>107</v>
      </c>
      <c r="AE58" t="s">
        <v>107</v>
      </c>
      <c r="AF58" t="s">
        <v>107</v>
      </c>
      <c r="AG58" t="s">
        <v>106</v>
      </c>
      <c r="AH58" t="s">
        <v>106</v>
      </c>
      <c r="AI58" t="s">
        <v>106</v>
      </c>
      <c r="AJ58" t="s">
        <v>106</v>
      </c>
      <c r="AK58" t="s">
        <v>106</v>
      </c>
      <c r="AL58" t="s">
        <v>106</v>
      </c>
      <c r="AM58" t="s">
        <v>107</v>
      </c>
      <c r="AN58" t="s">
        <v>107</v>
      </c>
      <c r="AO58" t="s">
        <v>107</v>
      </c>
      <c r="AP58" t="s">
        <v>107</v>
      </c>
      <c r="AQ58" t="s">
        <v>107</v>
      </c>
      <c r="AR58" t="s">
        <v>107</v>
      </c>
      <c r="AS58" t="s">
        <v>106</v>
      </c>
      <c r="AT58" t="s">
        <v>106</v>
      </c>
      <c r="AU58" t="s">
        <v>107</v>
      </c>
      <c r="AV58" t="s">
        <v>107</v>
      </c>
      <c r="AW58" t="s">
        <v>107</v>
      </c>
      <c r="AX58" t="s">
        <v>107</v>
      </c>
      <c r="AY58" t="s">
        <v>106</v>
      </c>
      <c r="AZ58" t="s">
        <v>106</v>
      </c>
      <c r="BA58" t="s">
        <v>106</v>
      </c>
      <c r="BB58" t="s">
        <v>106</v>
      </c>
      <c r="BC58" t="s">
        <v>107</v>
      </c>
      <c r="BD58" t="s">
        <v>107</v>
      </c>
      <c r="BE58" t="s">
        <v>107</v>
      </c>
      <c r="BF58" t="s">
        <v>107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107</v>
      </c>
      <c r="BN58" t="s">
        <v>107</v>
      </c>
      <c r="BO58" t="s">
        <v>107</v>
      </c>
      <c r="BP58" t="s">
        <v>107</v>
      </c>
    </row>
    <row r="59" spans="1:68" x14ac:dyDescent="0.25">
      <c r="A59">
        <v>2008</v>
      </c>
      <c r="B59" t="s">
        <v>262</v>
      </c>
      <c r="C59" t="s">
        <v>106</v>
      </c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106</v>
      </c>
      <c r="N59" t="s">
        <v>106</v>
      </c>
      <c r="O59" t="s">
        <v>280</v>
      </c>
      <c r="P59" t="s">
        <v>280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Z59" t="s">
        <v>106</v>
      </c>
      <c r="AA59" t="s">
        <v>106</v>
      </c>
      <c r="AB59" t="s">
        <v>106</v>
      </c>
      <c r="AC59" t="s">
        <v>106</v>
      </c>
      <c r="AD59" t="s">
        <v>106</v>
      </c>
      <c r="AE59" t="s">
        <v>106</v>
      </c>
      <c r="AF59" t="s">
        <v>106</v>
      </c>
      <c r="AG59" t="s">
        <v>106</v>
      </c>
      <c r="AH59" t="s">
        <v>106</v>
      </c>
      <c r="AI59" t="s">
        <v>106</v>
      </c>
      <c r="AJ59" t="s">
        <v>106</v>
      </c>
      <c r="AK59" t="s">
        <v>106</v>
      </c>
      <c r="AL59" t="s">
        <v>106</v>
      </c>
      <c r="AM59" t="s">
        <v>106</v>
      </c>
      <c r="AN59" t="s">
        <v>106</v>
      </c>
      <c r="AO59" t="s">
        <v>106</v>
      </c>
      <c r="AP59" t="s">
        <v>106</v>
      </c>
      <c r="AQ59" t="s">
        <v>106</v>
      </c>
      <c r="AR59" t="s">
        <v>106</v>
      </c>
      <c r="AS59" t="s">
        <v>107</v>
      </c>
      <c r="AT59" t="s">
        <v>107</v>
      </c>
      <c r="AU59" t="s">
        <v>106</v>
      </c>
      <c r="AV59" t="s">
        <v>106</v>
      </c>
      <c r="AW59" t="s">
        <v>106</v>
      </c>
      <c r="AX59" t="s">
        <v>106</v>
      </c>
      <c r="AY59" t="s">
        <v>106</v>
      </c>
      <c r="AZ59" t="s">
        <v>106</v>
      </c>
      <c r="BA59" t="s">
        <v>106</v>
      </c>
      <c r="BB59" t="s">
        <v>106</v>
      </c>
      <c r="BC59" t="s">
        <v>106</v>
      </c>
      <c r="BD59" t="s">
        <v>106</v>
      </c>
      <c r="BE59" t="s">
        <v>106</v>
      </c>
      <c r="BF59" t="s">
        <v>106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106</v>
      </c>
      <c r="BN59" t="s">
        <v>106</v>
      </c>
      <c r="BO59" t="s">
        <v>106</v>
      </c>
      <c r="BP59" t="s">
        <v>106</v>
      </c>
    </row>
    <row r="60" spans="1:68" x14ac:dyDescent="0.25">
      <c r="A60">
        <v>2008</v>
      </c>
      <c r="B60" t="s">
        <v>193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>
        <v>1</v>
      </c>
      <c r="J60">
        <v>2</v>
      </c>
      <c r="K60" t="s">
        <v>106</v>
      </c>
      <c r="L60" t="s">
        <v>106</v>
      </c>
      <c r="M60" t="s">
        <v>106</v>
      </c>
      <c r="N60" t="s">
        <v>106</v>
      </c>
      <c r="O60" t="s">
        <v>280</v>
      </c>
      <c r="P60" t="s">
        <v>280</v>
      </c>
      <c r="Q60" t="s">
        <v>106</v>
      </c>
      <c r="R60" t="s">
        <v>106</v>
      </c>
      <c r="S60" t="s">
        <v>106</v>
      </c>
      <c r="T60" t="s">
        <v>106</v>
      </c>
      <c r="U60" t="s">
        <v>106</v>
      </c>
      <c r="V60" t="s">
        <v>106</v>
      </c>
      <c r="W60" t="s">
        <v>107</v>
      </c>
      <c r="X60" t="s">
        <v>107</v>
      </c>
      <c r="Y60">
        <v>1</v>
      </c>
      <c r="Z60">
        <v>2</v>
      </c>
      <c r="AA60" t="s">
        <v>107</v>
      </c>
      <c r="AB60" t="s">
        <v>107</v>
      </c>
      <c r="AC60" t="s">
        <v>106</v>
      </c>
      <c r="AD60" t="s">
        <v>106</v>
      </c>
      <c r="AE60" t="s">
        <v>107</v>
      </c>
      <c r="AF60" t="s">
        <v>107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106</v>
      </c>
      <c r="AN60" t="s">
        <v>106</v>
      </c>
      <c r="AO60" t="s">
        <v>107</v>
      </c>
      <c r="AP60" t="s">
        <v>107</v>
      </c>
      <c r="AQ60" t="s">
        <v>106</v>
      </c>
      <c r="AR60" t="s">
        <v>106</v>
      </c>
      <c r="AS60" t="s">
        <v>107</v>
      </c>
      <c r="AT60" t="s">
        <v>107</v>
      </c>
      <c r="AU60" t="s">
        <v>106</v>
      </c>
      <c r="AV60" t="s">
        <v>106</v>
      </c>
      <c r="AW60" t="s">
        <v>106</v>
      </c>
      <c r="AX60" t="s">
        <v>106</v>
      </c>
      <c r="AY60">
        <v>1</v>
      </c>
      <c r="AZ60">
        <v>1</v>
      </c>
      <c r="BA60" t="s">
        <v>106</v>
      </c>
      <c r="BB60" t="s">
        <v>106</v>
      </c>
      <c r="BC60" t="s">
        <v>106</v>
      </c>
      <c r="BD60" t="s">
        <v>106</v>
      </c>
      <c r="BE60" t="s">
        <v>107</v>
      </c>
      <c r="BF60" t="s">
        <v>107</v>
      </c>
      <c r="BG60" t="s">
        <v>106</v>
      </c>
      <c r="BH60" t="s">
        <v>106</v>
      </c>
      <c r="BI60" t="s">
        <v>107</v>
      </c>
      <c r="BJ60" t="s">
        <v>107</v>
      </c>
      <c r="BK60" t="s">
        <v>107</v>
      </c>
      <c r="BL60" t="s">
        <v>107</v>
      </c>
      <c r="BM60" t="s">
        <v>107</v>
      </c>
      <c r="BN60" t="s">
        <v>107</v>
      </c>
      <c r="BO60" t="s">
        <v>106</v>
      </c>
      <c r="BP60" t="s">
        <v>106</v>
      </c>
    </row>
    <row r="61" spans="1:68" x14ac:dyDescent="0.25">
      <c r="A61">
        <v>2008</v>
      </c>
      <c r="B61" t="s">
        <v>194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107</v>
      </c>
      <c r="X61" t="s">
        <v>107</v>
      </c>
      <c r="Y61" t="s">
        <v>106</v>
      </c>
      <c r="Z61" t="s">
        <v>106</v>
      </c>
      <c r="AA61" t="s">
        <v>106</v>
      </c>
      <c r="AB61" t="s">
        <v>106</v>
      </c>
      <c r="AC61" t="s">
        <v>106</v>
      </c>
      <c r="AD61" t="s">
        <v>106</v>
      </c>
      <c r="AE61" t="s">
        <v>106</v>
      </c>
      <c r="AF61" t="s">
        <v>106</v>
      </c>
      <c r="AG61" t="s">
        <v>106</v>
      </c>
      <c r="AH61" t="s">
        <v>106</v>
      </c>
      <c r="AI61" t="s">
        <v>106</v>
      </c>
      <c r="AJ61" t="s">
        <v>106</v>
      </c>
      <c r="AK61" t="s">
        <v>106</v>
      </c>
      <c r="AL61" t="s">
        <v>106</v>
      </c>
      <c r="AM61" t="s">
        <v>107</v>
      </c>
      <c r="AN61" t="s">
        <v>107</v>
      </c>
      <c r="AO61" t="s">
        <v>106</v>
      </c>
      <c r="AP61" t="s">
        <v>106</v>
      </c>
      <c r="AQ61" t="s">
        <v>106</v>
      </c>
      <c r="AR61" t="s">
        <v>106</v>
      </c>
      <c r="AS61" t="s">
        <v>106</v>
      </c>
      <c r="AT61" t="s">
        <v>106</v>
      </c>
      <c r="AU61" t="s">
        <v>107</v>
      </c>
      <c r="AV61" t="s">
        <v>107</v>
      </c>
      <c r="AW61" t="s">
        <v>106</v>
      </c>
      <c r="AX61" t="s">
        <v>106</v>
      </c>
      <c r="AY61" t="s">
        <v>107</v>
      </c>
      <c r="AZ61" t="s">
        <v>107</v>
      </c>
      <c r="BA61" t="s">
        <v>106</v>
      </c>
      <c r="BB61" t="s">
        <v>106</v>
      </c>
      <c r="BC61" t="s">
        <v>106</v>
      </c>
      <c r="BD61" t="s">
        <v>106</v>
      </c>
      <c r="BE61" t="s">
        <v>107</v>
      </c>
      <c r="BF61" t="s">
        <v>107</v>
      </c>
      <c r="BG61" t="s">
        <v>106</v>
      </c>
      <c r="BH61" t="s">
        <v>106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 t="s">
        <v>106</v>
      </c>
      <c r="BP61" t="s">
        <v>106</v>
      </c>
    </row>
    <row r="62" spans="1:68" x14ac:dyDescent="0.25">
      <c r="A62">
        <v>2008</v>
      </c>
      <c r="B62" t="s">
        <v>195</v>
      </c>
      <c r="C62" t="s">
        <v>106</v>
      </c>
      <c r="D62" t="s">
        <v>106</v>
      </c>
      <c r="E62" t="s">
        <v>106</v>
      </c>
      <c r="F62" t="s">
        <v>106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 t="s">
        <v>106</v>
      </c>
      <c r="N62" t="s">
        <v>106</v>
      </c>
      <c r="O62" t="s">
        <v>280</v>
      </c>
      <c r="P62" t="s">
        <v>280</v>
      </c>
      <c r="Q62" t="s">
        <v>107</v>
      </c>
      <c r="R62" t="s">
        <v>107</v>
      </c>
      <c r="S62" t="s">
        <v>106</v>
      </c>
      <c r="T62" t="s">
        <v>106</v>
      </c>
      <c r="U62" t="s">
        <v>106</v>
      </c>
      <c r="V62" t="s">
        <v>106</v>
      </c>
      <c r="W62" t="s">
        <v>106</v>
      </c>
      <c r="X62" t="s">
        <v>106</v>
      </c>
      <c r="Y62" t="s">
        <v>106</v>
      </c>
      <c r="Z62" t="s">
        <v>106</v>
      </c>
      <c r="AA62" t="s">
        <v>106</v>
      </c>
      <c r="AB62" t="s">
        <v>106</v>
      </c>
      <c r="AC62" t="s">
        <v>106</v>
      </c>
      <c r="AD62" t="s">
        <v>106</v>
      </c>
      <c r="AE62" t="s">
        <v>106</v>
      </c>
      <c r="AF62" t="s">
        <v>106</v>
      </c>
      <c r="AG62" t="s">
        <v>106</v>
      </c>
      <c r="AH62" t="s">
        <v>106</v>
      </c>
      <c r="AI62" t="s">
        <v>106</v>
      </c>
      <c r="AJ62" t="s">
        <v>106</v>
      </c>
      <c r="AK62" t="s">
        <v>106</v>
      </c>
      <c r="AL62" t="s">
        <v>106</v>
      </c>
      <c r="AM62" t="s">
        <v>106</v>
      </c>
      <c r="AN62" t="s">
        <v>106</v>
      </c>
      <c r="AO62" t="s">
        <v>106</v>
      </c>
      <c r="AP62" t="s">
        <v>106</v>
      </c>
      <c r="AQ62" t="s">
        <v>106</v>
      </c>
      <c r="AR62" t="s">
        <v>106</v>
      </c>
      <c r="AS62" t="s">
        <v>106</v>
      </c>
      <c r="AT62" t="s">
        <v>106</v>
      </c>
      <c r="AU62" t="s">
        <v>106</v>
      </c>
      <c r="AV62" t="s">
        <v>106</v>
      </c>
      <c r="AW62" t="s">
        <v>106</v>
      </c>
      <c r="AX62" t="s">
        <v>106</v>
      </c>
      <c r="AY62" t="s">
        <v>106</v>
      </c>
      <c r="AZ62" t="s">
        <v>106</v>
      </c>
      <c r="BA62" t="s">
        <v>106</v>
      </c>
      <c r="BB62" t="s">
        <v>106</v>
      </c>
      <c r="BC62" t="s">
        <v>106</v>
      </c>
      <c r="BD62" t="s">
        <v>106</v>
      </c>
      <c r="BE62" t="s">
        <v>106</v>
      </c>
      <c r="BF62" t="s">
        <v>106</v>
      </c>
      <c r="BG62" t="s">
        <v>106</v>
      </c>
      <c r="BH62" t="s">
        <v>106</v>
      </c>
      <c r="BI62" t="s">
        <v>106</v>
      </c>
      <c r="BJ62" t="s">
        <v>106</v>
      </c>
      <c r="BK62" t="s">
        <v>107</v>
      </c>
      <c r="BL62" t="s">
        <v>107</v>
      </c>
      <c r="BM62" t="s">
        <v>106</v>
      </c>
      <c r="BN62" t="s">
        <v>106</v>
      </c>
      <c r="BO62" t="s">
        <v>106</v>
      </c>
      <c r="BP62" t="s">
        <v>106</v>
      </c>
    </row>
    <row r="63" spans="1:68" x14ac:dyDescent="0.25">
      <c r="A63">
        <v>2008</v>
      </c>
      <c r="B63" t="s">
        <v>196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107</v>
      </c>
      <c r="N63" t="s">
        <v>107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107</v>
      </c>
      <c r="Z63" t="s">
        <v>107</v>
      </c>
      <c r="AA63" t="s">
        <v>106</v>
      </c>
      <c r="AB63" t="s">
        <v>106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107</v>
      </c>
      <c r="AL63" t="s">
        <v>107</v>
      </c>
      <c r="AM63" t="s">
        <v>107</v>
      </c>
      <c r="AN63" t="s">
        <v>107</v>
      </c>
      <c r="AO63" t="s">
        <v>107</v>
      </c>
      <c r="AP63" t="s">
        <v>107</v>
      </c>
      <c r="AQ63" t="s">
        <v>106</v>
      </c>
      <c r="AR63" t="s">
        <v>106</v>
      </c>
      <c r="AS63">
        <v>1</v>
      </c>
      <c r="AT63">
        <v>2</v>
      </c>
      <c r="AU63" t="s">
        <v>106</v>
      </c>
      <c r="AV63" t="s">
        <v>106</v>
      </c>
      <c r="AW63" t="s">
        <v>106</v>
      </c>
      <c r="AX63" t="s">
        <v>106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>
        <v>1</v>
      </c>
      <c r="BF63">
        <v>2</v>
      </c>
      <c r="BG63" t="s">
        <v>106</v>
      </c>
      <c r="BH63" t="s">
        <v>106</v>
      </c>
      <c r="BI63" t="s">
        <v>107</v>
      </c>
      <c r="BJ63" t="s">
        <v>107</v>
      </c>
      <c r="BK63" t="s">
        <v>106</v>
      </c>
      <c r="BL63" t="s">
        <v>106</v>
      </c>
      <c r="BM63" t="s">
        <v>106</v>
      </c>
      <c r="BN63" t="s">
        <v>106</v>
      </c>
      <c r="BO63">
        <v>1</v>
      </c>
      <c r="BP63">
        <v>1</v>
      </c>
    </row>
    <row r="64" spans="1:68" x14ac:dyDescent="0.25">
      <c r="A64">
        <v>2008</v>
      </c>
      <c r="B64" t="s">
        <v>28</v>
      </c>
      <c r="C64" t="s">
        <v>106</v>
      </c>
      <c r="D64" t="s">
        <v>106</v>
      </c>
      <c r="E64" t="s">
        <v>107</v>
      </c>
      <c r="F64" t="s">
        <v>107</v>
      </c>
      <c r="G64" t="s">
        <v>106</v>
      </c>
      <c r="H64" t="s">
        <v>106</v>
      </c>
      <c r="I64">
        <v>2</v>
      </c>
      <c r="J64">
        <v>2</v>
      </c>
      <c r="K64" t="s">
        <v>106</v>
      </c>
      <c r="L64" t="s">
        <v>106</v>
      </c>
      <c r="M64">
        <v>1</v>
      </c>
      <c r="N64">
        <v>1</v>
      </c>
      <c r="O64" t="s">
        <v>280</v>
      </c>
      <c r="P64" t="s">
        <v>280</v>
      </c>
      <c r="Q64" t="s">
        <v>107</v>
      </c>
      <c r="R64" t="s">
        <v>107</v>
      </c>
      <c r="S64">
        <v>2</v>
      </c>
      <c r="T64">
        <v>3</v>
      </c>
      <c r="U64" t="s">
        <v>107</v>
      </c>
      <c r="V64" t="s">
        <v>107</v>
      </c>
      <c r="W64" t="s">
        <v>107</v>
      </c>
      <c r="X64" t="s">
        <v>107</v>
      </c>
      <c r="Y64" t="s">
        <v>106</v>
      </c>
      <c r="Z64" t="s">
        <v>106</v>
      </c>
      <c r="AA64">
        <v>1</v>
      </c>
      <c r="AB64">
        <v>1</v>
      </c>
      <c r="AC64" t="s">
        <v>107</v>
      </c>
      <c r="AD64" t="s">
        <v>107</v>
      </c>
      <c r="AE64" t="s">
        <v>106</v>
      </c>
      <c r="AF64" t="s">
        <v>106</v>
      </c>
      <c r="AG64" t="s">
        <v>106</v>
      </c>
      <c r="AH64" t="s">
        <v>106</v>
      </c>
      <c r="AI64" t="s">
        <v>106</v>
      </c>
      <c r="AJ64" t="s">
        <v>106</v>
      </c>
      <c r="AK64">
        <v>1</v>
      </c>
      <c r="AL64">
        <v>2</v>
      </c>
      <c r="AM64" t="s">
        <v>106</v>
      </c>
      <c r="AN64" t="s">
        <v>106</v>
      </c>
      <c r="AO64" t="s">
        <v>106</v>
      </c>
      <c r="AP64" t="s">
        <v>106</v>
      </c>
      <c r="AQ64" t="s">
        <v>107</v>
      </c>
      <c r="AR64" t="s">
        <v>107</v>
      </c>
      <c r="AS64" t="s">
        <v>106</v>
      </c>
      <c r="AT64" t="s">
        <v>106</v>
      </c>
      <c r="AU64" t="s">
        <v>107</v>
      </c>
      <c r="AV64" t="s">
        <v>107</v>
      </c>
      <c r="AW64" t="s">
        <v>106</v>
      </c>
      <c r="AX64" t="s">
        <v>106</v>
      </c>
      <c r="AY64" t="s">
        <v>106</v>
      </c>
      <c r="AZ64" t="s">
        <v>106</v>
      </c>
      <c r="BA64" t="s">
        <v>106</v>
      </c>
      <c r="BB64" t="s">
        <v>106</v>
      </c>
      <c r="BC64" t="s">
        <v>106</v>
      </c>
      <c r="BD64" t="s">
        <v>106</v>
      </c>
      <c r="BE64" t="s">
        <v>106</v>
      </c>
      <c r="BF64" t="s">
        <v>106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>
        <v>3</v>
      </c>
      <c r="BP64">
        <v>3</v>
      </c>
    </row>
    <row r="65" spans="1:68" x14ac:dyDescent="0.25">
      <c r="A65">
        <v>2008</v>
      </c>
      <c r="B65" t="s">
        <v>197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106</v>
      </c>
      <c r="N65" t="s">
        <v>106</v>
      </c>
      <c r="O65" t="s">
        <v>280</v>
      </c>
      <c r="P65" t="s">
        <v>280</v>
      </c>
      <c r="Q65" t="s">
        <v>106</v>
      </c>
      <c r="R65" t="s">
        <v>106</v>
      </c>
      <c r="S65" t="s">
        <v>107</v>
      </c>
      <c r="T65" t="s">
        <v>107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Z65" t="s">
        <v>106</v>
      </c>
      <c r="AA65" t="s">
        <v>106</v>
      </c>
      <c r="AB65" t="s">
        <v>106</v>
      </c>
      <c r="AC65" t="s">
        <v>106</v>
      </c>
      <c r="AD65" t="s">
        <v>106</v>
      </c>
      <c r="AE65" t="s">
        <v>106</v>
      </c>
      <c r="AF65" t="s">
        <v>106</v>
      </c>
      <c r="AG65" t="s">
        <v>106</v>
      </c>
      <c r="AH65" t="s">
        <v>106</v>
      </c>
      <c r="AI65" t="s">
        <v>106</v>
      </c>
      <c r="AJ65" t="s">
        <v>106</v>
      </c>
      <c r="AK65" t="s">
        <v>106</v>
      </c>
      <c r="AL65" t="s">
        <v>106</v>
      </c>
      <c r="AM65" t="s">
        <v>106</v>
      </c>
      <c r="AN65" t="s">
        <v>106</v>
      </c>
      <c r="AO65" t="s">
        <v>106</v>
      </c>
      <c r="AP65" t="s">
        <v>106</v>
      </c>
      <c r="AQ65" t="s">
        <v>106</v>
      </c>
      <c r="AR65" t="s">
        <v>106</v>
      </c>
      <c r="AS65" t="s">
        <v>106</v>
      </c>
      <c r="AT65" t="s">
        <v>106</v>
      </c>
      <c r="AU65" t="s">
        <v>106</v>
      </c>
      <c r="AV65" t="s">
        <v>106</v>
      </c>
      <c r="AW65" t="s">
        <v>106</v>
      </c>
      <c r="AX65" t="s">
        <v>106</v>
      </c>
      <c r="AY65" t="s">
        <v>106</v>
      </c>
      <c r="AZ65" t="s">
        <v>106</v>
      </c>
      <c r="BA65" t="s">
        <v>106</v>
      </c>
      <c r="BB65" t="s">
        <v>106</v>
      </c>
      <c r="BC65" t="s">
        <v>107</v>
      </c>
      <c r="BD65" t="s">
        <v>107</v>
      </c>
      <c r="BE65" t="s">
        <v>106</v>
      </c>
      <c r="BF65" t="s">
        <v>106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 t="s">
        <v>106</v>
      </c>
      <c r="BP65" t="s">
        <v>106</v>
      </c>
    </row>
    <row r="66" spans="1:68" x14ac:dyDescent="0.25">
      <c r="A66">
        <v>2008</v>
      </c>
      <c r="B66" t="s">
        <v>199</v>
      </c>
      <c r="C66" t="s">
        <v>106</v>
      </c>
      <c r="D66" t="s">
        <v>106</v>
      </c>
      <c r="E66" t="s">
        <v>107</v>
      </c>
      <c r="F66" t="s">
        <v>107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>
        <v>1</v>
      </c>
      <c r="N66">
        <v>1</v>
      </c>
      <c r="O66" t="s">
        <v>280</v>
      </c>
      <c r="P66" t="s">
        <v>280</v>
      </c>
      <c r="Q66" t="s">
        <v>106</v>
      </c>
      <c r="R66" t="s">
        <v>106</v>
      </c>
      <c r="S66" t="s">
        <v>106</v>
      </c>
      <c r="T66" t="s">
        <v>106</v>
      </c>
      <c r="U66" t="s">
        <v>107</v>
      </c>
      <c r="V66" t="s">
        <v>107</v>
      </c>
      <c r="W66" t="s">
        <v>107</v>
      </c>
      <c r="X66" t="s">
        <v>107</v>
      </c>
      <c r="Y66" t="s">
        <v>107</v>
      </c>
      <c r="Z66" t="s">
        <v>107</v>
      </c>
      <c r="AA66" t="s">
        <v>106</v>
      </c>
      <c r="AB66" t="s">
        <v>106</v>
      </c>
      <c r="AC66" t="s">
        <v>106</v>
      </c>
      <c r="AD66" t="s">
        <v>106</v>
      </c>
      <c r="AE66" t="s">
        <v>107</v>
      </c>
      <c r="AF66" t="s">
        <v>107</v>
      </c>
      <c r="AG66" t="s">
        <v>106</v>
      </c>
      <c r="AH66" t="s">
        <v>106</v>
      </c>
      <c r="AI66" t="s">
        <v>106</v>
      </c>
      <c r="AJ66" t="s">
        <v>106</v>
      </c>
      <c r="AK66" t="s">
        <v>106</v>
      </c>
      <c r="AL66" t="s">
        <v>106</v>
      </c>
      <c r="AM66">
        <v>1</v>
      </c>
      <c r="AN66">
        <v>1</v>
      </c>
      <c r="AO66" t="s">
        <v>106</v>
      </c>
      <c r="AP66" t="s">
        <v>106</v>
      </c>
      <c r="AQ66" t="s">
        <v>106</v>
      </c>
      <c r="AR66" t="s">
        <v>106</v>
      </c>
      <c r="AS66">
        <v>2</v>
      </c>
      <c r="AT66">
        <v>2</v>
      </c>
      <c r="AU66" t="s">
        <v>107</v>
      </c>
      <c r="AV66" t="s">
        <v>107</v>
      </c>
      <c r="AW66" t="s">
        <v>106</v>
      </c>
      <c r="AX66" t="s">
        <v>106</v>
      </c>
      <c r="AY66" t="s">
        <v>107</v>
      </c>
      <c r="AZ66" t="s">
        <v>107</v>
      </c>
      <c r="BA66" t="s">
        <v>106</v>
      </c>
      <c r="BB66" t="s">
        <v>106</v>
      </c>
      <c r="BC66" t="s">
        <v>106</v>
      </c>
      <c r="BD66" t="s">
        <v>106</v>
      </c>
      <c r="BE66" t="s">
        <v>107</v>
      </c>
      <c r="BF66" t="s">
        <v>107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106</v>
      </c>
      <c r="BN66" t="s">
        <v>106</v>
      </c>
      <c r="BO66" t="s">
        <v>106</v>
      </c>
      <c r="BP66" t="s">
        <v>106</v>
      </c>
    </row>
    <row r="67" spans="1:68" x14ac:dyDescent="0.25">
      <c r="A67">
        <v>2008</v>
      </c>
      <c r="B67" t="s">
        <v>29</v>
      </c>
      <c r="C67" t="s">
        <v>106</v>
      </c>
      <c r="D67" t="s">
        <v>106</v>
      </c>
      <c r="E67" t="s">
        <v>106</v>
      </c>
      <c r="F67" t="s">
        <v>106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280</v>
      </c>
      <c r="P67" t="s">
        <v>280</v>
      </c>
      <c r="Q67" t="s">
        <v>106</v>
      </c>
      <c r="R67" t="s">
        <v>106</v>
      </c>
      <c r="S67" t="s">
        <v>106</v>
      </c>
      <c r="T67" t="s">
        <v>106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Z67" t="s">
        <v>106</v>
      </c>
      <c r="AA67" t="s">
        <v>106</v>
      </c>
      <c r="AB67" t="s">
        <v>106</v>
      </c>
      <c r="AC67" t="s">
        <v>106</v>
      </c>
      <c r="AD67" t="s">
        <v>106</v>
      </c>
      <c r="AE67" t="s">
        <v>107</v>
      </c>
      <c r="AF67" t="s">
        <v>107</v>
      </c>
      <c r="AG67" t="s">
        <v>106</v>
      </c>
      <c r="AH67" t="s">
        <v>106</v>
      </c>
      <c r="AI67" t="s">
        <v>106</v>
      </c>
      <c r="AJ67" t="s">
        <v>106</v>
      </c>
      <c r="AK67" t="s">
        <v>106</v>
      </c>
      <c r="AL67" t="s">
        <v>106</v>
      </c>
      <c r="AM67" t="s">
        <v>106</v>
      </c>
      <c r="AN67" t="s">
        <v>106</v>
      </c>
      <c r="AO67" t="s">
        <v>107</v>
      </c>
      <c r="AP67" t="s">
        <v>107</v>
      </c>
      <c r="AQ67" t="s">
        <v>106</v>
      </c>
      <c r="AR67" t="s">
        <v>106</v>
      </c>
      <c r="AS67" t="s">
        <v>106</v>
      </c>
      <c r="AT67" t="s">
        <v>106</v>
      </c>
      <c r="AU67" t="s">
        <v>106</v>
      </c>
      <c r="AV67" t="s">
        <v>106</v>
      </c>
      <c r="AW67" t="s">
        <v>106</v>
      </c>
      <c r="AX67" t="s">
        <v>106</v>
      </c>
      <c r="AY67" t="s">
        <v>106</v>
      </c>
      <c r="AZ67" t="s">
        <v>106</v>
      </c>
      <c r="BA67" t="s">
        <v>106</v>
      </c>
      <c r="BB67" t="s">
        <v>106</v>
      </c>
      <c r="BC67" t="s">
        <v>106</v>
      </c>
      <c r="BD67" t="s">
        <v>106</v>
      </c>
      <c r="BE67" t="s">
        <v>106</v>
      </c>
      <c r="BF67" t="s">
        <v>106</v>
      </c>
      <c r="BG67" t="s">
        <v>106</v>
      </c>
      <c r="BH67" t="s">
        <v>106</v>
      </c>
      <c r="BI67" t="s">
        <v>107</v>
      </c>
      <c r="BJ67" t="s">
        <v>107</v>
      </c>
      <c r="BK67" t="s">
        <v>106</v>
      </c>
      <c r="BL67" t="s">
        <v>106</v>
      </c>
      <c r="BM67" t="s">
        <v>106</v>
      </c>
      <c r="BN67" t="s">
        <v>106</v>
      </c>
      <c r="BO67" t="s">
        <v>107</v>
      </c>
      <c r="BP67" t="s">
        <v>107</v>
      </c>
    </row>
    <row r="68" spans="1:68" x14ac:dyDescent="0.25">
      <c r="A68">
        <v>2008</v>
      </c>
      <c r="B68" t="s">
        <v>30</v>
      </c>
      <c r="C68" t="s">
        <v>107</v>
      </c>
      <c r="D68" t="s">
        <v>107</v>
      </c>
      <c r="E68" t="s">
        <v>106</v>
      </c>
      <c r="F68" t="s">
        <v>106</v>
      </c>
      <c r="G68" t="s">
        <v>106</v>
      </c>
      <c r="H68" t="s">
        <v>106</v>
      </c>
      <c r="I68" t="s">
        <v>107</v>
      </c>
      <c r="J68" t="s">
        <v>107</v>
      </c>
      <c r="K68" t="s">
        <v>106</v>
      </c>
      <c r="L68" t="s">
        <v>106</v>
      </c>
      <c r="M68" t="s">
        <v>107</v>
      </c>
      <c r="N68" t="s">
        <v>107</v>
      </c>
      <c r="O68" t="s">
        <v>280</v>
      </c>
      <c r="P68" t="s">
        <v>280</v>
      </c>
      <c r="Q68" t="s">
        <v>106</v>
      </c>
      <c r="R68" t="s">
        <v>106</v>
      </c>
      <c r="S68" t="s">
        <v>107</v>
      </c>
      <c r="T68" t="s">
        <v>107</v>
      </c>
      <c r="U68">
        <v>1</v>
      </c>
      <c r="V68">
        <v>2</v>
      </c>
      <c r="W68" t="s">
        <v>106</v>
      </c>
      <c r="X68" t="s">
        <v>106</v>
      </c>
      <c r="Y68" t="s">
        <v>107</v>
      </c>
      <c r="Z68" t="s">
        <v>107</v>
      </c>
      <c r="AA68">
        <v>2</v>
      </c>
      <c r="AB68">
        <v>2</v>
      </c>
      <c r="AC68">
        <v>1</v>
      </c>
      <c r="AD68">
        <v>1</v>
      </c>
      <c r="AE68" t="s">
        <v>106</v>
      </c>
      <c r="AF68" t="s">
        <v>106</v>
      </c>
      <c r="AG68" t="s">
        <v>106</v>
      </c>
      <c r="AH68" t="s">
        <v>106</v>
      </c>
      <c r="AI68" t="s">
        <v>106</v>
      </c>
      <c r="AJ68" t="s">
        <v>106</v>
      </c>
      <c r="AK68" t="s">
        <v>106</v>
      </c>
      <c r="AL68" t="s">
        <v>106</v>
      </c>
      <c r="AM68">
        <v>2</v>
      </c>
      <c r="AN68">
        <v>2</v>
      </c>
      <c r="AO68">
        <v>1</v>
      </c>
      <c r="AP68">
        <v>1</v>
      </c>
      <c r="AQ68" t="s">
        <v>106</v>
      </c>
      <c r="AR68" t="s">
        <v>106</v>
      </c>
      <c r="AS68">
        <v>1</v>
      </c>
      <c r="AT68">
        <v>2</v>
      </c>
      <c r="AU68" t="s">
        <v>107</v>
      </c>
      <c r="AV68" t="s">
        <v>107</v>
      </c>
      <c r="AW68" t="s">
        <v>106</v>
      </c>
      <c r="AX68" t="s">
        <v>106</v>
      </c>
      <c r="AY68" t="s">
        <v>107</v>
      </c>
      <c r="AZ68" t="s">
        <v>107</v>
      </c>
      <c r="BA68" t="s">
        <v>106</v>
      </c>
      <c r="BB68" t="s">
        <v>106</v>
      </c>
      <c r="BC68" t="s">
        <v>106</v>
      </c>
      <c r="BD68" t="s">
        <v>106</v>
      </c>
      <c r="BE68" t="s">
        <v>107</v>
      </c>
      <c r="BF68" t="s">
        <v>107</v>
      </c>
      <c r="BG68" t="s">
        <v>106</v>
      </c>
      <c r="BH68" t="s">
        <v>106</v>
      </c>
      <c r="BI68">
        <v>2</v>
      </c>
      <c r="BJ68">
        <v>2</v>
      </c>
      <c r="BK68" t="s">
        <v>106</v>
      </c>
      <c r="BL68" t="s">
        <v>106</v>
      </c>
      <c r="BM68" t="s">
        <v>107</v>
      </c>
      <c r="BN68" t="s">
        <v>107</v>
      </c>
      <c r="BO68">
        <v>1</v>
      </c>
      <c r="BP68">
        <v>1</v>
      </c>
    </row>
    <row r="69" spans="1:68" x14ac:dyDescent="0.25">
      <c r="A69">
        <v>2008</v>
      </c>
      <c r="B69" t="s">
        <v>200</v>
      </c>
      <c r="C69" t="s">
        <v>106</v>
      </c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280</v>
      </c>
      <c r="P69" t="s">
        <v>280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Z69" t="s">
        <v>106</v>
      </c>
      <c r="AA69" t="s">
        <v>106</v>
      </c>
      <c r="AB69" t="s">
        <v>106</v>
      </c>
      <c r="AC69" t="s">
        <v>106</v>
      </c>
      <c r="AD69" t="s">
        <v>106</v>
      </c>
      <c r="AE69" t="s">
        <v>106</v>
      </c>
      <c r="AF69" t="s">
        <v>106</v>
      </c>
      <c r="AG69" t="s">
        <v>106</v>
      </c>
      <c r="AH69" t="s">
        <v>106</v>
      </c>
      <c r="AI69" t="s">
        <v>106</v>
      </c>
      <c r="AJ69" t="s">
        <v>106</v>
      </c>
      <c r="AK69" t="s">
        <v>106</v>
      </c>
      <c r="AL69" t="s">
        <v>106</v>
      </c>
      <c r="AM69" t="s">
        <v>106</v>
      </c>
      <c r="AN69" t="s">
        <v>106</v>
      </c>
      <c r="AO69" t="s">
        <v>106</v>
      </c>
      <c r="AP69" t="s">
        <v>106</v>
      </c>
      <c r="AQ69" t="s">
        <v>106</v>
      </c>
      <c r="AR69" t="s">
        <v>106</v>
      </c>
      <c r="AS69" t="s">
        <v>106</v>
      </c>
      <c r="AT69" t="s">
        <v>106</v>
      </c>
      <c r="AU69" t="s">
        <v>106</v>
      </c>
      <c r="AV69" t="s">
        <v>106</v>
      </c>
      <c r="AW69" t="s">
        <v>106</v>
      </c>
      <c r="AX69" t="s">
        <v>106</v>
      </c>
      <c r="AY69" t="s">
        <v>106</v>
      </c>
      <c r="AZ69" t="s">
        <v>106</v>
      </c>
      <c r="BA69" t="s">
        <v>106</v>
      </c>
      <c r="BB69" t="s">
        <v>106</v>
      </c>
      <c r="BC69" t="s">
        <v>106</v>
      </c>
      <c r="BD69" t="s">
        <v>106</v>
      </c>
      <c r="BE69" t="s">
        <v>106</v>
      </c>
      <c r="BF69" t="s">
        <v>106</v>
      </c>
      <c r="BG69" t="s">
        <v>106</v>
      </c>
      <c r="BH69" t="s">
        <v>106</v>
      </c>
      <c r="BI69" t="s">
        <v>106</v>
      </c>
      <c r="BJ69" t="s">
        <v>106</v>
      </c>
      <c r="BK69" t="s">
        <v>106</v>
      </c>
      <c r="BL69" t="s">
        <v>106</v>
      </c>
      <c r="BM69" t="s">
        <v>106</v>
      </c>
      <c r="BN69" t="s">
        <v>106</v>
      </c>
      <c r="BO69" t="s">
        <v>106</v>
      </c>
      <c r="BP69" t="s">
        <v>106</v>
      </c>
    </row>
    <row r="70" spans="1:68" x14ac:dyDescent="0.25">
      <c r="A70">
        <v>2008</v>
      </c>
      <c r="B70" t="s">
        <v>201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Z70" t="s">
        <v>106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106</v>
      </c>
      <c r="AV70" t="s">
        <v>106</v>
      </c>
      <c r="AW70" t="s">
        <v>106</v>
      </c>
      <c r="AX70" t="s">
        <v>106</v>
      </c>
      <c r="AY70" t="s">
        <v>106</v>
      </c>
      <c r="AZ70" t="s">
        <v>106</v>
      </c>
      <c r="BA70" t="s">
        <v>106</v>
      </c>
      <c r="BB70" t="s">
        <v>106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</row>
    <row r="71" spans="1:68" x14ac:dyDescent="0.25">
      <c r="A71">
        <v>2008</v>
      </c>
      <c r="B71" t="s">
        <v>202</v>
      </c>
      <c r="C71" t="s">
        <v>106</v>
      </c>
      <c r="D71" t="s">
        <v>106</v>
      </c>
      <c r="E71" t="s">
        <v>107</v>
      </c>
      <c r="F71" t="s">
        <v>107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280</v>
      </c>
      <c r="P71" t="s">
        <v>280</v>
      </c>
      <c r="Q71" t="s">
        <v>107</v>
      </c>
      <c r="R71" t="s">
        <v>107</v>
      </c>
      <c r="S71" t="s">
        <v>106</v>
      </c>
      <c r="T71" t="s">
        <v>106</v>
      </c>
      <c r="U71" t="s">
        <v>107</v>
      </c>
      <c r="V71" t="s">
        <v>107</v>
      </c>
      <c r="W71" t="s">
        <v>106</v>
      </c>
      <c r="X71" t="s">
        <v>106</v>
      </c>
      <c r="Y71" t="s">
        <v>106</v>
      </c>
      <c r="Z71" t="s">
        <v>106</v>
      </c>
      <c r="AA71" t="s">
        <v>106</v>
      </c>
      <c r="AB71" t="s">
        <v>106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106</v>
      </c>
      <c r="AL71" t="s">
        <v>106</v>
      </c>
      <c r="AM71" t="s">
        <v>106</v>
      </c>
      <c r="AN71" t="s">
        <v>106</v>
      </c>
      <c r="AO71" t="s">
        <v>106</v>
      </c>
      <c r="AP71" t="s">
        <v>106</v>
      </c>
      <c r="AQ71" t="s">
        <v>106</v>
      </c>
      <c r="AR71" t="s">
        <v>106</v>
      </c>
      <c r="AS71" t="s">
        <v>106</v>
      </c>
      <c r="AT71" t="s">
        <v>106</v>
      </c>
      <c r="AU71" t="s">
        <v>106</v>
      </c>
      <c r="AV71" t="s">
        <v>106</v>
      </c>
      <c r="AW71" t="s">
        <v>106</v>
      </c>
      <c r="AX71" t="s">
        <v>106</v>
      </c>
      <c r="AY71" t="s">
        <v>106</v>
      </c>
      <c r="AZ71" t="s">
        <v>106</v>
      </c>
      <c r="BA71" t="s">
        <v>106</v>
      </c>
      <c r="BB71" t="s">
        <v>106</v>
      </c>
      <c r="BC71" t="s">
        <v>106</v>
      </c>
      <c r="BD71" t="s">
        <v>106</v>
      </c>
      <c r="BE71" t="s">
        <v>106</v>
      </c>
      <c r="BF71" t="s">
        <v>106</v>
      </c>
      <c r="BG71" t="s">
        <v>106</v>
      </c>
      <c r="BH71" t="s">
        <v>106</v>
      </c>
      <c r="BI71" t="s">
        <v>106</v>
      </c>
      <c r="BJ71" t="s">
        <v>106</v>
      </c>
      <c r="BK71" t="s">
        <v>106</v>
      </c>
      <c r="BL71" t="s">
        <v>106</v>
      </c>
      <c r="BM71" t="s">
        <v>106</v>
      </c>
      <c r="BN71" t="s">
        <v>106</v>
      </c>
      <c r="BO71" t="s">
        <v>106</v>
      </c>
      <c r="BP71" t="s">
        <v>106</v>
      </c>
    </row>
    <row r="72" spans="1:68" x14ac:dyDescent="0.25">
      <c r="A72">
        <v>2008</v>
      </c>
      <c r="B72" t="s">
        <v>31</v>
      </c>
      <c r="C72" t="s">
        <v>106</v>
      </c>
      <c r="D72" t="s">
        <v>106</v>
      </c>
      <c r="E72" t="s">
        <v>106</v>
      </c>
      <c r="F72" t="s">
        <v>106</v>
      </c>
      <c r="G72" t="s">
        <v>107</v>
      </c>
      <c r="H72" t="s">
        <v>107</v>
      </c>
      <c r="I72" t="s">
        <v>106</v>
      </c>
      <c r="J72" t="s">
        <v>106</v>
      </c>
      <c r="K72" t="s">
        <v>106</v>
      </c>
      <c r="L72" t="s">
        <v>106</v>
      </c>
      <c r="M72" t="s">
        <v>107</v>
      </c>
      <c r="N72" t="s">
        <v>107</v>
      </c>
      <c r="O72" t="s">
        <v>280</v>
      </c>
      <c r="P72" t="s">
        <v>280</v>
      </c>
      <c r="Q72" t="s">
        <v>106</v>
      </c>
      <c r="R72" t="s">
        <v>106</v>
      </c>
      <c r="S72" t="s">
        <v>106</v>
      </c>
      <c r="T72" t="s">
        <v>106</v>
      </c>
      <c r="U72" t="s">
        <v>106</v>
      </c>
      <c r="V72" t="s">
        <v>106</v>
      </c>
      <c r="W72" t="s">
        <v>106</v>
      </c>
      <c r="X72" t="s">
        <v>106</v>
      </c>
      <c r="Y72" t="s">
        <v>106</v>
      </c>
      <c r="Z72" t="s">
        <v>106</v>
      </c>
      <c r="AA72" t="s">
        <v>106</v>
      </c>
      <c r="AB72" t="s">
        <v>106</v>
      </c>
      <c r="AC72" t="s">
        <v>106</v>
      </c>
      <c r="AD72" t="s">
        <v>106</v>
      </c>
      <c r="AE72" t="s">
        <v>106</v>
      </c>
      <c r="AF72" t="s">
        <v>106</v>
      </c>
      <c r="AG72" t="s">
        <v>107</v>
      </c>
      <c r="AH72" t="s">
        <v>107</v>
      </c>
      <c r="AI72" t="s">
        <v>106</v>
      </c>
      <c r="AJ72" t="s">
        <v>106</v>
      </c>
      <c r="AK72" t="s">
        <v>106</v>
      </c>
      <c r="AL72" t="s">
        <v>106</v>
      </c>
      <c r="AM72" t="s">
        <v>107</v>
      </c>
      <c r="AN72" t="s">
        <v>107</v>
      </c>
      <c r="AO72" t="s">
        <v>106</v>
      </c>
      <c r="AP72" t="s">
        <v>106</v>
      </c>
      <c r="AQ72" t="s">
        <v>106</v>
      </c>
      <c r="AR72" t="s">
        <v>106</v>
      </c>
      <c r="AS72" t="s">
        <v>106</v>
      </c>
      <c r="AT72" t="s">
        <v>106</v>
      </c>
      <c r="AU72" t="s">
        <v>107</v>
      </c>
      <c r="AV72" t="s">
        <v>107</v>
      </c>
      <c r="AW72" t="s">
        <v>106</v>
      </c>
      <c r="AX72" t="s">
        <v>106</v>
      </c>
      <c r="AY72" t="s">
        <v>106</v>
      </c>
      <c r="AZ72" t="s">
        <v>106</v>
      </c>
      <c r="BA72" t="s">
        <v>106</v>
      </c>
      <c r="BB72" t="s">
        <v>106</v>
      </c>
      <c r="BC72" t="s">
        <v>107</v>
      </c>
      <c r="BD72" t="s">
        <v>107</v>
      </c>
      <c r="BE72" t="s">
        <v>106</v>
      </c>
      <c r="BF72" t="s">
        <v>106</v>
      </c>
      <c r="BG72" t="s">
        <v>106</v>
      </c>
      <c r="BH72" t="s">
        <v>106</v>
      </c>
      <c r="BI72" t="s">
        <v>106</v>
      </c>
      <c r="BJ72" t="s">
        <v>106</v>
      </c>
      <c r="BK72" t="s">
        <v>106</v>
      </c>
      <c r="BL72" t="s">
        <v>106</v>
      </c>
      <c r="BM72" t="s">
        <v>106</v>
      </c>
      <c r="BN72" t="s">
        <v>106</v>
      </c>
      <c r="BO72" t="s">
        <v>106</v>
      </c>
      <c r="BP72" t="s">
        <v>106</v>
      </c>
    </row>
    <row r="73" spans="1:68" x14ac:dyDescent="0.25">
      <c r="A73">
        <v>2008</v>
      </c>
      <c r="B73" t="s">
        <v>32</v>
      </c>
      <c r="C73" t="s">
        <v>106</v>
      </c>
      <c r="D73" t="s">
        <v>106</v>
      </c>
      <c r="E73">
        <v>1</v>
      </c>
      <c r="F73">
        <v>2</v>
      </c>
      <c r="G73">
        <v>1</v>
      </c>
      <c r="H73">
        <v>2</v>
      </c>
      <c r="I73">
        <v>5</v>
      </c>
      <c r="J73">
        <v>4</v>
      </c>
      <c r="K73">
        <v>1</v>
      </c>
      <c r="L73">
        <v>2</v>
      </c>
      <c r="M73">
        <v>4</v>
      </c>
      <c r="N73">
        <v>3</v>
      </c>
      <c r="O73" t="s">
        <v>280</v>
      </c>
      <c r="P73" t="s">
        <v>280</v>
      </c>
      <c r="Q73" t="s">
        <v>107</v>
      </c>
      <c r="R73" t="s">
        <v>107</v>
      </c>
      <c r="S73">
        <v>3</v>
      </c>
      <c r="T73">
        <v>4</v>
      </c>
      <c r="U73">
        <v>3</v>
      </c>
      <c r="V73">
        <v>3</v>
      </c>
      <c r="W73">
        <v>2</v>
      </c>
      <c r="X73">
        <v>2</v>
      </c>
      <c r="Y73">
        <v>2</v>
      </c>
      <c r="Z73">
        <v>2</v>
      </c>
      <c r="AA73">
        <v>7</v>
      </c>
      <c r="AB73">
        <v>4</v>
      </c>
      <c r="AC73">
        <v>1</v>
      </c>
      <c r="AD73">
        <v>2</v>
      </c>
      <c r="AE73">
        <v>1</v>
      </c>
      <c r="AF73">
        <v>1</v>
      </c>
      <c r="AG73" t="s">
        <v>107</v>
      </c>
      <c r="AH73" t="s">
        <v>107</v>
      </c>
      <c r="AI73" t="s">
        <v>106</v>
      </c>
      <c r="AJ73" t="s">
        <v>106</v>
      </c>
      <c r="AK73">
        <v>3</v>
      </c>
      <c r="AL73">
        <v>3</v>
      </c>
      <c r="AM73">
        <v>2</v>
      </c>
      <c r="AN73">
        <v>2</v>
      </c>
      <c r="AO73">
        <v>6</v>
      </c>
      <c r="AP73">
        <v>3</v>
      </c>
      <c r="AQ73" t="s">
        <v>107</v>
      </c>
      <c r="AR73" t="s">
        <v>107</v>
      </c>
      <c r="AS73">
        <v>5</v>
      </c>
      <c r="AT73">
        <v>4</v>
      </c>
      <c r="AU73">
        <v>3</v>
      </c>
      <c r="AV73">
        <v>3</v>
      </c>
      <c r="AW73">
        <v>1</v>
      </c>
      <c r="AX73">
        <v>2</v>
      </c>
      <c r="AY73" t="s">
        <v>106</v>
      </c>
      <c r="AZ73" t="s">
        <v>106</v>
      </c>
      <c r="BA73" t="s">
        <v>106</v>
      </c>
      <c r="BB73" t="s">
        <v>106</v>
      </c>
      <c r="BC73">
        <v>3</v>
      </c>
      <c r="BD73">
        <v>2</v>
      </c>
      <c r="BE73">
        <v>3</v>
      </c>
      <c r="BF73">
        <v>3</v>
      </c>
      <c r="BG73" t="s">
        <v>107</v>
      </c>
      <c r="BH73" t="s">
        <v>107</v>
      </c>
      <c r="BI73">
        <v>1</v>
      </c>
      <c r="BJ73">
        <v>1</v>
      </c>
      <c r="BK73" t="s">
        <v>107</v>
      </c>
      <c r="BL73" t="s">
        <v>107</v>
      </c>
      <c r="BM73">
        <v>4</v>
      </c>
      <c r="BN73">
        <v>4</v>
      </c>
      <c r="BO73">
        <v>3</v>
      </c>
      <c r="BP73">
        <v>2</v>
      </c>
    </row>
    <row r="74" spans="1:68" x14ac:dyDescent="0.25">
      <c r="A74">
        <v>2008</v>
      </c>
      <c r="B74" t="s">
        <v>203</v>
      </c>
      <c r="C74" t="s">
        <v>106</v>
      </c>
      <c r="D74" t="s">
        <v>106</v>
      </c>
      <c r="E74" t="s">
        <v>106</v>
      </c>
      <c r="F74" t="s">
        <v>106</v>
      </c>
      <c r="G74" t="s">
        <v>106</v>
      </c>
      <c r="H74" t="s">
        <v>106</v>
      </c>
      <c r="I74" t="s">
        <v>106</v>
      </c>
      <c r="J74" t="s">
        <v>106</v>
      </c>
      <c r="K74" t="s">
        <v>106</v>
      </c>
      <c r="L74" t="s">
        <v>106</v>
      </c>
      <c r="M74" t="s">
        <v>106</v>
      </c>
      <c r="N74" t="s">
        <v>106</v>
      </c>
      <c r="O74" t="s">
        <v>280</v>
      </c>
      <c r="P74" t="s">
        <v>280</v>
      </c>
      <c r="Q74" t="s">
        <v>106</v>
      </c>
      <c r="R74" t="s">
        <v>106</v>
      </c>
      <c r="S74" t="s">
        <v>106</v>
      </c>
      <c r="T74" t="s">
        <v>106</v>
      </c>
      <c r="U74" t="s">
        <v>106</v>
      </c>
      <c r="V74" t="s">
        <v>106</v>
      </c>
      <c r="W74" t="s">
        <v>106</v>
      </c>
      <c r="X74" t="s">
        <v>106</v>
      </c>
      <c r="Y74" t="s">
        <v>107</v>
      </c>
      <c r="Z74" t="s">
        <v>107</v>
      </c>
      <c r="AA74" t="s">
        <v>106</v>
      </c>
      <c r="AB74" t="s">
        <v>106</v>
      </c>
      <c r="AC74" t="s">
        <v>106</v>
      </c>
      <c r="AD74" t="s">
        <v>106</v>
      </c>
      <c r="AE74" t="s">
        <v>106</v>
      </c>
      <c r="AF74" t="s">
        <v>106</v>
      </c>
      <c r="AG74" t="s">
        <v>106</v>
      </c>
      <c r="AH74" t="s">
        <v>106</v>
      </c>
      <c r="AI74" t="s">
        <v>106</v>
      </c>
      <c r="AJ74" t="s">
        <v>106</v>
      </c>
      <c r="AK74" t="s">
        <v>106</v>
      </c>
      <c r="AL74" t="s">
        <v>106</v>
      </c>
      <c r="AM74" t="s">
        <v>106</v>
      </c>
      <c r="AN74" t="s">
        <v>106</v>
      </c>
      <c r="AO74" t="s">
        <v>106</v>
      </c>
      <c r="AP74" t="s">
        <v>106</v>
      </c>
      <c r="AQ74" t="s">
        <v>106</v>
      </c>
      <c r="AR74" t="s">
        <v>106</v>
      </c>
      <c r="AS74" t="s">
        <v>106</v>
      </c>
      <c r="AT74" t="s">
        <v>106</v>
      </c>
      <c r="AU74" t="s">
        <v>106</v>
      </c>
      <c r="AV74" t="s">
        <v>106</v>
      </c>
      <c r="AW74" t="s">
        <v>106</v>
      </c>
      <c r="AX74" t="s">
        <v>106</v>
      </c>
      <c r="AY74" t="s">
        <v>106</v>
      </c>
      <c r="AZ74" t="s">
        <v>106</v>
      </c>
      <c r="BA74" t="s">
        <v>106</v>
      </c>
      <c r="BB74" t="s">
        <v>106</v>
      </c>
      <c r="BC74" t="s">
        <v>106</v>
      </c>
      <c r="BD74" t="s">
        <v>106</v>
      </c>
      <c r="BE74" t="s">
        <v>106</v>
      </c>
      <c r="BF74" t="s">
        <v>106</v>
      </c>
      <c r="BG74" t="s">
        <v>106</v>
      </c>
      <c r="BH74" t="s">
        <v>106</v>
      </c>
      <c r="BI74" t="s">
        <v>106</v>
      </c>
      <c r="BJ74" t="s">
        <v>106</v>
      </c>
      <c r="BK74" t="s">
        <v>106</v>
      </c>
      <c r="BL74" t="s">
        <v>106</v>
      </c>
      <c r="BM74" t="s">
        <v>106</v>
      </c>
      <c r="BN74" t="s">
        <v>106</v>
      </c>
      <c r="BO74" t="s">
        <v>106</v>
      </c>
      <c r="BP74" t="s">
        <v>106</v>
      </c>
    </row>
    <row r="75" spans="1:68" x14ac:dyDescent="0.25">
      <c r="A75">
        <v>2008</v>
      </c>
      <c r="B75" t="s">
        <v>33</v>
      </c>
      <c r="C75" t="s">
        <v>107</v>
      </c>
      <c r="D75" t="s">
        <v>107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106</v>
      </c>
      <c r="N75" t="s">
        <v>106</v>
      </c>
      <c r="O75" t="s">
        <v>280</v>
      </c>
      <c r="P75" t="s">
        <v>280</v>
      </c>
      <c r="Q75" t="s">
        <v>106</v>
      </c>
      <c r="R75" t="s">
        <v>106</v>
      </c>
      <c r="S75" t="s">
        <v>106</v>
      </c>
      <c r="T75" t="s">
        <v>106</v>
      </c>
      <c r="U75" t="s">
        <v>106</v>
      </c>
      <c r="V75" t="s">
        <v>106</v>
      </c>
      <c r="W75" t="s">
        <v>107</v>
      </c>
      <c r="X75" t="s">
        <v>107</v>
      </c>
      <c r="Y75" t="s">
        <v>107</v>
      </c>
      <c r="Z75" t="s">
        <v>107</v>
      </c>
      <c r="AA75" t="s">
        <v>106</v>
      </c>
      <c r="AB75" t="s">
        <v>106</v>
      </c>
      <c r="AC75" t="s">
        <v>106</v>
      </c>
      <c r="AD75" t="s">
        <v>106</v>
      </c>
      <c r="AE75" t="s">
        <v>106</v>
      </c>
      <c r="AF75" t="s">
        <v>106</v>
      </c>
      <c r="AG75" t="s">
        <v>106</v>
      </c>
      <c r="AH75" t="s">
        <v>106</v>
      </c>
      <c r="AI75" t="s">
        <v>106</v>
      </c>
      <c r="AJ75" t="s">
        <v>106</v>
      </c>
      <c r="AK75" t="s">
        <v>106</v>
      </c>
      <c r="AL75" t="s">
        <v>106</v>
      </c>
      <c r="AM75" t="s">
        <v>106</v>
      </c>
      <c r="AN75" t="s">
        <v>106</v>
      </c>
      <c r="AO75" t="s">
        <v>106</v>
      </c>
      <c r="AP75" t="s">
        <v>106</v>
      </c>
      <c r="AQ75" t="s">
        <v>106</v>
      </c>
      <c r="AR75" t="s">
        <v>106</v>
      </c>
      <c r="AS75" t="s">
        <v>107</v>
      </c>
      <c r="AT75" t="s">
        <v>107</v>
      </c>
      <c r="AU75" t="s">
        <v>106</v>
      </c>
      <c r="AV75" t="s">
        <v>106</v>
      </c>
      <c r="AW75" t="s">
        <v>106</v>
      </c>
      <c r="AX75" t="s">
        <v>106</v>
      </c>
      <c r="AY75" t="s">
        <v>106</v>
      </c>
      <c r="AZ75" t="s">
        <v>106</v>
      </c>
      <c r="BA75" t="s">
        <v>106</v>
      </c>
      <c r="BB75" t="s">
        <v>106</v>
      </c>
      <c r="BC75" t="s">
        <v>106</v>
      </c>
      <c r="BD75" t="s">
        <v>106</v>
      </c>
      <c r="BE75" t="s">
        <v>107</v>
      </c>
      <c r="BF75" t="s">
        <v>107</v>
      </c>
      <c r="BG75" t="s">
        <v>106</v>
      </c>
      <c r="BH75" t="s">
        <v>106</v>
      </c>
      <c r="BI75" t="s">
        <v>106</v>
      </c>
      <c r="BJ75" t="s">
        <v>106</v>
      </c>
      <c r="BK75" t="s">
        <v>107</v>
      </c>
      <c r="BL75" t="s">
        <v>107</v>
      </c>
      <c r="BM75" t="s">
        <v>106</v>
      </c>
      <c r="BN75" t="s">
        <v>106</v>
      </c>
      <c r="BO75" t="s">
        <v>107</v>
      </c>
      <c r="BP75" t="s">
        <v>107</v>
      </c>
    </row>
    <row r="76" spans="1:68" x14ac:dyDescent="0.25">
      <c r="A76">
        <v>2008</v>
      </c>
      <c r="B76" t="s">
        <v>204</v>
      </c>
      <c r="C76" t="s">
        <v>107</v>
      </c>
      <c r="D76" t="s">
        <v>107</v>
      </c>
      <c r="E76" t="s">
        <v>106</v>
      </c>
      <c r="F76" t="s">
        <v>106</v>
      </c>
      <c r="G76" t="s">
        <v>106</v>
      </c>
      <c r="H76" t="s">
        <v>106</v>
      </c>
      <c r="I76" t="s">
        <v>106</v>
      </c>
      <c r="J76" t="s">
        <v>106</v>
      </c>
      <c r="K76" t="s">
        <v>106</v>
      </c>
      <c r="L76" t="s">
        <v>106</v>
      </c>
      <c r="M76" t="s">
        <v>106</v>
      </c>
      <c r="N76" t="s">
        <v>106</v>
      </c>
      <c r="O76" t="s">
        <v>280</v>
      </c>
      <c r="P76" t="s">
        <v>280</v>
      </c>
      <c r="Q76" t="s">
        <v>106</v>
      </c>
      <c r="R76" t="s">
        <v>106</v>
      </c>
      <c r="S76" t="s">
        <v>106</v>
      </c>
      <c r="T76" t="s">
        <v>106</v>
      </c>
      <c r="U76" t="s">
        <v>106</v>
      </c>
      <c r="V76" t="s">
        <v>106</v>
      </c>
      <c r="W76" t="s">
        <v>106</v>
      </c>
      <c r="X76" t="s">
        <v>106</v>
      </c>
      <c r="Y76" t="s">
        <v>106</v>
      </c>
      <c r="Z76" t="s">
        <v>106</v>
      </c>
      <c r="AA76" t="s">
        <v>107</v>
      </c>
      <c r="AB76" t="s">
        <v>107</v>
      </c>
      <c r="AC76" t="s">
        <v>106</v>
      </c>
      <c r="AD76" t="s">
        <v>106</v>
      </c>
      <c r="AE76" t="s">
        <v>106</v>
      </c>
      <c r="AF76" t="s">
        <v>106</v>
      </c>
      <c r="AG76" t="s">
        <v>106</v>
      </c>
      <c r="AH76" t="s">
        <v>106</v>
      </c>
      <c r="AI76" t="s">
        <v>106</v>
      </c>
      <c r="AJ76" t="s">
        <v>106</v>
      </c>
      <c r="AK76" t="s">
        <v>106</v>
      </c>
      <c r="AL76" t="s">
        <v>106</v>
      </c>
      <c r="AM76" t="s">
        <v>106</v>
      </c>
      <c r="AN76" t="s">
        <v>106</v>
      </c>
      <c r="AO76" t="s">
        <v>106</v>
      </c>
      <c r="AP76" t="s">
        <v>106</v>
      </c>
      <c r="AQ76" t="s">
        <v>106</v>
      </c>
      <c r="AR76" t="s">
        <v>106</v>
      </c>
      <c r="AS76" t="s">
        <v>106</v>
      </c>
      <c r="AT76" t="s">
        <v>106</v>
      </c>
      <c r="AU76" t="s">
        <v>106</v>
      </c>
      <c r="AV76" t="s">
        <v>106</v>
      </c>
      <c r="AW76" t="s">
        <v>106</v>
      </c>
      <c r="AX76" t="s">
        <v>106</v>
      </c>
      <c r="AY76" t="s">
        <v>106</v>
      </c>
      <c r="AZ76" t="s">
        <v>106</v>
      </c>
      <c r="BA76" t="s">
        <v>106</v>
      </c>
      <c r="BB76" t="s">
        <v>106</v>
      </c>
      <c r="BC76" t="s">
        <v>106</v>
      </c>
      <c r="BD76" t="s">
        <v>106</v>
      </c>
      <c r="BE76" t="s">
        <v>106</v>
      </c>
      <c r="BF76" t="s">
        <v>106</v>
      </c>
      <c r="BG76" t="s">
        <v>106</v>
      </c>
      <c r="BH76" t="s">
        <v>106</v>
      </c>
      <c r="BI76" t="s">
        <v>106</v>
      </c>
      <c r="BJ76" t="s">
        <v>106</v>
      </c>
      <c r="BK76" t="s">
        <v>106</v>
      </c>
      <c r="BL76" t="s">
        <v>106</v>
      </c>
      <c r="BM76" t="s">
        <v>106</v>
      </c>
      <c r="BN76" t="s">
        <v>106</v>
      </c>
      <c r="BO76" t="s">
        <v>106</v>
      </c>
      <c r="BP76" t="s">
        <v>106</v>
      </c>
    </row>
    <row r="77" spans="1:68" x14ac:dyDescent="0.25">
      <c r="A77">
        <v>2008</v>
      </c>
      <c r="B77" t="s">
        <v>34</v>
      </c>
      <c r="C77" t="s">
        <v>107</v>
      </c>
      <c r="D77" t="s">
        <v>107</v>
      </c>
      <c r="E77">
        <v>2</v>
      </c>
      <c r="F77">
        <v>2</v>
      </c>
      <c r="G77" t="s">
        <v>106</v>
      </c>
      <c r="H77" t="s">
        <v>106</v>
      </c>
      <c r="I77">
        <v>1</v>
      </c>
      <c r="J77">
        <v>2</v>
      </c>
      <c r="K77">
        <v>1</v>
      </c>
      <c r="L77">
        <v>2</v>
      </c>
      <c r="M77">
        <v>4</v>
      </c>
      <c r="N77">
        <v>3</v>
      </c>
      <c r="O77" t="s">
        <v>280</v>
      </c>
      <c r="P77" t="s">
        <v>280</v>
      </c>
      <c r="Q77" t="s">
        <v>107</v>
      </c>
      <c r="R77" t="s">
        <v>107</v>
      </c>
      <c r="S77">
        <v>2</v>
      </c>
      <c r="T77">
        <v>3</v>
      </c>
      <c r="U77">
        <v>2</v>
      </c>
      <c r="V77">
        <v>2</v>
      </c>
      <c r="W77" t="s">
        <v>107</v>
      </c>
      <c r="X77" t="s">
        <v>107</v>
      </c>
      <c r="Y77">
        <v>3</v>
      </c>
      <c r="Z77">
        <v>2</v>
      </c>
      <c r="AA77">
        <v>1</v>
      </c>
      <c r="AB77">
        <v>1</v>
      </c>
      <c r="AC77">
        <v>2</v>
      </c>
      <c r="AD77">
        <v>2</v>
      </c>
      <c r="AE77">
        <v>1</v>
      </c>
      <c r="AF77">
        <v>2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2</v>
      </c>
      <c r="AM77">
        <v>1</v>
      </c>
      <c r="AN77">
        <v>1</v>
      </c>
      <c r="AO77">
        <v>2</v>
      </c>
      <c r="AP77">
        <v>2</v>
      </c>
      <c r="AQ77">
        <v>2</v>
      </c>
      <c r="AR77">
        <v>2</v>
      </c>
      <c r="AS77">
        <v>1</v>
      </c>
      <c r="AT77">
        <v>2</v>
      </c>
      <c r="AU77">
        <v>1</v>
      </c>
      <c r="AV77">
        <v>2</v>
      </c>
      <c r="AW77">
        <v>2</v>
      </c>
      <c r="AX77">
        <v>2</v>
      </c>
      <c r="AY77" t="s">
        <v>107</v>
      </c>
      <c r="AZ77" t="s">
        <v>107</v>
      </c>
      <c r="BA77">
        <v>1</v>
      </c>
      <c r="BB77">
        <v>1</v>
      </c>
      <c r="BC77">
        <v>4</v>
      </c>
      <c r="BD77">
        <v>3</v>
      </c>
      <c r="BE77" t="s">
        <v>107</v>
      </c>
      <c r="BF77" t="s">
        <v>107</v>
      </c>
      <c r="BG77" t="s">
        <v>107</v>
      </c>
      <c r="BH77" t="s">
        <v>107</v>
      </c>
      <c r="BI77">
        <v>2</v>
      </c>
      <c r="BJ77">
        <v>2</v>
      </c>
      <c r="BK77">
        <v>1</v>
      </c>
      <c r="BL77">
        <v>1</v>
      </c>
      <c r="BM77">
        <v>1</v>
      </c>
      <c r="BN77">
        <v>2</v>
      </c>
      <c r="BO77">
        <v>2</v>
      </c>
      <c r="BP77">
        <v>2</v>
      </c>
    </row>
    <row r="78" spans="1:68" x14ac:dyDescent="0.25">
      <c r="A78">
        <v>2008</v>
      </c>
      <c r="B78" t="s">
        <v>35</v>
      </c>
      <c r="C78">
        <v>3</v>
      </c>
      <c r="D78">
        <v>2</v>
      </c>
      <c r="E78">
        <v>1</v>
      </c>
      <c r="F78">
        <v>2</v>
      </c>
      <c r="G78">
        <v>1</v>
      </c>
      <c r="H78">
        <v>2</v>
      </c>
      <c r="I78">
        <v>2</v>
      </c>
      <c r="J78">
        <v>3</v>
      </c>
      <c r="K78">
        <v>1</v>
      </c>
      <c r="L78">
        <v>2</v>
      </c>
      <c r="M78" t="s">
        <v>107</v>
      </c>
      <c r="N78" t="s">
        <v>107</v>
      </c>
      <c r="O78" t="s">
        <v>280</v>
      </c>
      <c r="P78" t="s">
        <v>280</v>
      </c>
      <c r="Q78">
        <v>8</v>
      </c>
      <c r="R78">
        <v>6</v>
      </c>
      <c r="S78">
        <v>2</v>
      </c>
      <c r="T78">
        <v>3</v>
      </c>
      <c r="U78">
        <v>6</v>
      </c>
      <c r="V78">
        <v>4</v>
      </c>
      <c r="W78">
        <v>3</v>
      </c>
      <c r="X78">
        <v>3</v>
      </c>
      <c r="Y78">
        <v>4</v>
      </c>
      <c r="Z78">
        <v>3</v>
      </c>
      <c r="AA78" t="s">
        <v>106</v>
      </c>
      <c r="AB78" t="s">
        <v>106</v>
      </c>
      <c r="AC78">
        <v>5</v>
      </c>
      <c r="AD78">
        <v>4</v>
      </c>
      <c r="AE78">
        <v>2</v>
      </c>
      <c r="AF78">
        <v>2</v>
      </c>
      <c r="AG78" t="s">
        <v>107</v>
      </c>
      <c r="AH78" t="s">
        <v>107</v>
      </c>
      <c r="AI78" t="s">
        <v>107</v>
      </c>
      <c r="AJ78" t="s">
        <v>107</v>
      </c>
      <c r="AK78">
        <v>1</v>
      </c>
      <c r="AL78">
        <v>2</v>
      </c>
      <c r="AM78">
        <v>1</v>
      </c>
      <c r="AN78">
        <v>1</v>
      </c>
      <c r="AO78" t="s">
        <v>107</v>
      </c>
      <c r="AP78" t="s">
        <v>107</v>
      </c>
      <c r="AQ78" t="s">
        <v>107</v>
      </c>
      <c r="AR78" t="s">
        <v>107</v>
      </c>
      <c r="AS78">
        <v>6</v>
      </c>
      <c r="AT78">
        <v>4</v>
      </c>
      <c r="AU78">
        <v>1</v>
      </c>
      <c r="AV78">
        <v>2</v>
      </c>
      <c r="AW78">
        <v>2</v>
      </c>
      <c r="AX78">
        <v>2</v>
      </c>
      <c r="AY78">
        <v>3</v>
      </c>
      <c r="AZ78">
        <v>3</v>
      </c>
      <c r="BA78">
        <v>1</v>
      </c>
      <c r="BB78">
        <v>2</v>
      </c>
      <c r="BC78" t="s">
        <v>106</v>
      </c>
      <c r="BD78" t="s">
        <v>106</v>
      </c>
      <c r="BE78">
        <v>5</v>
      </c>
      <c r="BF78">
        <v>4</v>
      </c>
      <c r="BG78" t="s">
        <v>107</v>
      </c>
      <c r="BH78" t="s">
        <v>107</v>
      </c>
      <c r="BI78" t="s">
        <v>107</v>
      </c>
      <c r="BJ78" t="s">
        <v>107</v>
      </c>
      <c r="BK78">
        <v>4</v>
      </c>
      <c r="BL78">
        <v>3</v>
      </c>
      <c r="BM78">
        <v>1</v>
      </c>
      <c r="BN78">
        <v>2</v>
      </c>
      <c r="BO78" t="s">
        <v>107</v>
      </c>
      <c r="BP78" t="s">
        <v>107</v>
      </c>
    </row>
    <row r="79" spans="1:68" x14ac:dyDescent="0.25">
      <c r="A79">
        <v>2008</v>
      </c>
      <c r="B79" t="s">
        <v>36</v>
      </c>
      <c r="C79" t="s">
        <v>106</v>
      </c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107</v>
      </c>
      <c r="J79" t="s">
        <v>107</v>
      </c>
      <c r="K79" t="s">
        <v>106</v>
      </c>
      <c r="L79" t="s">
        <v>106</v>
      </c>
      <c r="M79" t="s">
        <v>106</v>
      </c>
      <c r="N79" t="s">
        <v>106</v>
      </c>
      <c r="O79" t="s">
        <v>280</v>
      </c>
      <c r="P79" t="s">
        <v>280</v>
      </c>
      <c r="Q79" t="s">
        <v>106</v>
      </c>
      <c r="R79" t="s">
        <v>106</v>
      </c>
      <c r="S79" t="s">
        <v>107</v>
      </c>
      <c r="T79" t="s">
        <v>107</v>
      </c>
      <c r="U79" t="s">
        <v>106</v>
      </c>
      <c r="V79" t="s">
        <v>106</v>
      </c>
      <c r="W79" t="s">
        <v>106</v>
      </c>
      <c r="X79" t="s">
        <v>106</v>
      </c>
      <c r="Y79" t="s">
        <v>106</v>
      </c>
      <c r="Z79" t="s">
        <v>106</v>
      </c>
      <c r="AA79" t="s">
        <v>107</v>
      </c>
      <c r="AB79" t="s">
        <v>107</v>
      </c>
      <c r="AC79" t="s">
        <v>106</v>
      </c>
      <c r="AD79" t="s">
        <v>106</v>
      </c>
      <c r="AE79" t="s">
        <v>106</v>
      </c>
      <c r="AF79" t="s">
        <v>106</v>
      </c>
      <c r="AG79" t="s">
        <v>106</v>
      </c>
      <c r="AH79" t="s">
        <v>106</v>
      </c>
      <c r="AI79" t="s">
        <v>107</v>
      </c>
      <c r="AJ79" t="s">
        <v>107</v>
      </c>
      <c r="AK79" t="s">
        <v>106</v>
      </c>
      <c r="AL79" t="s">
        <v>106</v>
      </c>
      <c r="AM79" t="s">
        <v>106</v>
      </c>
      <c r="AN79" t="s">
        <v>106</v>
      </c>
      <c r="AO79" t="s">
        <v>106</v>
      </c>
      <c r="AP79" t="s">
        <v>106</v>
      </c>
      <c r="AQ79" t="s">
        <v>106</v>
      </c>
      <c r="AR79" t="s">
        <v>106</v>
      </c>
      <c r="AS79" t="s">
        <v>106</v>
      </c>
      <c r="AT79" t="s">
        <v>106</v>
      </c>
      <c r="AU79" t="s">
        <v>106</v>
      </c>
      <c r="AV79" t="s">
        <v>106</v>
      </c>
      <c r="AW79" t="s">
        <v>106</v>
      </c>
      <c r="AX79" t="s">
        <v>106</v>
      </c>
      <c r="AY79" t="s">
        <v>106</v>
      </c>
      <c r="AZ79" t="s">
        <v>106</v>
      </c>
      <c r="BA79" t="s">
        <v>106</v>
      </c>
      <c r="BB79" t="s">
        <v>106</v>
      </c>
      <c r="BC79" t="s">
        <v>107</v>
      </c>
      <c r="BD79" t="s">
        <v>107</v>
      </c>
      <c r="BE79" t="s">
        <v>106</v>
      </c>
      <c r="BF79" t="s">
        <v>106</v>
      </c>
      <c r="BG79" t="s">
        <v>107</v>
      </c>
      <c r="BH79" t="s">
        <v>107</v>
      </c>
      <c r="BI79" t="s">
        <v>106</v>
      </c>
      <c r="BJ79" t="s">
        <v>106</v>
      </c>
      <c r="BK79" t="s">
        <v>106</v>
      </c>
      <c r="BL79" t="s">
        <v>106</v>
      </c>
      <c r="BM79" t="s">
        <v>107</v>
      </c>
      <c r="BN79" t="s">
        <v>107</v>
      </c>
      <c r="BO79" t="s">
        <v>106</v>
      </c>
      <c r="BP79" t="s">
        <v>106</v>
      </c>
    </row>
    <row r="80" spans="1:68" x14ac:dyDescent="0.25">
      <c r="A80">
        <v>2008</v>
      </c>
      <c r="B80" t="s">
        <v>37</v>
      </c>
      <c r="C80" t="s">
        <v>106</v>
      </c>
      <c r="D80" t="s">
        <v>106</v>
      </c>
      <c r="E80" t="s">
        <v>107</v>
      </c>
      <c r="F80" t="s">
        <v>107</v>
      </c>
      <c r="G80">
        <v>1</v>
      </c>
      <c r="H80">
        <v>2</v>
      </c>
      <c r="I80" t="s">
        <v>107</v>
      </c>
      <c r="J80" t="s">
        <v>107</v>
      </c>
      <c r="K80" t="s">
        <v>106</v>
      </c>
      <c r="L80" t="s">
        <v>106</v>
      </c>
      <c r="M80">
        <v>1</v>
      </c>
      <c r="N80">
        <v>1</v>
      </c>
      <c r="O80" t="s">
        <v>280</v>
      </c>
      <c r="P80" t="s">
        <v>280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106</v>
      </c>
      <c r="X80" t="s">
        <v>106</v>
      </c>
      <c r="Y80" t="s">
        <v>107</v>
      </c>
      <c r="Z80" t="s">
        <v>107</v>
      </c>
      <c r="AA80" t="s">
        <v>106</v>
      </c>
      <c r="AB80" t="s">
        <v>106</v>
      </c>
      <c r="AC80">
        <v>1</v>
      </c>
      <c r="AD80">
        <v>2</v>
      </c>
      <c r="AE80" t="s">
        <v>107</v>
      </c>
      <c r="AF80" t="s">
        <v>107</v>
      </c>
      <c r="AG80" t="s">
        <v>106</v>
      </c>
      <c r="AH80" t="s">
        <v>106</v>
      </c>
      <c r="AI80" t="s">
        <v>106</v>
      </c>
      <c r="AJ80" t="s">
        <v>106</v>
      </c>
      <c r="AK80" t="s">
        <v>106</v>
      </c>
      <c r="AL80" t="s">
        <v>106</v>
      </c>
      <c r="AM80">
        <v>1</v>
      </c>
      <c r="AN80">
        <v>1</v>
      </c>
      <c r="AO80" t="s">
        <v>107</v>
      </c>
      <c r="AP80" t="s">
        <v>107</v>
      </c>
      <c r="AQ80" t="s">
        <v>106</v>
      </c>
      <c r="AR80" t="s">
        <v>106</v>
      </c>
      <c r="AS80" t="s">
        <v>107</v>
      </c>
      <c r="AT80" t="s">
        <v>107</v>
      </c>
      <c r="AU80" t="s">
        <v>107</v>
      </c>
      <c r="AV80" t="s">
        <v>107</v>
      </c>
      <c r="AW80" t="s">
        <v>107</v>
      </c>
      <c r="AX80" t="s">
        <v>107</v>
      </c>
      <c r="AY80">
        <v>1</v>
      </c>
      <c r="AZ80">
        <v>2</v>
      </c>
      <c r="BA80" t="s">
        <v>106</v>
      </c>
      <c r="BB80" t="s">
        <v>106</v>
      </c>
      <c r="BC80" t="s">
        <v>107</v>
      </c>
      <c r="BD80" t="s">
        <v>107</v>
      </c>
      <c r="BE80" t="s">
        <v>107</v>
      </c>
      <c r="BF80" t="s">
        <v>107</v>
      </c>
      <c r="BG80" t="s">
        <v>106</v>
      </c>
      <c r="BH80" t="s">
        <v>106</v>
      </c>
      <c r="BI80" t="s">
        <v>106</v>
      </c>
      <c r="BJ80" t="s">
        <v>106</v>
      </c>
      <c r="BK80" t="s">
        <v>106</v>
      </c>
      <c r="BL80" t="s">
        <v>106</v>
      </c>
      <c r="BM80" t="s">
        <v>106</v>
      </c>
      <c r="BN80" t="s">
        <v>106</v>
      </c>
      <c r="BO80">
        <v>3</v>
      </c>
      <c r="BP80">
        <v>2</v>
      </c>
    </row>
    <row r="81" spans="1:68" x14ac:dyDescent="0.25">
      <c r="A81">
        <v>2008</v>
      </c>
      <c r="B81" t="s">
        <v>205</v>
      </c>
      <c r="C81" t="s">
        <v>106</v>
      </c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280</v>
      </c>
      <c r="P81" t="s">
        <v>280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Z81" t="s">
        <v>106</v>
      </c>
      <c r="AA81" t="s">
        <v>107</v>
      </c>
      <c r="AB81" t="s">
        <v>107</v>
      </c>
      <c r="AC81" t="s">
        <v>106</v>
      </c>
      <c r="AD81" t="s">
        <v>106</v>
      </c>
      <c r="AE81" t="s">
        <v>106</v>
      </c>
      <c r="AF81" t="s">
        <v>106</v>
      </c>
      <c r="AG81" t="s">
        <v>106</v>
      </c>
      <c r="AH81" t="s">
        <v>106</v>
      </c>
      <c r="AI81" t="s">
        <v>106</v>
      </c>
      <c r="AJ81" t="s">
        <v>106</v>
      </c>
      <c r="AK81" t="s">
        <v>106</v>
      </c>
      <c r="AL81" t="s">
        <v>106</v>
      </c>
      <c r="AM81" t="s">
        <v>106</v>
      </c>
      <c r="AN81" t="s">
        <v>106</v>
      </c>
      <c r="AO81" t="s">
        <v>106</v>
      </c>
      <c r="AP81" t="s">
        <v>106</v>
      </c>
      <c r="AQ81" t="s">
        <v>106</v>
      </c>
      <c r="AR81" t="s">
        <v>106</v>
      </c>
      <c r="AS81" t="s">
        <v>106</v>
      </c>
      <c r="AT81" t="s">
        <v>106</v>
      </c>
      <c r="AU81" t="s">
        <v>106</v>
      </c>
      <c r="AV81" t="s">
        <v>106</v>
      </c>
      <c r="AW81" t="s">
        <v>106</v>
      </c>
      <c r="AX81" t="s">
        <v>106</v>
      </c>
      <c r="AY81" t="s">
        <v>106</v>
      </c>
      <c r="AZ81" t="s">
        <v>106</v>
      </c>
      <c r="BA81" t="s">
        <v>106</v>
      </c>
      <c r="BB81" t="s">
        <v>106</v>
      </c>
      <c r="BC81" t="s">
        <v>106</v>
      </c>
      <c r="BD81" t="s">
        <v>106</v>
      </c>
      <c r="BE81" t="s">
        <v>106</v>
      </c>
      <c r="BF81" t="s">
        <v>106</v>
      </c>
      <c r="BG81" t="s">
        <v>106</v>
      </c>
      <c r="BH81" t="s">
        <v>106</v>
      </c>
      <c r="BI81" t="s">
        <v>106</v>
      </c>
      <c r="BJ81" t="s">
        <v>106</v>
      </c>
      <c r="BK81" t="s">
        <v>106</v>
      </c>
      <c r="BL81" t="s">
        <v>106</v>
      </c>
      <c r="BM81" t="s">
        <v>106</v>
      </c>
      <c r="BN81" t="s">
        <v>106</v>
      </c>
      <c r="BO81" t="s">
        <v>106</v>
      </c>
      <c r="BP81" t="s">
        <v>106</v>
      </c>
    </row>
    <row r="82" spans="1:68" x14ac:dyDescent="0.25">
      <c r="A82">
        <v>2008</v>
      </c>
      <c r="B82" t="s">
        <v>206</v>
      </c>
      <c r="C82" t="s">
        <v>106</v>
      </c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107</v>
      </c>
      <c r="J82" t="s">
        <v>107</v>
      </c>
      <c r="K82" t="s">
        <v>106</v>
      </c>
      <c r="L82" t="s">
        <v>106</v>
      </c>
      <c r="M82">
        <v>1</v>
      </c>
      <c r="N82">
        <v>1</v>
      </c>
      <c r="O82" t="s">
        <v>280</v>
      </c>
      <c r="P82" t="s">
        <v>280</v>
      </c>
      <c r="Q82" t="s">
        <v>106</v>
      </c>
      <c r="R82" t="s">
        <v>106</v>
      </c>
      <c r="S82" t="s">
        <v>107</v>
      </c>
      <c r="T82" t="s">
        <v>107</v>
      </c>
      <c r="U82" t="s">
        <v>106</v>
      </c>
      <c r="V82" t="s">
        <v>106</v>
      </c>
      <c r="W82" t="s">
        <v>106</v>
      </c>
      <c r="X82" t="s">
        <v>106</v>
      </c>
      <c r="Y82">
        <v>1</v>
      </c>
      <c r="Z82">
        <v>2</v>
      </c>
      <c r="AA82">
        <v>1</v>
      </c>
      <c r="AB82">
        <v>1</v>
      </c>
      <c r="AC82" t="s">
        <v>106</v>
      </c>
      <c r="AD82" t="s">
        <v>106</v>
      </c>
      <c r="AE82" t="s">
        <v>106</v>
      </c>
      <c r="AF82" t="s">
        <v>106</v>
      </c>
      <c r="AG82" t="s">
        <v>106</v>
      </c>
      <c r="AH82" t="s">
        <v>106</v>
      </c>
      <c r="AI82" t="s">
        <v>107</v>
      </c>
      <c r="AJ82" t="s">
        <v>107</v>
      </c>
      <c r="AK82" t="s">
        <v>107</v>
      </c>
      <c r="AL82" t="s">
        <v>107</v>
      </c>
      <c r="AM82" t="s">
        <v>106</v>
      </c>
      <c r="AN82" t="s">
        <v>106</v>
      </c>
      <c r="AO82">
        <v>1</v>
      </c>
      <c r="AP82">
        <v>1</v>
      </c>
      <c r="AQ82" t="s">
        <v>106</v>
      </c>
      <c r="AR82" t="s">
        <v>106</v>
      </c>
      <c r="AS82" t="s">
        <v>107</v>
      </c>
      <c r="AT82" t="s">
        <v>107</v>
      </c>
      <c r="AU82" t="s">
        <v>107</v>
      </c>
      <c r="AV82" t="s">
        <v>107</v>
      </c>
      <c r="AW82" t="s">
        <v>106</v>
      </c>
      <c r="AX82" t="s">
        <v>106</v>
      </c>
      <c r="AY82" t="s">
        <v>107</v>
      </c>
      <c r="AZ82" t="s">
        <v>107</v>
      </c>
      <c r="BA82" t="s">
        <v>106</v>
      </c>
      <c r="BB82" t="s">
        <v>106</v>
      </c>
      <c r="BC82" t="s">
        <v>106</v>
      </c>
      <c r="BD82" t="s">
        <v>106</v>
      </c>
      <c r="BE82" t="s">
        <v>106</v>
      </c>
      <c r="BF82" t="s">
        <v>106</v>
      </c>
      <c r="BG82" t="s">
        <v>107</v>
      </c>
      <c r="BH82" t="s">
        <v>107</v>
      </c>
      <c r="BI82" t="s">
        <v>106</v>
      </c>
      <c r="BJ82" t="s">
        <v>106</v>
      </c>
      <c r="BK82" t="s">
        <v>106</v>
      </c>
      <c r="BL82" t="s">
        <v>106</v>
      </c>
      <c r="BM82" t="s">
        <v>107</v>
      </c>
      <c r="BN82" t="s">
        <v>107</v>
      </c>
      <c r="BO82" t="s">
        <v>106</v>
      </c>
      <c r="BP82" t="s">
        <v>106</v>
      </c>
    </row>
    <row r="83" spans="1:68" x14ac:dyDescent="0.25">
      <c r="A83">
        <v>2008</v>
      </c>
      <c r="B83" t="s">
        <v>208</v>
      </c>
      <c r="C83" t="s">
        <v>106</v>
      </c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107</v>
      </c>
      <c r="N83" t="s">
        <v>107</v>
      </c>
      <c r="O83" t="s">
        <v>280</v>
      </c>
      <c r="P83" t="s">
        <v>280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Z83" t="s">
        <v>106</v>
      </c>
      <c r="AA83" t="s">
        <v>106</v>
      </c>
      <c r="AB83" t="s">
        <v>106</v>
      </c>
      <c r="AC83" t="s">
        <v>107</v>
      </c>
      <c r="AD83" t="s">
        <v>107</v>
      </c>
      <c r="AE83" t="s">
        <v>106</v>
      </c>
      <c r="AF83" t="s">
        <v>106</v>
      </c>
      <c r="AG83" t="s">
        <v>106</v>
      </c>
      <c r="AH83" t="s">
        <v>106</v>
      </c>
      <c r="AI83" t="s">
        <v>106</v>
      </c>
      <c r="AJ83" t="s">
        <v>106</v>
      </c>
      <c r="AK83" t="s">
        <v>106</v>
      </c>
      <c r="AL83" t="s">
        <v>106</v>
      </c>
      <c r="AM83" t="s">
        <v>106</v>
      </c>
      <c r="AN83" t="s">
        <v>106</v>
      </c>
      <c r="AO83" t="s">
        <v>106</v>
      </c>
      <c r="AP83" t="s">
        <v>106</v>
      </c>
      <c r="AQ83" t="s">
        <v>106</v>
      </c>
      <c r="AR83" t="s">
        <v>106</v>
      </c>
      <c r="AS83" t="s">
        <v>106</v>
      </c>
      <c r="AT83" t="s">
        <v>106</v>
      </c>
      <c r="AU83" t="s">
        <v>106</v>
      </c>
      <c r="AV83" t="s">
        <v>106</v>
      </c>
      <c r="AW83" t="s">
        <v>106</v>
      </c>
      <c r="AX83" t="s">
        <v>106</v>
      </c>
      <c r="AY83" t="s">
        <v>106</v>
      </c>
      <c r="AZ83" t="s">
        <v>106</v>
      </c>
      <c r="BA83" t="s">
        <v>106</v>
      </c>
      <c r="BB83" t="s">
        <v>106</v>
      </c>
      <c r="BC83" t="s">
        <v>106</v>
      </c>
      <c r="BD83" t="s">
        <v>106</v>
      </c>
      <c r="BE83" t="s">
        <v>107</v>
      </c>
      <c r="BF83" t="s">
        <v>107</v>
      </c>
      <c r="BG83" t="s">
        <v>106</v>
      </c>
      <c r="BH83" t="s">
        <v>106</v>
      </c>
      <c r="BI83" t="s">
        <v>106</v>
      </c>
      <c r="BJ83" t="s">
        <v>106</v>
      </c>
      <c r="BK83" t="s">
        <v>106</v>
      </c>
      <c r="BL83" t="s">
        <v>106</v>
      </c>
      <c r="BM83" t="s">
        <v>106</v>
      </c>
      <c r="BN83" t="s">
        <v>106</v>
      </c>
      <c r="BO83" t="s">
        <v>106</v>
      </c>
      <c r="BP83" t="s">
        <v>106</v>
      </c>
    </row>
    <row r="84" spans="1:68" x14ac:dyDescent="0.25">
      <c r="A84">
        <v>2008</v>
      </c>
      <c r="B84" t="s">
        <v>209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280</v>
      </c>
      <c r="P84" t="s">
        <v>280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107</v>
      </c>
      <c r="AL84" t="s">
        <v>107</v>
      </c>
      <c r="AM84" t="s">
        <v>106</v>
      </c>
      <c r="AN84" t="s">
        <v>106</v>
      </c>
      <c r="AO84" t="s">
        <v>106</v>
      </c>
      <c r="AP84" t="s">
        <v>106</v>
      </c>
      <c r="AQ84" t="s">
        <v>106</v>
      </c>
      <c r="AR84" t="s">
        <v>106</v>
      </c>
      <c r="AS84" t="s">
        <v>106</v>
      </c>
      <c r="AT84" t="s">
        <v>106</v>
      </c>
      <c r="AU84" t="s">
        <v>106</v>
      </c>
      <c r="AV84" t="s">
        <v>106</v>
      </c>
      <c r="AW84" t="s">
        <v>106</v>
      </c>
      <c r="AX84" t="s">
        <v>106</v>
      </c>
      <c r="AY84" t="s">
        <v>107</v>
      </c>
      <c r="AZ84" t="s">
        <v>107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2008</v>
      </c>
      <c r="B85" t="s">
        <v>38</v>
      </c>
      <c r="C85" t="s">
        <v>107</v>
      </c>
      <c r="D85" t="s">
        <v>107</v>
      </c>
      <c r="E85" t="s">
        <v>106</v>
      </c>
      <c r="F85" t="s">
        <v>106</v>
      </c>
      <c r="G85">
        <v>1</v>
      </c>
      <c r="H85">
        <v>1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280</v>
      </c>
      <c r="P85" t="s">
        <v>280</v>
      </c>
      <c r="Q85">
        <v>2</v>
      </c>
      <c r="R85">
        <v>3</v>
      </c>
      <c r="S85" t="s">
        <v>106</v>
      </c>
      <c r="T85" t="s">
        <v>106</v>
      </c>
      <c r="U85">
        <v>1</v>
      </c>
      <c r="V85">
        <v>1</v>
      </c>
      <c r="W85" t="s">
        <v>106</v>
      </c>
      <c r="X85" t="s">
        <v>106</v>
      </c>
      <c r="Y85">
        <v>1</v>
      </c>
      <c r="Z85">
        <v>2</v>
      </c>
      <c r="AA85" t="s">
        <v>107</v>
      </c>
      <c r="AB85" t="s">
        <v>107</v>
      </c>
      <c r="AC85" t="s">
        <v>107</v>
      </c>
      <c r="AD85" t="s">
        <v>107</v>
      </c>
      <c r="AE85" t="s">
        <v>106</v>
      </c>
      <c r="AF85" t="s">
        <v>106</v>
      </c>
      <c r="AG85">
        <v>1</v>
      </c>
      <c r="AH85">
        <v>1</v>
      </c>
      <c r="AI85" t="s">
        <v>107</v>
      </c>
      <c r="AJ85" t="s">
        <v>107</v>
      </c>
      <c r="AK85" t="s">
        <v>106</v>
      </c>
      <c r="AL85" t="s">
        <v>106</v>
      </c>
      <c r="AM85" t="s">
        <v>106</v>
      </c>
      <c r="AN85" t="s">
        <v>106</v>
      </c>
      <c r="AO85" t="s">
        <v>106</v>
      </c>
      <c r="AP85" t="s">
        <v>106</v>
      </c>
      <c r="AQ85" t="s">
        <v>106</v>
      </c>
      <c r="AR85" t="s">
        <v>106</v>
      </c>
      <c r="AS85">
        <v>1</v>
      </c>
      <c r="AT85">
        <v>2</v>
      </c>
      <c r="AU85">
        <v>1</v>
      </c>
      <c r="AV85">
        <v>1</v>
      </c>
      <c r="AW85" t="s">
        <v>107</v>
      </c>
      <c r="AX85" t="s">
        <v>107</v>
      </c>
      <c r="AY85" t="s">
        <v>107</v>
      </c>
      <c r="AZ85" t="s">
        <v>107</v>
      </c>
      <c r="BA85" t="s">
        <v>107</v>
      </c>
      <c r="BB85" t="s">
        <v>107</v>
      </c>
      <c r="BC85" t="s">
        <v>106</v>
      </c>
      <c r="BD85" t="s">
        <v>106</v>
      </c>
      <c r="BE85">
        <v>1</v>
      </c>
      <c r="BF85">
        <v>2</v>
      </c>
      <c r="BG85">
        <v>1</v>
      </c>
      <c r="BH85">
        <v>2</v>
      </c>
      <c r="BI85" t="s">
        <v>107</v>
      </c>
      <c r="BJ85" t="s">
        <v>107</v>
      </c>
      <c r="BK85">
        <v>1</v>
      </c>
      <c r="BL85">
        <v>1</v>
      </c>
      <c r="BM85" t="s">
        <v>106</v>
      </c>
      <c r="BN85" t="s">
        <v>106</v>
      </c>
      <c r="BO85" t="s">
        <v>107</v>
      </c>
      <c r="BP85" t="s">
        <v>107</v>
      </c>
    </row>
    <row r="86" spans="1:68" x14ac:dyDescent="0.25">
      <c r="A86">
        <v>2008</v>
      </c>
      <c r="B86" t="s">
        <v>210</v>
      </c>
      <c r="C86" t="s">
        <v>106</v>
      </c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280</v>
      </c>
      <c r="P86" t="s">
        <v>280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Z86" t="s">
        <v>106</v>
      </c>
      <c r="AA86" t="s">
        <v>106</v>
      </c>
      <c r="AB86" t="s">
        <v>106</v>
      </c>
      <c r="AC86" t="s">
        <v>106</v>
      </c>
      <c r="AD86" t="s">
        <v>106</v>
      </c>
      <c r="AE86" t="s">
        <v>106</v>
      </c>
      <c r="AF86" t="s">
        <v>106</v>
      </c>
      <c r="AG86" t="s">
        <v>106</v>
      </c>
      <c r="AH86" t="s">
        <v>106</v>
      </c>
      <c r="AI86" t="s">
        <v>106</v>
      </c>
      <c r="AJ86" t="s">
        <v>106</v>
      </c>
      <c r="AK86" t="s">
        <v>106</v>
      </c>
      <c r="AL86" t="s">
        <v>106</v>
      </c>
      <c r="AM86" t="s">
        <v>106</v>
      </c>
      <c r="AN86" t="s">
        <v>106</v>
      </c>
      <c r="AO86" t="s">
        <v>106</v>
      </c>
      <c r="AP86" t="s">
        <v>106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106</v>
      </c>
      <c r="AX86" t="s">
        <v>106</v>
      </c>
      <c r="AY86" t="s">
        <v>106</v>
      </c>
      <c r="AZ86" t="s">
        <v>106</v>
      </c>
      <c r="BA86" t="s">
        <v>106</v>
      </c>
      <c r="BB86" t="s">
        <v>106</v>
      </c>
      <c r="BC86" t="s">
        <v>106</v>
      </c>
      <c r="BD86" t="s">
        <v>106</v>
      </c>
      <c r="BE86" t="s">
        <v>106</v>
      </c>
      <c r="BF86" t="s">
        <v>106</v>
      </c>
      <c r="BG86" t="s">
        <v>106</v>
      </c>
      <c r="BH86" t="s">
        <v>106</v>
      </c>
      <c r="BI86" t="s">
        <v>106</v>
      </c>
      <c r="BJ86" t="s">
        <v>106</v>
      </c>
      <c r="BK86" t="s">
        <v>106</v>
      </c>
      <c r="BL86" t="s">
        <v>106</v>
      </c>
      <c r="BM86" t="s">
        <v>106</v>
      </c>
      <c r="BN86" t="s">
        <v>106</v>
      </c>
      <c r="BO86" t="s">
        <v>106</v>
      </c>
      <c r="BP86" t="s">
        <v>106</v>
      </c>
    </row>
    <row r="87" spans="1:68" x14ac:dyDescent="0.25">
      <c r="A87">
        <v>2008</v>
      </c>
      <c r="B87" t="s">
        <v>39</v>
      </c>
      <c r="C87" t="s">
        <v>106</v>
      </c>
      <c r="D87" t="s">
        <v>106</v>
      </c>
      <c r="E87">
        <v>1</v>
      </c>
      <c r="F87">
        <v>2</v>
      </c>
      <c r="G87" t="s">
        <v>106</v>
      </c>
      <c r="H87" t="s">
        <v>106</v>
      </c>
      <c r="I87">
        <v>1</v>
      </c>
      <c r="J87">
        <v>2</v>
      </c>
      <c r="K87" t="s">
        <v>107</v>
      </c>
      <c r="L87" t="s">
        <v>107</v>
      </c>
      <c r="M87" t="s">
        <v>107</v>
      </c>
      <c r="N87" t="s">
        <v>107</v>
      </c>
      <c r="O87" t="s">
        <v>280</v>
      </c>
      <c r="P87" t="s">
        <v>280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106</v>
      </c>
      <c r="X87" t="s">
        <v>106</v>
      </c>
      <c r="Y87" t="s">
        <v>107</v>
      </c>
      <c r="Z87" t="s">
        <v>107</v>
      </c>
      <c r="AA87" t="s">
        <v>106</v>
      </c>
      <c r="AB87" t="s">
        <v>106</v>
      </c>
      <c r="AC87">
        <v>1</v>
      </c>
      <c r="AD87">
        <v>2</v>
      </c>
      <c r="AE87" t="s">
        <v>107</v>
      </c>
      <c r="AF87" t="s">
        <v>107</v>
      </c>
      <c r="AG87" t="s">
        <v>106</v>
      </c>
      <c r="AH87" t="s">
        <v>106</v>
      </c>
      <c r="AI87" t="s">
        <v>106</v>
      </c>
      <c r="AJ87" t="s">
        <v>106</v>
      </c>
      <c r="AK87" t="s">
        <v>106</v>
      </c>
      <c r="AL87" t="s">
        <v>106</v>
      </c>
      <c r="AM87" t="s">
        <v>106</v>
      </c>
      <c r="AN87" t="s">
        <v>106</v>
      </c>
      <c r="AO87" t="s">
        <v>106</v>
      </c>
      <c r="AP87" t="s">
        <v>106</v>
      </c>
      <c r="AQ87" t="s">
        <v>106</v>
      </c>
      <c r="AR87" t="s">
        <v>106</v>
      </c>
      <c r="AS87" t="s">
        <v>106</v>
      </c>
      <c r="AT87" t="s">
        <v>106</v>
      </c>
      <c r="AU87" t="s">
        <v>106</v>
      </c>
      <c r="AV87" t="s">
        <v>106</v>
      </c>
      <c r="AW87" t="s">
        <v>107</v>
      </c>
      <c r="AX87" t="s">
        <v>107</v>
      </c>
      <c r="AY87" t="s">
        <v>106</v>
      </c>
      <c r="AZ87" t="s">
        <v>106</v>
      </c>
      <c r="BA87" t="s">
        <v>106</v>
      </c>
      <c r="BB87" t="s">
        <v>106</v>
      </c>
      <c r="BC87" t="s">
        <v>106</v>
      </c>
      <c r="BD87" t="s">
        <v>106</v>
      </c>
      <c r="BE87" t="s">
        <v>106</v>
      </c>
      <c r="BF87" t="s">
        <v>106</v>
      </c>
      <c r="BG87" t="s">
        <v>106</v>
      </c>
      <c r="BH87" t="s">
        <v>106</v>
      </c>
      <c r="BI87" t="s">
        <v>107</v>
      </c>
      <c r="BJ87" t="s">
        <v>107</v>
      </c>
      <c r="BK87" t="s">
        <v>106</v>
      </c>
      <c r="BL87" t="s">
        <v>106</v>
      </c>
      <c r="BM87" t="s">
        <v>107</v>
      </c>
      <c r="BN87" t="s">
        <v>107</v>
      </c>
      <c r="BO87" t="s">
        <v>107</v>
      </c>
      <c r="BP87" t="s">
        <v>107</v>
      </c>
    </row>
    <row r="88" spans="1:68" x14ac:dyDescent="0.25">
      <c r="A88">
        <v>2008</v>
      </c>
      <c r="B88" t="s">
        <v>40</v>
      </c>
      <c r="C88" t="s">
        <v>106</v>
      </c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107</v>
      </c>
      <c r="J88" t="s">
        <v>107</v>
      </c>
      <c r="K88" t="s">
        <v>106</v>
      </c>
      <c r="L88" t="s">
        <v>106</v>
      </c>
      <c r="M88" t="s">
        <v>106</v>
      </c>
      <c r="N88" t="s">
        <v>106</v>
      </c>
      <c r="O88" t="s">
        <v>280</v>
      </c>
      <c r="P88" t="s">
        <v>280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Z88" t="s">
        <v>106</v>
      </c>
      <c r="AA88" t="s">
        <v>106</v>
      </c>
      <c r="AB88" t="s">
        <v>106</v>
      </c>
      <c r="AC88" t="s">
        <v>106</v>
      </c>
      <c r="AD88" t="s">
        <v>106</v>
      </c>
      <c r="AE88" t="s">
        <v>106</v>
      </c>
      <c r="AF88" t="s">
        <v>106</v>
      </c>
      <c r="AG88" t="s">
        <v>106</v>
      </c>
      <c r="AH88" t="s">
        <v>106</v>
      </c>
      <c r="AI88" t="s">
        <v>106</v>
      </c>
      <c r="AJ88" t="s">
        <v>106</v>
      </c>
      <c r="AK88" t="s">
        <v>106</v>
      </c>
      <c r="AL88" t="s">
        <v>106</v>
      </c>
      <c r="AM88" t="s">
        <v>106</v>
      </c>
      <c r="AN88" t="s">
        <v>106</v>
      </c>
      <c r="AO88" t="s">
        <v>106</v>
      </c>
      <c r="AP88" t="s">
        <v>106</v>
      </c>
      <c r="AQ88" t="s">
        <v>106</v>
      </c>
      <c r="AR88" t="s">
        <v>106</v>
      </c>
      <c r="AS88" t="s">
        <v>106</v>
      </c>
      <c r="AT88" t="s">
        <v>106</v>
      </c>
      <c r="AU88" t="s">
        <v>106</v>
      </c>
      <c r="AV88" t="s">
        <v>106</v>
      </c>
      <c r="AW88" t="s">
        <v>106</v>
      </c>
      <c r="AX88" t="s">
        <v>106</v>
      </c>
      <c r="AY88" t="s">
        <v>106</v>
      </c>
      <c r="AZ88" t="s">
        <v>106</v>
      </c>
      <c r="BA88" t="s">
        <v>106</v>
      </c>
      <c r="BB88" t="s">
        <v>106</v>
      </c>
      <c r="BC88" t="s">
        <v>106</v>
      </c>
      <c r="BD88" t="s">
        <v>106</v>
      </c>
      <c r="BE88" t="s">
        <v>107</v>
      </c>
      <c r="BF88" t="s">
        <v>107</v>
      </c>
      <c r="BG88" t="s">
        <v>106</v>
      </c>
      <c r="BH88" t="s">
        <v>106</v>
      </c>
      <c r="BI88" t="s">
        <v>106</v>
      </c>
      <c r="BJ88" t="s">
        <v>106</v>
      </c>
      <c r="BK88" t="s">
        <v>106</v>
      </c>
      <c r="BL88" t="s">
        <v>106</v>
      </c>
      <c r="BM88" t="s">
        <v>106</v>
      </c>
      <c r="BN88" t="s">
        <v>106</v>
      </c>
      <c r="BO88" t="s">
        <v>106</v>
      </c>
      <c r="BP88" t="s">
        <v>106</v>
      </c>
    </row>
    <row r="89" spans="1:68" x14ac:dyDescent="0.25">
      <c r="A89">
        <v>2008</v>
      </c>
      <c r="B89" t="s">
        <v>41</v>
      </c>
      <c r="C89">
        <v>4</v>
      </c>
      <c r="D89">
        <v>2</v>
      </c>
      <c r="E89">
        <v>10</v>
      </c>
      <c r="F89">
        <v>6</v>
      </c>
      <c r="G89">
        <v>3</v>
      </c>
      <c r="H89">
        <v>3</v>
      </c>
      <c r="I89">
        <v>18</v>
      </c>
      <c r="J89">
        <v>7</v>
      </c>
      <c r="K89">
        <v>3</v>
      </c>
      <c r="L89">
        <v>3</v>
      </c>
      <c r="M89">
        <v>1</v>
      </c>
      <c r="N89">
        <v>1</v>
      </c>
      <c r="O89" t="s">
        <v>280</v>
      </c>
      <c r="P89" t="s">
        <v>280</v>
      </c>
      <c r="Q89">
        <v>11</v>
      </c>
      <c r="R89">
        <v>7</v>
      </c>
      <c r="S89">
        <v>22</v>
      </c>
      <c r="T89">
        <v>9</v>
      </c>
      <c r="U89">
        <v>4</v>
      </c>
      <c r="V89">
        <v>3</v>
      </c>
      <c r="W89">
        <v>4</v>
      </c>
      <c r="X89">
        <v>3</v>
      </c>
      <c r="Y89">
        <v>4</v>
      </c>
      <c r="Z89">
        <v>3</v>
      </c>
      <c r="AA89">
        <v>3</v>
      </c>
      <c r="AB89">
        <v>2</v>
      </c>
      <c r="AC89">
        <v>3</v>
      </c>
      <c r="AD89">
        <v>3</v>
      </c>
      <c r="AE89">
        <v>18</v>
      </c>
      <c r="AF89">
        <v>6</v>
      </c>
      <c r="AG89">
        <v>2</v>
      </c>
      <c r="AH89">
        <v>2</v>
      </c>
      <c r="AI89">
        <v>12</v>
      </c>
      <c r="AJ89">
        <v>6</v>
      </c>
      <c r="AK89">
        <v>17</v>
      </c>
      <c r="AL89">
        <v>7</v>
      </c>
      <c r="AM89">
        <v>1</v>
      </c>
      <c r="AN89">
        <v>1</v>
      </c>
      <c r="AO89">
        <v>2</v>
      </c>
      <c r="AP89">
        <v>2</v>
      </c>
      <c r="AQ89">
        <v>4</v>
      </c>
      <c r="AR89">
        <v>3</v>
      </c>
      <c r="AS89">
        <v>3</v>
      </c>
      <c r="AT89">
        <v>3</v>
      </c>
      <c r="AU89">
        <v>3</v>
      </c>
      <c r="AV89">
        <v>3</v>
      </c>
      <c r="AW89">
        <v>4</v>
      </c>
      <c r="AX89">
        <v>3</v>
      </c>
      <c r="AY89">
        <v>14</v>
      </c>
      <c r="AZ89">
        <v>6</v>
      </c>
      <c r="BA89">
        <v>23</v>
      </c>
      <c r="BB89">
        <v>8</v>
      </c>
      <c r="BC89">
        <v>1</v>
      </c>
      <c r="BD89">
        <v>2</v>
      </c>
      <c r="BE89">
        <v>2</v>
      </c>
      <c r="BF89">
        <v>2</v>
      </c>
      <c r="BG89">
        <v>3</v>
      </c>
      <c r="BH89">
        <v>2</v>
      </c>
      <c r="BI89">
        <v>2</v>
      </c>
      <c r="BJ89">
        <v>2</v>
      </c>
      <c r="BK89">
        <v>4</v>
      </c>
      <c r="BL89">
        <v>3</v>
      </c>
      <c r="BM89">
        <v>3</v>
      </c>
      <c r="BN89">
        <v>3</v>
      </c>
      <c r="BO89">
        <v>4</v>
      </c>
      <c r="BP89">
        <v>3</v>
      </c>
    </row>
    <row r="90" spans="1:68" x14ac:dyDescent="0.25">
      <c r="A90">
        <v>2008</v>
      </c>
      <c r="B90" t="s">
        <v>42</v>
      </c>
      <c r="C90" t="s">
        <v>106</v>
      </c>
      <c r="D90" t="s">
        <v>106</v>
      </c>
      <c r="E90" t="s">
        <v>106</v>
      </c>
      <c r="F90" t="s">
        <v>106</v>
      </c>
      <c r="G90" t="s">
        <v>106</v>
      </c>
      <c r="H90" t="s">
        <v>106</v>
      </c>
      <c r="I90" t="s">
        <v>106</v>
      </c>
      <c r="J90" t="s">
        <v>106</v>
      </c>
      <c r="K90" t="s">
        <v>106</v>
      </c>
      <c r="L90" t="s">
        <v>106</v>
      </c>
      <c r="M90" t="s">
        <v>107</v>
      </c>
      <c r="N90" t="s">
        <v>107</v>
      </c>
      <c r="O90" t="s">
        <v>280</v>
      </c>
      <c r="P90" t="s">
        <v>280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107</v>
      </c>
      <c r="Z90" t="s">
        <v>107</v>
      </c>
      <c r="AA90">
        <v>1</v>
      </c>
      <c r="AB90">
        <v>1</v>
      </c>
      <c r="AC90" t="s">
        <v>106</v>
      </c>
      <c r="AD90" t="s">
        <v>106</v>
      </c>
      <c r="AE90" t="s">
        <v>106</v>
      </c>
      <c r="AF90" t="s">
        <v>106</v>
      </c>
      <c r="AG90" t="s">
        <v>106</v>
      </c>
      <c r="AH90" t="s">
        <v>106</v>
      </c>
      <c r="AI90" t="s">
        <v>106</v>
      </c>
      <c r="AJ90" t="s">
        <v>106</v>
      </c>
      <c r="AK90" t="s">
        <v>106</v>
      </c>
      <c r="AL90" t="s">
        <v>106</v>
      </c>
      <c r="AM90" t="s">
        <v>106</v>
      </c>
      <c r="AN90" t="s">
        <v>106</v>
      </c>
      <c r="AO90" t="s">
        <v>107</v>
      </c>
      <c r="AP90" t="s">
        <v>107</v>
      </c>
      <c r="AQ90" t="s">
        <v>106</v>
      </c>
      <c r="AR90" t="s">
        <v>106</v>
      </c>
      <c r="AS90" t="s">
        <v>106</v>
      </c>
      <c r="AT90" t="s">
        <v>106</v>
      </c>
      <c r="AU90" t="s">
        <v>106</v>
      </c>
      <c r="AV90" t="s">
        <v>106</v>
      </c>
      <c r="AW90" t="s">
        <v>106</v>
      </c>
      <c r="AX90" t="s">
        <v>106</v>
      </c>
      <c r="AY90" t="s">
        <v>106</v>
      </c>
      <c r="AZ90" t="s">
        <v>106</v>
      </c>
      <c r="BA90" t="s">
        <v>106</v>
      </c>
      <c r="BB90" t="s">
        <v>106</v>
      </c>
      <c r="BC90" t="s">
        <v>106</v>
      </c>
      <c r="BD90" t="s">
        <v>106</v>
      </c>
      <c r="BE90" t="s">
        <v>106</v>
      </c>
      <c r="BF90" t="s">
        <v>106</v>
      </c>
      <c r="BG90" t="s">
        <v>107</v>
      </c>
      <c r="BH90" t="s">
        <v>107</v>
      </c>
      <c r="BI90" t="s">
        <v>106</v>
      </c>
      <c r="BJ90" t="s">
        <v>106</v>
      </c>
      <c r="BK90" t="s">
        <v>106</v>
      </c>
      <c r="BL90" t="s">
        <v>106</v>
      </c>
      <c r="BM90" t="s">
        <v>106</v>
      </c>
      <c r="BN90" t="s">
        <v>106</v>
      </c>
      <c r="BO90">
        <v>1</v>
      </c>
      <c r="BP90">
        <v>1</v>
      </c>
    </row>
    <row r="91" spans="1:68" x14ac:dyDescent="0.25">
      <c r="A91">
        <v>2008</v>
      </c>
      <c r="B91" t="s">
        <v>43</v>
      </c>
      <c r="C91" t="s">
        <v>106</v>
      </c>
      <c r="D91" t="s">
        <v>106</v>
      </c>
      <c r="E91">
        <v>6</v>
      </c>
      <c r="F91">
        <v>4</v>
      </c>
      <c r="G91" t="s">
        <v>106</v>
      </c>
      <c r="H91" t="s">
        <v>106</v>
      </c>
      <c r="I91">
        <v>1</v>
      </c>
      <c r="J91">
        <v>2</v>
      </c>
      <c r="K91" t="s">
        <v>106</v>
      </c>
      <c r="L91" t="s">
        <v>106</v>
      </c>
      <c r="M91">
        <v>2</v>
      </c>
      <c r="N91">
        <v>2</v>
      </c>
      <c r="O91" t="s">
        <v>280</v>
      </c>
      <c r="P91" t="s">
        <v>280</v>
      </c>
      <c r="Q91" t="s">
        <v>106</v>
      </c>
      <c r="R91" t="s">
        <v>106</v>
      </c>
      <c r="S91">
        <v>1</v>
      </c>
      <c r="T91">
        <v>2</v>
      </c>
      <c r="U91" t="s">
        <v>107</v>
      </c>
      <c r="V91" t="s">
        <v>107</v>
      </c>
      <c r="W91" t="s">
        <v>106</v>
      </c>
      <c r="X91" t="s">
        <v>106</v>
      </c>
      <c r="Y91" t="s">
        <v>107</v>
      </c>
      <c r="Z91" t="s">
        <v>107</v>
      </c>
      <c r="AA91">
        <v>1</v>
      </c>
      <c r="AB91">
        <v>1</v>
      </c>
      <c r="AC91">
        <v>1</v>
      </c>
      <c r="AD91">
        <v>2</v>
      </c>
      <c r="AE91">
        <v>1</v>
      </c>
      <c r="AF91">
        <v>1</v>
      </c>
      <c r="AG91" t="s">
        <v>107</v>
      </c>
      <c r="AH91" t="s">
        <v>107</v>
      </c>
      <c r="AI91" t="s">
        <v>107</v>
      </c>
      <c r="AJ91" t="s">
        <v>107</v>
      </c>
      <c r="AK91">
        <v>1</v>
      </c>
      <c r="AL91">
        <v>2</v>
      </c>
      <c r="AM91">
        <v>1</v>
      </c>
      <c r="AN91">
        <v>1</v>
      </c>
      <c r="AO91">
        <v>1</v>
      </c>
      <c r="AP91">
        <v>2</v>
      </c>
      <c r="AQ91" t="s">
        <v>107</v>
      </c>
      <c r="AR91" t="s">
        <v>107</v>
      </c>
      <c r="AS91" t="s">
        <v>106</v>
      </c>
      <c r="AT91" t="s">
        <v>106</v>
      </c>
      <c r="AU91" t="s">
        <v>107</v>
      </c>
      <c r="AV91" t="s">
        <v>107</v>
      </c>
      <c r="AW91" t="s">
        <v>106</v>
      </c>
      <c r="AX91" t="s">
        <v>106</v>
      </c>
      <c r="AY91" t="s">
        <v>107</v>
      </c>
      <c r="AZ91" t="s">
        <v>107</v>
      </c>
      <c r="BA91">
        <v>1</v>
      </c>
      <c r="BB91">
        <v>2</v>
      </c>
      <c r="BC91">
        <v>1</v>
      </c>
      <c r="BD91">
        <v>2</v>
      </c>
      <c r="BE91" t="s">
        <v>107</v>
      </c>
      <c r="BF91" t="s">
        <v>107</v>
      </c>
      <c r="BG91" t="s">
        <v>106</v>
      </c>
      <c r="BH91" t="s">
        <v>106</v>
      </c>
      <c r="BI91" t="s">
        <v>106</v>
      </c>
      <c r="BJ91" t="s">
        <v>106</v>
      </c>
      <c r="BK91" t="s">
        <v>106</v>
      </c>
      <c r="BL91" t="s">
        <v>106</v>
      </c>
      <c r="BM91" t="s">
        <v>107</v>
      </c>
      <c r="BN91" t="s">
        <v>107</v>
      </c>
      <c r="BO91">
        <v>1</v>
      </c>
      <c r="BP91">
        <v>2</v>
      </c>
    </row>
    <row r="92" spans="1:68" x14ac:dyDescent="0.25">
      <c r="A92">
        <v>2008</v>
      </c>
      <c r="B92" t="s">
        <v>44</v>
      </c>
      <c r="C92" t="s">
        <v>107</v>
      </c>
      <c r="D92" t="s">
        <v>107</v>
      </c>
      <c r="E92">
        <v>1</v>
      </c>
      <c r="F92">
        <v>2</v>
      </c>
      <c r="G92" t="s">
        <v>106</v>
      </c>
      <c r="H92" t="s">
        <v>106</v>
      </c>
      <c r="I92">
        <v>6</v>
      </c>
      <c r="J92">
        <v>4</v>
      </c>
      <c r="K92" t="s">
        <v>106</v>
      </c>
      <c r="L92" t="s">
        <v>106</v>
      </c>
      <c r="M92">
        <v>1</v>
      </c>
      <c r="N92">
        <v>1</v>
      </c>
      <c r="O92" t="s">
        <v>280</v>
      </c>
      <c r="P92" t="s">
        <v>280</v>
      </c>
      <c r="Q92" t="s">
        <v>107</v>
      </c>
      <c r="R92" t="s">
        <v>107</v>
      </c>
      <c r="S92">
        <v>7</v>
      </c>
      <c r="T92">
        <v>5</v>
      </c>
      <c r="U92" t="s">
        <v>106</v>
      </c>
      <c r="V92" t="s">
        <v>106</v>
      </c>
      <c r="W92" t="s">
        <v>106</v>
      </c>
      <c r="X92" t="s">
        <v>106</v>
      </c>
      <c r="Y92" t="s">
        <v>107</v>
      </c>
      <c r="Z92" t="s">
        <v>107</v>
      </c>
      <c r="AA92">
        <v>1</v>
      </c>
      <c r="AB92">
        <v>1</v>
      </c>
      <c r="AC92" t="s">
        <v>107</v>
      </c>
      <c r="AD92" t="s">
        <v>107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 t="s">
        <v>107</v>
      </c>
      <c r="AL92" t="s">
        <v>107</v>
      </c>
      <c r="AM92">
        <v>1</v>
      </c>
      <c r="AN92">
        <v>2</v>
      </c>
      <c r="AO92">
        <v>2</v>
      </c>
      <c r="AP92">
        <v>2</v>
      </c>
      <c r="AQ92" t="s">
        <v>107</v>
      </c>
      <c r="AR92" t="s">
        <v>107</v>
      </c>
      <c r="AS92" t="s">
        <v>106</v>
      </c>
      <c r="AT92" t="s">
        <v>106</v>
      </c>
      <c r="AU92" t="s">
        <v>107</v>
      </c>
      <c r="AV92" t="s">
        <v>107</v>
      </c>
      <c r="AW92" t="s">
        <v>107</v>
      </c>
      <c r="AX92" t="s">
        <v>107</v>
      </c>
      <c r="AY92">
        <v>1</v>
      </c>
      <c r="AZ92">
        <v>2</v>
      </c>
      <c r="BA92" t="s">
        <v>107</v>
      </c>
      <c r="BB92" t="s">
        <v>107</v>
      </c>
      <c r="BC92" t="s">
        <v>107</v>
      </c>
      <c r="BD92" t="s">
        <v>107</v>
      </c>
      <c r="BE92" t="s">
        <v>106</v>
      </c>
      <c r="BF92" t="s">
        <v>106</v>
      </c>
      <c r="BG92" t="s">
        <v>107</v>
      </c>
      <c r="BH92" t="s">
        <v>107</v>
      </c>
      <c r="BI92" t="s">
        <v>107</v>
      </c>
      <c r="BJ92" t="s">
        <v>107</v>
      </c>
      <c r="BK92" t="s">
        <v>106</v>
      </c>
      <c r="BL92" t="s">
        <v>106</v>
      </c>
      <c r="BM92" t="s">
        <v>107</v>
      </c>
      <c r="BN92" t="s">
        <v>107</v>
      </c>
      <c r="BO92">
        <v>3</v>
      </c>
      <c r="BP92">
        <v>2</v>
      </c>
    </row>
    <row r="93" spans="1:68" x14ac:dyDescent="0.25">
      <c r="A93">
        <v>2008</v>
      </c>
      <c r="B93" t="s">
        <v>45</v>
      </c>
      <c r="C93" t="s">
        <v>106</v>
      </c>
      <c r="D93" t="s">
        <v>106</v>
      </c>
      <c r="E93">
        <v>2</v>
      </c>
      <c r="F93">
        <v>3</v>
      </c>
      <c r="G93" t="s">
        <v>106</v>
      </c>
      <c r="H93" t="s">
        <v>106</v>
      </c>
      <c r="I93" t="s">
        <v>107</v>
      </c>
      <c r="J93" t="s">
        <v>107</v>
      </c>
      <c r="K93" t="s">
        <v>106</v>
      </c>
      <c r="L93" t="s">
        <v>106</v>
      </c>
      <c r="M93">
        <v>1</v>
      </c>
      <c r="N93">
        <v>1</v>
      </c>
      <c r="O93" t="s">
        <v>280</v>
      </c>
      <c r="P93" t="s">
        <v>280</v>
      </c>
      <c r="Q93" t="s">
        <v>106</v>
      </c>
      <c r="R93" t="s">
        <v>106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106</v>
      </c>
      <c r="Z93" t="s">
        <v>106</v>
      </c>
      <c r="AA93" t="s">
        <v>106</v>
      </c>
      <c r="AB93" t="s">
        <v>106</v>
      </c>
      <c r="AC93">
        <v>1</v>
      </c>
      <c r="AD93">
        <v>1</v>
      </c>
      <c r="AE93" t="s">
        <v>106</v>
      </c>
      <c r="AF93" t="s">
        <v>106</v>
      </c>
      <c r="AG93" t="s">
        <v>106</v>
      </c>
      <c r="AH93" t="s">
        <v>106</v>
      </c>
      <c r="AI93" t="s">
        <v>106</v>
      </c>
      <c r="AJ93" t="s">
        <v>106</v>
      </c>
      <c r="AK93" t="s">
        <v>106</v>
      </c>
      <c r="AL93" t="s">
        <v>106</v>
      </c>
      <c r="AM93" t="s">
        <v>106</v>
      </c>
      <c r="AN93" t="s">
        <v>106</v>
      </c>
      <c r="AO93" t="s">
        <v>106</v>
      </c>
      <c r="AP93" t="s">
        <v>106</v>
      </c>
      <c r="AQ93" t="s">
        <v>107</v>
      </c>
      <c r="AR93" t="s">
        <v>107</v>
      </c>
      <c r="AS93" t="s">
        <v>106</v>
      </c>
      <c r="AT93" t="s">
        <v>106</v>
      </c>
      <c r="AU93" t="s">
        <v>106</v>
      </c>
      <c r="AV93" t="s">
        <v>106</v>
      </c>
      <c r="AW93" t="s">
        <v>106</v>
      </c>
      <c r="AX93" t="s">
        <v>106</v>
      </c>
      <c r="AY93" t="s">
        <v>106</v>
      </c>
      <c r="AZ93" t="s">
        <v>106</v>
      </c>
      <c r="BA93" t="s">
        <v>106</v>
      </c>
      <c r="BB93" t="s">
        <v>106</v>
      </c>
      <c r="BC93" t="s">
        <v>106</v>
      </c>
      <c r="BD93" t="s">
        <v>106</v>
      </c>
      <c r="BE93" t="s">
        <v>107</v>
      </c>
      <c r="BF93" t="s">
        <v>107</v>
      </c>
      <c r="BG93" t="s">
        <v>106</v>
      </c>
      <c r="BH93" t="s">
        <v>106</v>
      </c>
      <c r="BI93" t="s">
        <v>106</v>
      </c>
      <c r="BJ93" t="s">
        <v>106</v>
      </c>
      <c r="BK93" t="s">
        <v>106</v>
      </c>
      <c r="BL93" t="s">
        <v>106</v>
      </c>
      <c r="BM93" t="s">
        <v>106</v>
      </c>
      <c r="BN93" t="s">
        <v>106</v>
      </c>
      <c r="BO93" t="s">
        <v>107</v>
      </c>
      <c r="BP93" t="s">
        <v>107</v>
      </c>
    </row>
    <row r="94" spans="1:68" x14ac:dyDescent="0.25">
      <c r="A94">
        <v>2008</v>
      </c>
      <c r="B94" t="s">
        <v>46</v>
      </c>
      <c r="C94" t="s">
        <v>107</v>
      </c>
      <c r="D94" t="s">
        <v>107</v>
      </c>
      <c r="E94">
        <v>2</v>
      </c>
      <c r="F94">
        <v>2</v>
      </c>
      <c r="G94" t="s">
        <v>107</v>
      </c>
      <c r="H94" t="s">
        <v>107</v>
      </c>
      <c r="I94">
        <v>3</v>
      </c>
      <c r="J94">
        <v>3</v>
      </c>
      <c r="K94" t="s">
        <v>106</v>
      </c>
      <c r="L94" t="s">
        <v>106</v>
      </c>
      <c r="M94">
        <v>2</v>
      </c>
      <c r="N94">
        <v>2</v>
      </c>
      <c r="O94" t="s">
        <v>280</v>
      </c>
      <c r="P94" t="s">
        <v>280</v>
      </c>
      <c r="Q94" t="s">
        <v>107</v>
      </c>
      <c r="R94" t="s">
        <v>107</v>
      </c>
      <c r="S94" t="s">
        <v>107</v>
      </c>
      <c r="T94" t="s">
        <v>107</v>
      </c>
      <c r="U94">
        <v>1</v>
      </c>
      <c r="V94">
        <v>2</v>
      </c>
      <c r="W94" t="s">
        <v>107</v>
      </c>
      <c r="X94" t="s">
        <v>107</v>
      </c>
      <c r="Y94">
        <v>2</v>
      </c>
      <c r="Z94">
        <v>2</v>
      </c>
      <c r="AA94">
        <v>2</v>
      </c>
      <c r="AB94">
        <v>2</v>
      </c>
      <c r="AC94">
        <v>2</v>
      </c>
      <c r="AD94">
        <v>2</v>
      </c>
      <c r="AE94">
        <v>1</v>
      </c>
      <c r="AF94">
        <v>1</v>
      </c>
      <c r="AG94" t="s">
        <v>107</v>
      </c>
      <c r="AH94" t="s">
        <v>107</v>
      </c>
      <c r="AI94" t="s">
        <v>107</v>
      </c>
      <c r="AJ94" t="s">
        <v>107</v>
      </c>
      <c r="AK94">
        <v>1</v>
      </c>
      <c r="AL94">
        <v>2</v>
      </c>
      <c r="AM94">
        <v>2</v>
      </c>
      <c r="AN94">
        <v>2</v>
      </c>
      <c r="AO94">
        <v>2</v>
      </c>
      <c r="AP94">
        <v>2</v>
      </c>
      <c r="AQ94">
        <v>1</v>
      </c>
      <c r="AR94">
        <v>1</v>
      </c>
      <c r="AS94">
        <v>1</v>
      </c>
      <c r="AT94">
        <v>2</v>
      </c>
      <c r="AU94" t="s">
        <v>107</v>
      </c>
      <c r="AV94" t="s">
        <v>107</v>
      </c>
      <c r="AW94">
        <v>1</v>
      </c>
      <c r="AX94">
        <v>1</v>
      </c>
      <c r="AY94" t="s">
        <v>106</v>
      </c>
      <c r="AZ94" t="s">
        <v>106</v>
      </c>
      <c r="BA94" t="s">
        <v>107</v>
      </c>
      <c r="BB94" t="s">
        <v>107</v>
      </c>
      <c r="BC94" t="s">
        <v>107</v>
      </c>
      <c r="BD94" t="s">
        <v>107</v>
      </c>
      <c r="BE94">
        <v>2</v>
      </c>
      <c r="BF94">
        <v>3</v>
      </c>
      <c r="BG94" t="s">
        <v>107</v>
      </c>
      <c r="BH94" t="s">
        <v>107</v>
      </c>
      <c r="BI94">
        <v>3</v>
      </c>
      <c r="BJ94">
        <v>3</v>
      </c>
      <c r="BK94">
        <v>1</v>
      </c>
      <c r="BL94">
        <v>1</v>
      </c>
      <c r="BM94">
        <v>2</v>
      </c>
      <c r="BN94">
        <v>3</v>
      </c>
      <c r="BO94">
        <v>3</v>
      </c>
      <c r="BP94">
        <v>2</v>
      </c>
    </row>
    <row r="95" spans="1:68" x14ac:dyDescent="0.25">
      <c r="A95">
        <v>2008</v>
      </c>
      <c r="B95" t="s">
        <v>211</v>
      </c>
      <c r="C95" t="s">
        <v>106</v>
      </c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106</v>
      </c>
      <c r="L95" t="s">
        <v>106</v>
      </c>
      <c r="M95" t="s">
        <v>106</v>
      </c>
      <c r="N95" t="s">
        <v>106</v>
      </c>
      <c r="O95" t="s">
        <v>280</v>
      </c>
      <c r="P95" t="s">
        <v>280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107</v>
      </c>
      <c r="X95" t="s">
        <v>107</v>
      </c>
      <c r="Y95" t="s">
        <v>107</v>
      </c>
      <c r="Z95" t="s">
        <v>107</v>
      </c>
      <c r="AA95" t="s">
        <v>106</v>
      </c>
      <c r="AB95" t="s">
        <v>106</v>
      </c>
      <c r="AC95" t="s">
        <v>106</v>
      </c>
      <c r="AD95" t="s">
        <v>106</v>
      </c>
      <c r="AE95" t="s">
        <v>106</v>
      </c>
      <c r="AF95" t="s">
        <v>106</v>
      </c>
      <c r="AG95" t="s">
        <v>106</v>
      </c>
      <c r="AH95" t="s">
        <v>106</v>
      </c>
      <c r="AI95" t="s">
        <v>106</v>
      </c>
      <c r="AJ95" t="s">
        <v>106</v>
      </c>
      <c r="AK95" t="s">
        <v>106</v>
      </c>
      <c r="AL95" t="s">
        <v>106</v>
      </c>
      <c r="AM95" t="s">
        <v>106</v>
      </c>
      <c r="AN95" t="s">
        <v>106</v>
      </c>
      <c r="AO95" t="s">
        <v>107</v>
      </c>
      <c r="AP95" t="s">
        <v>107</v>
      </c>
      <c r="AQ95" t="s">
        <v>106</v>
      </c>
      <c r="AR95" t="s">
        <v>106</v>
      </c>
      <c r="AS95" t="s">
        <v>107</v>
      </c>
      <c r="AT95" t="s">
        <v>107</v>
      </c>
      <c r="AU95">
        <v>2</v>
      </c>
      <c r="AV95">
        <v>2</v>
      </c>
      <c r="AW95" t="s">
        <v>106</v>
      </c>
      <c r="AX95" t="s">
        <v>106</v>
      </c>
      <c r="AY95" t="s">
        <v>107</v>
      </c>
      <c r="AZ95" t="s">
        <v>107</v>
      </c>
      <c r="BA95" t="s">
        <v>106</v>
      </c>
      <c r="BB95" t="s">
        <v>106</v>
      </c>
      <c r="BC95" t="s">
        <v>106</v>
      </c>
      <c r="BD95" t="s">
        <v>106</v>
      </c>
      <c r="BE95">
        <v>1</v>
      </c>
      <c r="BF95">
        <v>2</v>
      </c>
      <c r="BG95" t="s">
        <v>106</v>
      </c>
      <c r="BH95" t="s">
        <v>106</v>
      </c>
      <c r="BI95" t="s">
        <v>106</v>
      </c>
      <c r="BJ95" t="s">
        <v>106</v>
      </c>
      <c r="BK95" t="s">
        <v>106</v>
      </c>
      <c r="BL95" t="s">
        <v>106</v>
      </c>
      <c r="BM95" t="s">
        <v>106</v>
      </c>
      <c r="BN95" t="s">
        <v>106</v>
      </c>
      <c r="BO95" t="s">
        <v>106</v>
      </c>
      <c r="BP95" t="s">
        <v>106</v>
      </c>
    </row>
    <row r="96" spans="1:68" x14ac:dyDescent="0.25">
      <c r="A96">
        <v>2008</v>
      </c>
      <c r="B96" t="s">
        <v>47</v>
      </c>
      <c r="C96">
        <v>1</v>
      </c>
      <c r="D96">
        <v>1</v>
      </c>
      <c r="E96" t="s">
        <v>107</v>
      </c>
      <c r="F96" t="s">
        <v>107</v>
      </c>
      <c r="G96" t="s">
        <v>107</v>
      </c>
      <c r="H96" t="s">
        <v>107</v>
      </c>
      <c r="I96">
        <v>8</v>
      </c>
      <c r="J96">
        <v>5</v>
      </c>
      <c r="K96" t="s">
        <v>106</v>
      </c>
      <c r="L96" t="s">
        <v>106</v>
      </c>
      <c r="M96">
        <v>1</v>
      </c>
      <c r="N96">
        <v>1</v>
      </c>
      <c r="O96" t="s">
        <v>280</v>
      </c>
      <c r="P96" t="s">
        <v>280</v>
      </c>
      <c r="Q96">
        <v>10</v>
      </c>
      <c r="R96">
        <v>7</v>
      </c>
      <c r="S96">
        <v>2</v>
      </c>
      <c r="T96">
        <v>2</v>
      </c>
      <c r="U96">
        <v>4</v>
      </c>
      <c r="V96">
        <v>3</v>
      </c>
      <c r="W96">
        <v>2</v>
      </c>
      <c r="X96">
        <v>2</v>
      </c>
      <c r="Y96">
        <v>5</v>
      </c>
      <c r="Z96">
        <v>3</v>
      </c>
      <c r="AA96">
        <v>2</v>
      </c>
      <c r="AB96">
        <v>2</v>
      </c>
      <c r="AC96">
        <v>6</v>
      </c>
      <c r="AD96">
        <v>4</v>
      </c>
      <c r="AE96">
        <v>1</v>
      </c>
      <c r="AF96">
        <v>2</v>
      </c>
      <c r="AG96" t="s">
        <v>106</v>
      </c>
      <c r="AH96" t="s">
        <v>106</v>
      </c>
      <c r="AI96" t="s">
        <v>107</v>
      </c>
      <c r="AJ96" t="s">
        <v>107</v>
      </c>
      <c r="AK96">
        <v>1</v>
      </c>
      <c r="AL96">
        <v>2</v>
      </c>
      <c r="AM96">
        <v>2</v>
      </c>
      <c r="AN96">
        <v>2</v>
      </c>
      <c r="AO96">
        <v>1</v>
      </c>
      <c r="AP96">
        <v>1</v>
      </c>
      <c r="AQ96" t="s">
        <v>107</v>
      </c>
      <c r="AR96" t="s">
        <v>107</v>
      </c>
      <c r="AS96">
        <v>10</v>
      </c>
      <c r="AT96">
        <v>5</v>
      </c>
      <c r="AU96">
        <v>7</v>
      </c>
      <c r="AV96">
        <v>4</v>
      </c>
      <c r="AW96">
        <v>3</v>
      </c>
      <c r="AX96">
        <v>3</v>
      </c>
      <c r="AY96">
        <v>1</v>
      </c>
      <c r="AZ96">
        <v>1</v>
      </c>
      <c r="BA96">
        <v>3</v>
      </c>
      <c r="BB96">
        <v>3</v>
      </c>
      <c r="BC96" t="s">
        <v>106</v>
      </c>
      <c r="BD96" t="s">
        <v>106</v>
      </c>
      <c r="BE96">
        <v>4</v>
      </c>
      <c r="BF96">
        <v>3</v>
      </c>
      <c r="BG96">
        <v>1</v>
      </c>
      <c r="BH96">
        <v>1</v>
      </c>
      <c r="BI96">
        <v>1</v>
      </c>
      <c r="BJ96">
        <v>2</v>
      </c>
      <c r="BK96">
        <v>3</v>
      </c>
      <c r="BL96">
        <v>3</v>
      </c>
      <c r="BM96">
        <v>3</v>
      </c>
      <c r="BN96">
        <v>3</v>
      </c>
      <c r="BO96">
        <v>1</v>
      </c>
      <c r="BP96">
        <v>1</v>
      </c>
    </row>
    <row r="97" spans="1:68" x14ac:dyDescent="0.25">
      <c r="A97">
        <v>2008</v>
      </c>
      <c r="B97" t="s">
        <v>48</v>
      </c>
      <c r="C97" t="s">
        <v>106</v>
      </c>
      <c r="D97" t="s">
        <v>106</v>
      </c>
      <c r="E97">
        <v>1</v>
      </c>
      <c r="F97">
        <v>2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>
        <v>2</v>
      </c>
      <c r="N97">
        <v>2</v>
      </c>
      <c r="O97" t="s">
        <v>280</v>
      </c>
      <c r="P97" t="s">
        <v>280</v>
      </c>
      <c r="Q97" t="s">
        <v>106</v>
      </c>
      <c r="R97" t="s">
        <v>106</v>
      </c>
      <c r="S97">
        <v>3</v>
      </c>
      <c r="T97">
        <v>3</v>
      </c>
      <c r="U97" t="s">
        <v>107</v>
      </c>
      <c r="V97" t="s">
        <v>107</v>
      </c>
      <c r="W97" t="s">
        <v>106</v>
      </c>
      <c r="X97" t="s">
        <v>106</v>
      </c>
      <c r="Y97" t="s">
        <v>107</v>
      </c>
      <c r="Z97" t="s">
        <v>107</v>
      </c>
      <c r="AA97" t="s">
        <v>107</v>
      </c>
      <c r="AB97" t="s">
        <v>107</v>
      </c>
      <c r="AC97" t="s">
        <v>106</v>
      </c>
      <c r="AD97" t="s">
        <v>106</v>
      </c>
      <c r="AE97" t="s">
        <v>107</v>
      </c>
      <c r="AF97" t="s">
        <v>107</v>
      </c>
      <c r="AG97" t="s">
        <v>106</v>
      </c>
      <c r="AH97" t="s">
        <v>106</v>
      </c>
      <c r="AI97" t="s">
        <v>107</v>
      </c>
      <c r="AJ97" t="s">
        <v>107</v>
      </c>
      <c r="AK97" t="s">
        <v>107</v>
      </c>
      <c r="AL97" t="s">
        <v>107</v>
      </c>
      <c r="AM97">
        <v>1</v>
      </c>
      <c r="AN97">
        <v>1</v>
      </c>
      <c r="AO97">
        <v>1</v>
      </c>
      <c r="AP97">
        <v>1</v>
      </c>
      <c r="AQ97" t="s">
        <v>107</v>
      </c>
      <c r="AR97" t="s">
        <v>107</v>
      </c>
      <c r="AS97" t="s">
        <v>107</v>
      </c>
      <c r="AT97" t="s">
        <v>107</v>
      </c>
      <c r="AU97" t="s">
        <v>107</v>
      </c>
      <c r="AV97" t="s">
        <v>107</v>
      </c>
      <c r="AW97" t="s">
        <v>106</v>
      </c>
      <c r="AX97" t="s">
        <v>106</v>
      </c>
      <c r="AY97" t="s">
        <v>106</v>
      </c>
      <c r="AZ97" t="s">
        <v>106</v>
      </c>
      <c r="BA97" t="s">
        <v>106</v>
      </c>
      <c r="BB97" t="s">
        <v>106</v>
      </c>
      <c r="BC97" t="s">
        <v>107</v>
      </c>
      <c r="BD97" t="s">
        <v>107</v>
      </c>
      <c r="BE97" t="s">
        <v>107</v>
      </c>
      <c r="BF97" t="s">
        <v>107</v>
      </c>
      <c r="BG97" t="s">
        <v>107</v>
      </c>
      <c r="BH97" t="s">
        <v>107</v>
      </c>
      <c r="BI97" t="s">
        <v>106</v>
      </c>
      <c r="BJ97" t="s">
        <v>106</v>
      </c>
      <c r="BK97" t="s">
        <v>106</v>
      </c>
      <c r="BL97" t="s">
        <v>106</v>
      </c>
      <c r="BM97" t="s">
        <v>106</v>
      </c>
      <c r="BN97" t="s">
        <v>106</v>
      </c>
      <c r="BO97">
        <v>6</v>
      </c>
      <c r="BP97">
        <v>4</v>
      </c>
    </row>
    <row r="98" spans="1:68" x14ac:dyDescent="0.25">
      <c r="A98">
        <v>2008</v>
      </c>
      <c r="B98" t="s">
        <v>212</v>
      </c>
      <c r="C98" t="s">
        <v>106</v>
      </c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107</v>
      </c>
      <c r="J98" t="s">
        <v>107</v>
      </c>
      <c r="K98" t="s">
        <v>106</v>
      </c>
      <c r="L98" t="s">
        <v>106</v>
      </c>
      <c r="M98" t="s">
        <v>106</v>
      </c>
      <c r="N98" t="s">
        <v>106</v>
      </c>
      <c r="O98" t="s">
        <v>280</v>
      </c>
      <c r="P98" t="s">
        <v>280</v>
      </c>
      <c r="Q98" t="s">
        <v>106</v>
      </c>
      <c r="R98" t="s">
        <v>106</v>
      </c>
      <c r="S98" t="s">
        <v>107</v>
      </c>
      <c r="T98" t="s">
        <v>107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Z98" t="s">
        <v>106</v>
      </c>
      <c r="AA98">
        <v>0</v>
      </c>
      <c r="AB98">
        <v>1</v>
      </c>
      <c r="AC98" t="s">
        <v>106</v>
      </c>
      <c r="AD98" t="s">
        <v>106</v>
      </c>
      <c r="AE98" t="s">
        <v>106</v>
      </c>
      <c r="AF98" t="s">
        <v>106</v>
      </c>
      <c r="AG98" t="s">
        <v>106</v>
      </c>
      <c r="AH98" t="s">
        <v>106</v>
      </c>
      <c r="AI98" t="s">
        <v>106</v>
      </c>
      <c r="AJ98" t="s">
        <v>106</v>
      </c>
      <c r="AK98" t="s">
        <v>107</v>
      </c>
      <c r="AL98" t="s">
        <v>107</v>
      </c>
      <c r="AM98" t="s">
        <v>106</v>
      </c>
      <c r="AN98" t="s">
        <v>106</v>
      </c>
      <c r="AO98" t="s">
        <v>107</v>
      </c>
      <c r="AP98" t="s">
        <v>107</v>
      </c>
      <c r="AQ98" t="s">
        <v>106</v>
      </c>
      <c r="AR98" t="s">
        <v>106</v>
      </c>
      <c r="AS98" t="s">
        <v>106</v>
      </c>
      <c r="AT98" t="s">
        <v>106</v>
      </c>
      <c r="AU98" t="s">
        <v>106</v>
      </c>
      <c r="AV98" t="s">
        <v>106</v>
      </c>
      <c r="AW98" t="s">
        <v>107</v>
      </c>
      <c r="AX98" t="s">
        <v>107</v>
      </c>
      <c r="AY98" t="s">
        <v>107</v>
      </c>
      <c r="AZ98" t="s">
        <v>107</v>
      </c>
      <c r="BA98" t="s">
        <v>106</v>
      </c>
      <c r="BB98" t="s">
        <v>106</v>
      </c>
      <c r="BC98" t="s">
        <v>106</v>
      </c>
      <c r="BD98" t="s">
        <v>106</v>
      </c>
      <c r="BE98" t="s">
        <v>106</v>
      </c>
      <c r="BF98" t="s">
        <v>106</v>
      </c>
      <c r="BG98" t="s">
        <v>106</v>
      </c>
      <c r="BH98" t="s">
        <v>106</v>
      </c>
      <c r="BI98" t="s">
        <v>106</v>
      </c>
      <c r="BJ98" t="s">
        <v>106</v>
      </c>
      <c r="BK98" t="s">
        <v>106</v>
      </c>
      <c r="BL98" t="s">
        <v>106</v>
      </c>
      <c r="BM98" t="s">
        <v>106</v>
      </c>
      <c r="BN98" t="s">
        <v>106</v>
      </c>
      <c r="BO98" t="s">
        <v>106</v>
      </c>
      <c r="BP98" t="s">
        <v>106</v>
      </c>
    </row>
    <row r="99" spans="1:68" x14ac:dyDescent="0.25">
      <c r="A99">
        <v>2008</v>
      </c>
      <c r="B99" t="s">
        <v>213</v>
      </c>
      <c r="C99" t="s">
        <v>106</v>
      </c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107</v>
      </c>
      <c r="J99" t="s">
        <v>107</v>
      </c>
      <c r="K99" t="s">
        <v>106</v>
      </c>
      <c r="L99" t="s">
        <v>106</v>
      </c>
      <c r="M99" t="s">
        <v>106</v>
      </c>
      <c r="N99" t="s">
        <v>106</v>
      </c>
      <c r="O99" t="s">
        <v>280</v>
      </c>
      <c r="P99" t="s">
        <v>280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Z99" t="s">
        <v>106</v>
      </c>
      <c r="AA99" t="s">
        <v>106</v>
      </c>
      <c r="AB99" t="s">
        <v>106</v>
      </c>
      <c r="AC99" t="s">
        <v>106</v>
      </c>
      <c r="AD99" t="s">
        <v>106</v>
      </c>
      <c r="AE99" t="s">
        <v>106</v>
      </c>
      <c r="AF99" t="s">
        <v>106</v>
      </c>
      <c r="AG99" t="s">
        <v>106</v>
      </c>
      <c r="AH99" t="s">
        <v>106</v>
      </c>
      <c r="AI99" t="s">
        <v>106</v>
      </c>
      <c r="AJ99" t="s">
        <v>106</v>
      </c>
      <c r="AK99" t="s">
        <v>106</v>
      </c>
      <c r="AL99" t="s">
        <v>106</v>
      </c>
      <c r="AM99" t="s">
        <v>106</v>
      </c>
      <c r="AN99" t="s">
        <v>106</v>
      </c>
      <c r="AO99" t="s">
        <v>106</v>
      </c>
      <c r="AP99" t="s">
        <v>106</v>
      </c>
      <c r="AQ99" t="s">
        <v>106</v>
      </c>
      <c r="AR99" t="s">
        <v>106</v>
      </c>
      <c r="AS99" t="s">
        <v>106</v>
      </c>
      <c r="AT99" t="s">
        <v>106</v>
      </c>
      <c r="AU99" t="s">
        <v>106</v>
      </c>
      <c r="AV99" t="s">
        <v>106</v>
      </c>
      <c r="AW99" t="s">
        <v>106</v>
      </c>
      <c r="AX99" t="s">
        <v>106</v>
      </c>
      <c r="AY99" t="s">
        <v>106</v>
      </c>
      <c r="AZ99" t="s">
        <v>106</v>
      </c>
      <c r="BA99" t="s">
        <v>106</v>
      </c>
      <c r="BB99" t="s">
        <v>106</v>
      </c>
      <c r="BC99" t="s">
        <v>106</v>
      </c>
      <c r="BD99" t="s">
        <v>106</v>
      </c>
      <c r="BE99" t="s">
        <v>106</v>
      </c>
      <c r="BF99" t="s">
        <v>106</v>
      </c>
      <c r="BG99" t="s">
        <v>106</v>
      </c>
      <c r="BH99" t="s">
        <v>106</v>
      </c>
      <c r="BI99" t="s">
        <v>106</v>
      </c>
      <c r="BJ99" t="s">
        <v>106</v>
      </c>
      <c r="BK99" t="s">
        <v>106</v>
      </c>
      <c r="BL99" t="s">
        <v>106</v>
      </c>
      <c r="BM99" t="s">
        <v>106</v>
      </c>
      <c r="BN99" t="s">
        <v>106</v>
      </c>
      <c r="BO99" t="s">
        <v>106</v>
      </c>
      <c r="BP99" t="s">
        <v>106</v>
      </c>
    </row>
    <row r="100" spans="1:68" x14ac:dyDescent="0.25">
      <c r="A100">
        <v>2008</v>
      </c>
      <c r="B100" t="s">
        <v>49</v>
      </c>
      <c r="C100">
        <v>1</v>
      </c>
      <c r="D100">
        <v>1</v>
      </c>
      <c r="E100">
        <v>5</v>
      </c>
      <c r="F100">
        <v>4</v>
      </c>
      <c r="G100" t="s">
        <v>107</v>
      </c>
      <c r="H100" t="s">
        <v>107</v>
      </c>
      <c r="I100">
        <v>8</v>
      </c>
      <c r="J100">
        <v>5</v>
      </c>
      <c r="K100" t="s">
        <v>106</v>
      </c>
      <c r="L100" t="s">
        <v>106</v>
      </c>
      <c r="M100" t="s">
        <v>106</v>
      </c>
      <c r="N100" t="s">
        <v>106</v>
      </c>
      <c r="O100" t="s">
        <v>280</v>
      </c>
      <c r="P100" t="s">
        <v>280</v>
      </c>
      <c r="Q100">
        <v>3</v>
      </c>
      <c r="R100">
        <v>4</v>
      </c>
      <c r="S100">
        <v>9</v>
      </c>
      <c r="T100">
        <v>6</v>
      </c>
      <c r="U100" t="s">
        <v>107</v>
      </c>
      <c r="V100" t="s">
        <v>107</v>
      </c>
      <c r="W100">
        <v>2</v>
      </c>
      <c r="X100">
        <v>3</v>
      </c>
      <c r="Y100" t="s">
        <v>107</v>
      </c>
      <c r="Z100" t="s">
        <v>107</v>
      </c>
      <c r="AA100">
        <v>1</v>
      </c>
      <c r="AB100">
        <v>1</v>
      </c>
      <c r="AC100" t="s">
        <v>107</v>
      </c>
      <c r="AD100" t="s">
        <v>107</v>
      </c>
      <c r="AE100">
        <v>15</v>
      </c>
      <c r="AF100">
        <v>6</v>
      </c>
      <c r="AG100">
        <v>1</v>
      </c>
      <c r="AH100">
        <v>2</v>
      </c>
      <c r="AI100">
        <v>5</v>
      </c>
      <c r="AJ100">
        <v>4</v>
      </c>
      <c r="AK100">
        <v>4</v>
      </c>
      <c r="AL100">
        <v>3</v>
      </c>
      <c r="AM100" t="s">
        <v>106</v>
      </c>
      <c r="AN100" t="s">
        <v>106</v>
      </c>
      <c r="AO100">
        <v>1</v>
      </c>
      <c r="AP100">
        <v>1</v>
      </c>
      <c r="AQ100" t="s">
        <v>107</v>
      </c>
      <c r="AR100" t="s">
        <v>107</v>
      </c>
      <c r="AS100" t="s">
        <v>106</v>
      </c>
      <c r="AT100" t="s">
        <v>106</v>
      </c>
      <c r="AU100">
        <v>1</v>
      </c>
      <c r="AV100">
        <v>2</v>
      </c>
      <c r="AW100">
        <v>1</v>
      </c>
      <c r="AX100">
        <v>2</v>
      </c>
      <c r="AY100">
        <v>1</v>
      </c>
      <c r="AZ100">
        <v>2</v>
      </c>
      <c r="BA100">
        <v>4</v>
      </c>
      <c r="BB100">
        <v>3</v>
      </c>
      <c r="BC100" t="s">
        <v>107</v>
      </c>
      <c r="BD100" t="s">
        <v>107</v>
      </c>
      <c r="BE100" t="s">
        <v>107</v>
      </c>
      <c r="BF100" t="s">
        <v>107</v>
      </c>
      <c r="BG100" t="s">
        <v>107</v>
      </c>
      <c r="BH100" t="s">
        <v>107</v>
      </c>
      <c r="BI100">
        <v>1</v>
      </c>
      <c r="BJ100">
        <v>2</v>
      </c>
      <c r="BK100">
        <v>1</v>
      </c>
      <c r="BL100">
        <v>2</v>
      </c>
      <c r="BM100">
        <v>1</v>
      </c>
      <c r="BN100">
        <v>2</v>
      </c>
      <c r="BO100">
        <v>1</v>
      </c>
      <c r="BP100">
        <v>1</v>
      </c>
    </row>
    <row r="101" spans="1:68" x14ac:dyDescent="0.25">
      <c r="A101">
        <v>2008</v>
      </c>
      <c r="B101" t="s">
        <v>214</v>
      </c>
      <c r="C101" t="s">
        <v>107</v>
      </c>
      <c r="D101" t="s">
        <v>107</v>
      </c>
      <c r="E101" t="s">
        <v>107</v>
      </c>
      <c r="F101" t="s">
        <v>107</v>
      </c>
      <c r="G101" t="s">
        <v>106</v>
      </c>
      <c r="H101" t="s">
        <v>106</v>
      </c>
      <c r="I101" t="s">
        <v>106</v>
      </c>
      <c r="J101" t="s">
        <v>106</v>
      </c>
      <c r="K101" t="s">
        <v>107</v>
      </c>
      <c r="L101" t="s">
        <v>107</v>
      </c>
      <c r="M101" t="s">
        <v>106</v>
      </c>
      <c r="N101" t="s">
        <v>106</v>
      </c>
      <c r="O101" t="s">
        <v>280</v>
      </c>
      <c r="P101" t="s">
        <v>280</v>
      </c>
      <c r="Q101" t="s">
        <v>106</v>
      </c>
      <c r="R101" t="s">
        <v>106</v>
      </c>
      <c r="S101" t="s">
        <v>106</v>
      </c>
      <c r="T101" t="s">
        <v>106</v>
      </c>
      <c r="U101">
        <v>2</v>
      </c>
      <c r="V101">
        <v>2</v>
      </c>
      <c r="W101" t="s">
        <v>106</v>
      </c>
      <c r="X101" t="s">
        <v>106</v>
      </c>
      <c r="Y101" t="s">
        <v>107</v>
      </c>
      <c r="Z101" t="s">
        <v>107</v>
      </c>
      <c r="AA101" t="s">
        <v>107</v>
      </c>
      <c r="AB101" t="s">
        <v>107</v>
      </c>
      <c r="AC101">
        <v>1</v>
      </c>
      <c r="AD101">
        <v>1</v>
      </c>
      <c r="AE101" t="s">
        <v>106</v>
      </c>
      <c r="AF101" t="s">
        <v>106</v>
      </c>
      <c r="AG101">
        <v>1</v>
      </c>
      <c r="AH101">
        <v>2</v>
      </c>
      <c r="AI101" t="s">
        <v>107</v>
      </c>
      <c r="AJ101" t="s">
        <v>107</v>
      </c>
      <c r="AK101" t="s">
        <v>106</v>
      </c>
      <c r="AL101" t="s">
        <v>106</v>
      </c>
      <c r="AM101" t="s">
        <v>107</v>
      </c>
      <c r="AN101" t="s">
        <v>107</v>
      </c>
      <c r="AO101">
        <v>1</v>
      </c>
      <c r="AP101">
        <v>1</v>
      </c>
      <c r="AQ101">
        <v>1</v>
      </c>
      <c r="AR101">
        <v>1</v>
      </c>
      <c r="AS101" t="s">
        <v>107</v>
      </c>
      <c r="AT101" t="s">
        <v>107</v>
      </c>
      <c r="AU101">
        <v>1</v>
      </c>
      <c r="AV101">
        <v>2</v>
      </c>
      <c r="AW101" t="s">
        <v>106</v>
      </c>
      <c r="AX101" t="s">
        <v>106</v>
      </c>
      <c r="AY101" t="s">
        <v>106</v>
      </c>
      <c r="AZ101" t="s">
        <v>106</v>
      </c>
      <c r="BA101" t="s">
        <v>107</v>
      </c>
      <c r="BB101" t="s">
        <v>107</v>
      </c>
      <c r="BC101" t="s">
        <v>106</v>
      </c>
      <c r="BD101" t="s">
        <v>106</v>
      </c>
      <c r="BE101" t="s">
        <v>107</v>
      </c>
      <c r="BF101" t="s">
        <v>107</v>
      </c>
      <c r="BG101" t="s">
        <v>106</v>
      </c>
      <c r="BH101" t="s">
        <v>106</v>
      </c>
      <c r="BI101" t="s">
        <v>107</v>
      </c>
      <c r="BJ101" t="s">
        <v>107</v>
      </c>
      <c r="BK101" t="s">
        <v>106</v>
      </c>
      <c r="BL101" t="s">
        <v>106</v>
      </c>
      <c r="BM101" t="s">
        <v>106</v>
      </c>
      <c r="BN101" t="s">
        <v>106</v>
      </c>
      <c r="BO101">
        <v>1</v>
      </c>
      <c r="BP101">
        <v>1</v>
      </c>
    </row>
    <row r="102" spans="1:68" x14ac:dyDescent="0.25">
      <c r="A102">
        <v>2008</v>
      </c>
      <c r="B102" t="s">
        <v>215</v>
      </c>
      <c r="C102" t="s">
        <v>106</v>
      </c>
      <c r="D102" t="s">
        <v>106</v>
      </c>
      <c r="E102">
        <v>2</v>
      </c>
      <c r="F102">
        <v>3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280</v>
      </c>
      <c r="P102" t="s">
        <v>280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107</v>
      </c>
      <c r="X102" t="s">
        <v>107</v>
      </c>
      <c r="Y102" t="s">
        <v>106</v>
      </c>
      <c r="Z102" t="s">
        <v>106</v>
      </c>
      <c r="AA102" t="s">
        <v>106</v>
      </c>
      <c r="AB102" t="s">
        <v>106</v>
      </c>
      <c r="AC102" t="s">
        <v>106</v>
      </c>
      <c r="AD102" t="s">
        <v>106</v>
      </c>
      <c r="AE102" t="s">
        <v>107</v>
      </c>
      <c r="AF102" t="s">
        <v>107</v>
      </c>
      <c r="AG102" t="s">
        <v>106</v>
      </c>
      <c r="AH102" t="s">
        <v>106</v>
      </c>
      <c r="AI102" t="s">
        <v>106</v>
      </c>
      <c r="AJ102" t="s">
        <v>106</v>
      </c>
      <c r="AK102" t="s">
        <v>106</v>
      </c>
      <c r="AL102" t="s">
        <v>106</v>
      </c>
      <c r="AM102" t="s">
        <v>106</v>
      </c>
      <c r="AN102" t="s">
        <v>106</v>
      </c>
      <c r="AO102" t="s">
        <v>107</v>
      </c>
      <c r="AP102" t="s">
        <v>107</v>
      </c>
      <c r="AQ102" t="s">
        <v>106</v>
      </c>
      <c r="AR102" t="s">
        <v>106</v>
      </c>
      <c r="AS102" t="s">
        <v>106</v>
      </c>
      <c r="AT102" t="s">
        <v>106</v>
      </c>
      <c r="AU102" t="s">
        <v>106</v>
      </c>
      <c r="AV102" t="s">
        <v>106</v>
      </c>
      <c r="AW102" t="s">
        <v>106</v>
      </c>
      <c r="AX102" t="s">
        <v>106</v>
      </c>
      <c r="AY102" t="s">
        <v>106</v>
      </c>
      <c r="AZ102" t="s">
        <v>106</v>
      </c>
      <c r="BA102" t="s">
        <v>106</v>
      </c>
      <c r="BB102" t="s">
        <v>106</v>
      </c>
      <c r="BC102" t="s">
        <v>106</v>
      </c>
      <c r="BD102" t="s">
        <v>106</v>
      </c>
      <c r="BE102" t="s">
        <v>106</v>
      </c>
      <c r="BF102" t="s">
        <v>106</v>
      </c>
      <c r="BG102" t="s">
        <v>106</v>
      </c>
      <c r="BH102" t="s">
        <v>106</v>
      </c>
      <c r="BI102">
        <v>1</v>
      </c>
      <c r="BJ102">
        <v>2</v>
      </c>
      <c r="BK102" t="s">
        <v>106</v>
      </c>
      <c r="BL102" t="s">
        <v>106</v>
      </c>
      <c r="BM102" t="s">
        <v>106</v>
      </c>
      <c r="BN102" t="s">
        <v>106</v>
      </c>
      <c r="BO102">
        <v>3</v>
      </c>
      <c r="BP102">
        <v>3</v>
      </c>
    </row>
    <row r="103" spans="1:68" x14ac:dyDescent="0.25">
      <c r="A103">
        <v>2008</v>
      </c>
      <c r="B103" t="s">
        <v>216</v>
      </c>
      <c r="C103" t="s">
        <v>106</v>
      </c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280</v>
      </c>
      <c r="P103" t="s">
        <v>280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Z103" t="s">
        <v>106</v>
      </c>
      <c r="AA103" t="s">
        <v>106</v>
      </c>
      <c r="AB103" t="s">
        <v>106</v>
      </c>
      <c r="AC103" t="s">
        <v>106</v>
      </c>
      <c r="AD103" t="s">
        <v>106</v>
      </c>
      <c r="AE103" t="s">
        <v>106</v>
      </c>
      <c r="AF103" t="s">
        <v>106</v>
      </c>
      <c r="AG103" t="s">
        <v>106</v>
      </c>
      <c r="AH103" t="s">
        <v>106</v>
      </c>
      <c r="AI103" t="s">
        <v>106</v>
      </c>
      <c r="AJ103" t="s">
        <v>106</v>
      </c>
      <c r="AK103" t="s">
        <v>106</v>
      </c>
      <c r="AL103" t="s">
        <v>106</v>
      </c>
      <c r="AM103" t="s">
        <v>106</v>
      </c>
      <c r="AN103" t="s">
        <v>106</v>
      </c>
      <c r="AO103" t="s">
        <v>106</v>
      </c>
      <c r="AP103" t="s">
        <v>106</v>
      </c>
      <c r="AQ103" t="s">
        <v>106</v>
      </c>
      <c r="AR103" t="s">
        <v>106</v>
      </c>
      <c r="AS103" t="s">
        <v>106</v>
      </c>
      <c r="AT103" t="s">
        <v>106</v>
      </c>
      <c r="AU103" t="s">
        <v>106</v>
      </c>
      <c r="AV103" t="s">
        <v>106</v>
      </c>
      <c r="AW103" t="s">
        <v>106</v>
      </c>
      <c r="AX103" t="s">
        <v>106</v>
      </c>
      <c r="AY103" t="s">
        <v>107</v>
      </c>
      <c r="AZ103" t="s">
        <v>107</v>
      </c>
      <c r="BA103" t="s">
        <v>106</v>
      </c>
      <c r="BB103" t="s">
        <v>106</v>
      </c>
      <c r="BC103" t="s">
        <v>106</v>
      </c>
      <c r="BD103" t="s">
        <v>106</v>
      </c>
      <c r="BE103" t="s">
        <v>106</v>
      </c>
      <c r="BF103" t="s">
        <v>106</v>
      </c>
      <c r="BG103" t="s">
        <v>106</v>
      </c>
      <c r="BH103" t="s">
        <v>106</v>
      </c>
      <c r="BI103" t="s">
        <v>106</v>
      </c>
      <c r="BJ103" t="s">
        <v>106</v>
      </c>
      <c r="BK103" t="s">
        <v>106</v>
      </c>
      <c r="BL103" t="s">
        <v>106</v>
      </c>
      <c r="BM103" t="s">
        <v>106</v>
      </c>
      <c r="BN103" t="s">
        <v>106</v>
      </c>
      <c r="BO103" t="s">
        <v>106</v>
      </c>
      <c r="BP103" t="s">
        <v>106</v>
      </c>
    </row>
    <row r="104" spans="1:68" x14ac:dyDescent="0.25">
      <c r="A104">
        <v>2008</v>
      </c>
      <c r="B104" t="s">
        <v>50</v>
      </c>
      <c r="C104" t="s">
        <v>106</v>
      </c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280</v>
      </c>
      <c r="P104" t="s">
        <v>280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Z104" t="s">
        <v>106</v>
      </c>
      <c r="AA104" t="s">
        <v>106</v>
      </c>
      <c r="AB104" t="s">
        <v>106</v>
      </c>
      <c r="AC104" t="s">
        <v>106</v>
      </c>
      <c r="AD104" t="s">
        <v>106</v>
      </c>
      <c r="AE104" t="s">
        <v>106</v>
      </c>
      <c r="AF104" t="s">
        <v>106</v>
      </c>
      <c r="AG104" t="s">
        <v>106</v>
      </c>
      <c r="AH104" t="s">
        <v>106</v>
      </c>
      <c r="AI104" t="s">
        <v>106</v>
      </c>
      <c r="AJ104" t="s">
        <v>106</v>
      </c>
      <c r="AK104" t="s">
        <v>106</v>
      </c>
      <c r="AL104" t="s">
        <v>106</v>
      </c>
      <c r="AM104" t="s">
        <v>106</v>
      </c>
      <c r="AN104" t="s">
        <v>106</v>
      </c>
      <c r="AO104" t="s">
        <v>106</v>
      </c>
      <c r="AP104" t="s">
        <v>106</v>
      </c>
      <c r="AQ104" t="s">
        <v>106</v>
      </c>
      <c r="AR104" t="s">
        <v>106</v>
      </c>
      <c r="AS104" t="s">
        <v>106</v>
      </c>
      <c r="AT104" t="s">
        <v>106</v>
      </c>
      <c r="AU104" t="s">
        <v>106</v>
      </c>
      <c r="AV104" t="s">
        <v>106</v>
      </c>
      <c r="AW104" t="s">
        <v>106</v>
      </c>
      <c r="AX104" t="s">
        <v>106</v>
      </c>
      <c r="AY104" t="s">
        <v>106</v>
      </c>
      <c r="AZ104" t="s">
        <v>106</v>
      </c>
      <c r="BA104" t="s">
        <v>106</v>
      </c>
      <c r="BB104" t="s">
        <v>106</v>
      </c>
      <c r="BC104" t="s">
        <v>106</v>
      </c>
      <c r="BD104" t="s">
        <v>106</v>
      </c>
      <c r="BE104" t="s">
        <v>106</v>
      </c>
      <c r="BF104" t="s">
        <v>106</v>
      </c>
      <c r="BG104" t="s">
        <v>106</v>
      </c>
      <c r="BH104" t="s">
        <v>106</v>
      </c>
      <c r="BI104" t="s">
        <v>106</v>
      </c>
      <c r="BJ104" t="s">
        <v>106</v>
      </c>
      <c r="BK104" t="s">
        <v>106</v>
      </c>
      <c r="BL104" t="s">
        <v>106</v>
      </c>
      <c r="BM104" t="s">
        <v>106</v>
      </c>
      <c r="BN104" t="s">
        <v>106</v>
      </c>
      <c r="BO104" t="s">
        <v>106</v>
      </c>
      <c r="BP104" t="s">
        <v>106</v>
      </c>
    </row>
    <row r="105" spans="1:68" x14ac:dyDescent="0.25">
      <c r="A105">
        <v>2008</v>
      </c>
      <c r="B105" t="s">
        <v>51</v>
      </c>
      <c r="C105" t="s">
        <v>106</v>
      </c>
      <c r="D105" t="s">
        <v>106</v>
      </c>
      <c r="E105" t="s">
        <v>107</v>
      </c>
      <c r="F105" t="s">
        <v>107</v>
      </c>
      <c r="G105" t="s">
        <v>106</v>
      </c>
      <c r="H105" t="s">
        <v>106</v>
      </c>
      <c r="I105" t="s">
        <v>107</v>
      </c>
      <c r="J105" t="s">
        <v>107</v>
      </c>
      <c r="K105" t="s">
        <v>106</v>
      </c>
      <c r="L105" t="s">
        <v>106</v>
      </c>
      <c r="M105" t="s">
        <v>106</v>
      </c>
      <c r="N105" t="s">
        <v>106</v>
      </c>
      <c r="O105" t="s">
        <v>280</v>
      </c>
      <c r="P105" t="s">
        <v>280</v>
      </c>
      <c r="Q105" t="s">
        <v>106</v>
      </c>
      <c r="R105" t="s">
        <v>106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106</v>
      </c>
      <c r="Z105" t="s">
        <v>106</v>
      </c>
      <c r="AA105" t="s">
        <v>107</v>
      </c>
      <c r="AB105" t="s">
        <v>107</v>
      </c>
      <c r="AC105" t="s">
        <v>107</v>
      </c>
      <c r="AD105" t="s">
        <v>107</v>
      </c>
      <c r="AE105" t="s">
        <v>106</v>
      </c>
      <c r="AF105" t="s">
        <v>106</v>
      </c>
      <c r="AG105" t="s">
        <v>106</v>
      </c>
      <c r="AH105" t="s">
        <v>106</v>
      </c>
      <c r="AI105" t="s">
        <v>106</v>
      </c>
      <c r="AJ105" t="s">
        <v>106</v>
      </c>
      <c r="AK105" t="s">
        <v>106</v>
      </c>
      <c r="AL105" t="s">
        <v>106</v>
      </c>
      <c r="AM105" t="s">
        <v>106</v>
      </c>
      <c r="AN105" t="s">
        <v>106</v>
      </c>
      <c r="AO105" t="s">
        <v>106</v>
      </c>
      <c r="AP105" t="s">
        <v>106</v>
      </c>
      <c r="AQ105" t="s">
        <v>106</v>
      </c>
      <c r="AR105" t="s">
        <v>106</v>
      </c>
      <c r="AS105" t="s">
        <v>106</v>
      </c>
      <c r="AT105" t="s">
        <v>106</v>
      </c>
      <c r="AU105" t="s">
        <v>106</v>
      </c>
      <c r="AV105" t="s">
        <v>106</v>
      </c>
      <c r="AW105" t="s">
        <v>106</v>
      </c>
      <c r="AX105" t="s">
        <v>106</v>
      </c>
      <c r="AY105">
        <v>2</v>
      </c>
      <c r="AZ105">
        <v>2</v>
      </c>
      <c r="BA105" t="s">
        <v>106</v>
      </c>
      <c r="BB105" t="s">
        <v>106</v>
      </c>
      <c r="BC105" t="s">
        <v>107</v>
      </c>
      <c r="BD105" t="s">
        <v>107</v>
      </c>
      <c r="BE105" t="s">
        <v>106</v>
      </c>
      <c r="BF105" t="s">
        <v>106</v>
      </c>
      <c r="BG105" t="s">
        <v>106</v>
      </c>
      <c r="BH105" t="s">
        <v>106</v>
      </c>
      <c r="BI105">
        <v>1</v>
      </c>
      <c r="BJ105">
        <v>1</v>
      </c>
      <c r="BK105">
        <v>1</v>
      </c>
      <c r="BL105">
        <v>2</v>
      </c>
      <c r="BM105" t="s">
        <v>106</v>
      </c>
      <c r="BN105" t="s">
        <v>106</v>
      </c>
      <c r="BO105" t="s">
        <v>107</v>
      </c>
      <c r="BP105" t="s">
        <v>107</v>
      </c>
    </row>
    <row r="106" spans="1:68" x14ac:dyDescent="0.25">
      <c r="A106">
        <v>2008</v>
      </c>
      <c r="B106" t="s">
        <v>52</v>
      </c>
      <c r="C106" t="s">
        <v>106</v>
      </c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>
        <v>1</v>
      </c>
      <c r="J106">
        <v>2</v>
      </c>
      <c r="K106" t="s">
        <v>106</v>
      </c>
      <c r="L106" t="s">
        <v>106</v>
      </c>
      <c r="M106" t="s">
        <v>107</v>
      </c>
      <c r="N106" t="s">
        <v>107</v>
      </c>
      <c r="O106" t="s">
        <v>280</v>
      </c>
      <c r="P106" t="s">
        <v>280</v>
      </c>
      <c r="Q106" t="s">
        <v>106</v>
      </c>
      <c r="R106" t="s">
        <v>106</v>
      </c>
      <c r="S106" t="s">
        <v>107</v>
      </c>
      <c r="T106" t="s">
        <v>107</v>
      </c>
      <c r="U106">
        <v>2</v>
      </c>
      <c r="V106">
        <v>2</v>
      </c>
      <c r="W106" t="s">
        <v>106</v>
      </c>
      <c r="X106" t="s">
        <v>106</v>
      </c>
      <c r="Y106" t="s">
        <v>106</v>
      </c>
      <c r="Z106" t="s">
        <v>106</v>
      </c>
      <c r="AA106" t="s">
        <v>106</v>
      </c>
      <c r="AB106" t="s">
        <v>106</v>
      </c>
      <c r="AC106">
        <v>1</v>
      </c>
      <c r="AD106">
        <v>1</v>
      </c>
      <c r="AE106" t="s">
        <v>106</v>
      </c>
      <c r="AF106" t="s">
        <v>106</v>
      </c>
      <c r="AG106" t="s">
        <v>106</v>
      </c>
      <c r="AH106" t="s">
        <v>106</v>
      </c>
      <c r="AI106" t="s">
        <v>106</v>
      </c>
      <c r="AJ106" t="s">
        <v>106</v>
      </c>
      <c r="AK106" t="s">
        <v>106</v>
      </c>
      <c r="AL106" t="s">
        <v>106</v>
      </c>
      <c r="AM106" t="s">
        <v>106</v>
      </c>
      <c r="AN106" t="s">
        <v>106</v>
      </c>
      <c r="AO106">
        <v>1</v>
      </c>
      <c r="AP106">
        <v>1</v>
      </c>
      <c r="AQ106" t="s">
        <v>106</v>
      </c>
      <c r="AR106" t="s">
        <v>106</v>
      </c>
      <c r="AS106" t="s">
        <v>106</v>
      </c>
      <c r="AT106" t="s">
        <v>106</v>
      </c>
      <c r="AU106" t="s">
        <v>107</v>
      </c>
      <c r="AV106" t="s">
        <v>107</v>
      </c>
      <c r="AW106" t="s">
        <v>106</v>
      </c>
      <c r="AX106" t="s">
        <v>106</v>
      </c>
      <c r="AY106" t="s">
        <v>106</v>
      </c>
      <c r="AZ106" t="s">
        <v>106</v>
      </c>
      <c r="BA106" t="s">
        <v>106</v>
      </c>
      <c r="BB106" t="s">
        <v>106</v>
      </c>
      <c r="BC106">
        <v>1</v>
      </c>
      <c r="BD106">
        <v>1</v>
      </c>
      <c r="BE106" t="s">
        <v>106</v>
      </c>
      <c r="BF106" t="s">
        <v>106</v>
      </c>
      <c r="BG106" t="s">
        <v>106</v>
      </c>
      <c r="BH106" t="s">
        <v>106</v>
      </c>
      <c r="BI106" t="s">
        <v>106</v>
      </c>
      <c r="BJ106" t="s">
        <v>106</v>
      </c>
      <c r="BK106" t="s">
        <v>106</v>
      </c>
      <c r="BL106" t="s">
        <v>106</v>
      </c>
      <c r="BM106" t="s">
        <v>106</v>
      </c>
      <c r="BN106" t="s">
        <v>106</v>
      </c>
      <c r="BO106">
        <v>2</v>
      </c>
      <c r="BP106">
        <v>2</v>
      </c>
    </row>
    <row r="107" spans="1:68" x14ac:dyDescent="0.25">
      <c r="A107">
        <v>2008</v>
      </c>
      <c r="B107" t="s">
        <v>217</v>
      </c>
      <c r="C107" t="s">
        <v>106</v>
      </c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280</v>
      </c>
      <c r="P107" t="s">
        <v>280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Z107" t="s">
        <v>106</v>
      </c>
      <c r="AA107" t="s">
        <v>106</v>
      </c>
      <c r="AB107" t="s">
        <v>106</v>
      </c>
      <c r="AC107" t="s">
        <v>106</v>
      </c>
      <c r="AD107" t="s">
        <v>106</v>
      </c>
      <c r="AE107" t="s">
        <v>106</v>
      </c>
      <c r="AF107" t="s">
        <v>106</v>
      </c>
      <c r="AG107" t="s">
        <v>106</v>
      </c>
      <c r="AH107" t="s">
        <v>106</v>
      </c>
      <c r="AI107" t="s">
        <v>106</v>
      </c>
      <c r="AJ107" t="s">
        <v>106</v>
      </c>
      <c r="AK107" t="s">
        <v>106</v>
      </c>
      <c r="AL107" t="s">
        <v>106</v>
      </c>
      <c r="AM107" t="s">
        <v>106</v>
      </c>
      <c r="AN107" t="s">
        <v>106</v>
      </c>
      <c r="AO107" t="s">
        <v>106</v>
      </c>
      <c r="AP107" t="s">
        <v>106</v>
      </c>
      <c r="AQ107" t="s">
        <v>106</v>
      </c>
      <c r="AR107" t="s">
        <v>106</v>
      </c>
      <c r="AS107" t="s">
        <v>106</v>
      </c>
      <c r="AT107" t="s">
        <v>106</v>
      </c>
      <c r="AU107" t="s">
        <v>106</v>
      </c>
      <c r="AV107" t="s">
        <v>106</v>
      </c>
      <c r="AW107" t="s">
        <v>106</v>
      </c>
      <c r="AX107" t="s">
        <v>106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106</v>
      </c>
      <c r="BF107" t="s">
        <v>106</v>
      </c>
      <c r="BG107" t="s">
        <v>106</v>
      </c>
      <c r="BH107" t="s">
        <v>106</v>
      </c>
      <c r="BI107" t="s">
        <v>106</v>
      </c>
      <c r="BJ107" t="s">
        <v>106</v>
      </c>
      <c r="BK107" t="s">
        <v>106</v>
      </c>
      <c r="BL107" t="s">
        <v>106</v>
      </c>
      <c r="BM107" t="s">
        <v>106</v>
      </c>
      <c r="BN107" t="s">
        <v>106</v>
      </c>
      <c r="BO107" t="s">
        <v>106</v>
      </c>
      <c r="BP107" t="s">
        <v>106</v>
      </c>
    </row>
    <row r="108" spans="1:68" x14ac:dyDescent="0.25">
      <c r="A108">
        <v>2008</v>
      </c>
      <c r="B108" t="s">
        <v>218</v>
      </c>
      <c r="C108" t="s">
        <v>106</v>
      </c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280</v>
      </c>
      <c r="P108" t="s">
        <v>280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Z108" t="s">
        <v>106</v>
      </c>
      <c r="AA108" t="s">
        <v>106</v>
      </c>
      <c r="AB108" t="s">
        <v>106</v>
      </c>
      <c r="AC108" t="s">
        <v>106</v>
      </c>
      <c r="AD108" t="s">
        <v>106</v>
      </c>
      <c r="AE108" t="s">
        <v>106</v>
      </c>
      <c r="AF108" t="s">
        <v>106</v>
      </c>
      <c r="AG108" t="s">
        <v>106</v>
      </c>
      <c r="AH108" t="s">
        <v>106</v>
      </c>
      <c r="AI108" t="s">
        <v>106</v>
      </c>
      <c r="AJ108" t="s">
        <v>106</v>
      </c>
      <c r="AK108" t="s">
        <v>107</v>
      </c>
      <c r="AL108" t="s">
        <v>107</v>
      </c>
      <c r="AM108" t="s">
        <v>106</v>
      </c>
      <c r="AN108" t="s">
        <v>106</v>
      </c>
      <c r="AO108" t="s">
        <v>106</v>
      </c>
      <c r="AP108" t="s">
        <v>106</v>
      </c>
      <c r="AQ108" t="s">
        <v>106</v>
      </c>
      <c r="AR108" t="s">
        <v>106</v>
      </c>
      <c r="AS108" t="s">
        <v>106</v>
      </c>
      <c r="AT108" t="s">
        <v>106</v>
      </c>
      <c r="AU108" t="s">
        <v>106</v>
      </c>
      <c r="AV108" t="s">
        <v>106</v>
      </c>
      <c r="AW108" t="s">
        <v>106</v>
      </c>
      <c r="AX108" t="s">
        <v>106</v>
      </c>
      <c r="AY108" t="s">
        <v>106</v>
      </c>
      <c r="AZ108" t="s">
        <v>106</v>
      </c>
      <c r="BA108" t="s">
        <v>106</v>
      </c>
      <c r="BB108" t="s">
        <v>106</v>
      </c>
      <c r="BC108" t="s">
        <v>106</v>
      </c>
      <c r="BD108" t="s">
        <v>106</v>
      </c>
      <c r="BE108" t="s">
        <v>106</v>
      </c>
      <c r="BF108" t="s">
        <v>106</v>
      </c>
      <c r="BG108" t="s">
        <v>106</v>
      </c>
      <c r="BH108" t="s">
        <v>106</v>
      </c>
      <c r="BI108" t="s">
        <v>106</v>
      </c>
      <c r="BJ108" t="s">
        <v>106</v>
      </c>
      <c r="BK108" t="s">
        <v>106</v>
      </c>
      <c r="BL108" t="s">
        <v>106</v>
      </c>
      <c r="BM108" t="s">
        <v>107</v>
      </c>
      <c r="BN108" t="s">
        <v>107</v>
      </c>
      <c r="BO108" t="s">
        <v>106</v>
      </c>
      <c r="BP108" t="s">
        <v>106</v>
      </c>
    </row>
    <row r="109" spans="1:68" x14ac:dyDescent="0.25">
      <c r="A109">
        <v>2008</v>
      </c>
      <c r="B109" t="s">
        <v>53</v>
      </c>
      <c r="C109" t="s">
        <v>106</v>
      </c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107</v>
      </c>
      <c r="J109" t="s">
        <v>107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Z109" t="s">
        <v>106</v>
      </c>
      <c r="AA109" t="s">
        <v>106</v>
      </c>
      <c r="AB109" t="s">
        <v>106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107</v>
      </c>
      <c r="AL109" t="s">
        <v>107</v>
      </c>
      <c r="AM109" t="s">
        <v>106</v>
      </c>
      <c r="AN109" t="s">
        <v>106</v>
      </c>
      <c r="AO109" t="s">
        <v>106</v>
      </c>
      <c r="AP109" t="s">
        <v>106</v>
      </c>
      <c r="AQ109" t="s">
        <v>106</v>
      </c>
      <c r="AR109" t="s">
        <v>106</v>
      </c>
      <c r="AS109" t="s">
        <v>106</v>
      </c>
      <c r="AT109" t="s">
        <v>106</v>
      </c>
      <c r="AU109" t="s">
        <v>106</v>
      </c>
      <c r="AV109" t="s">
        <v>106</v>
      </c>
      <c r="AW109" t="s">
        <v>106</v>
      </c>
      <c r="AX109" t="s">
        <v>106</v>
      </c>
      <c r="AY109" t="s">
        <v>106</v>
      </c>
      <c r="AZ109" t="s">
        <v>106</v>
      </c>
      <c r="BA109" t="s">
        <v>106</v>
      </c>
      <c r="BB109" t="s">
        <v>106</v>
      </c>
      <c r="BC109" t="s">
        <v>106</v>
      </c>
      <c r="BD109" t="s">
        <v>106</v>
      </c>
      <c r="BE109" t="s">
        <v>106</v>
      </c>
      <c r="BF109" t="s">
        <v>106</v>
      </c>
      <c r="BG109" t="s">
        <v>106</v>
      </c>
      <c r="BH109" t="s">
        <v>106</v>
      </c>
      <c r="BI109" t="s">
        <v>107</v>
      </c>
      <c r="BJ109" t="s">
        <v>107</v>
      </c>
      <c r="BK109" t="s">
        <v>106</v>
      </c>
      <c r="BL109" t="s">
        <v>106</v>
      </c>
      <c r="BM109" t="s">
        <v>106</v>
      </c>
      <c r="BN109" t="s">
        <v>106</v>
      </c>
      <c r="BO109" t="s">
        <v>107</v>
      </c>
      <c r="BP109" t="s">
        <v>107</v>
      </c>
    </row>
    <row r="110" spans="1:68" x14ac:dyDescent="0.25">
      <c r="A110">
        <v>2008</v>
      </c>
      <c r="B110" t="s">
        <v>55</v>
      </c>
      <c r="C110">
        <v>3</v>
      </c>
      <c r="D110">
        <v>2</v>
      </c>
      <c r="E110">
        <v>2</v>
      </c>
      <c r="F110">
        <v>2</v>
      </c>
      <c r="G110" t="s">
        <v>106</v>
      </c>
      <c r="H110" t="s">
        <v>106</v>
      </c>
      <c r="I110">
        <v>2</v>
      </c>
      <c r="J110">
        <v>2</v>
      </c>
      <c r="K110" t="s">
        <v>106</v>
      </c>
      <c r="L110" t="s">
        <v>106</v>
      </c>
      <c r="M110" t="s">
        <v>107</v>
      </c>
      <c r="N110" t="s">
        <v>107</v>
      </c>
      <c r="O110" t="s">
        <v>280</v>
      </c>
      <c r="P110" t="s">
        <v>280</v>
      </c>
      <c r="Q110" t="s">
        <v>106</v>
      </c>
      <c r="R110" t="s">
        <v>106</v>
      </c>
      <c r="S110">
        <v>3</v>
      </c>
      <c r="T110">
        <v>3</v>
      </c>
      <c r="U110" t="s">
        <v>107</v>
      </c>
      <c r="V110" t="s">
        <v>107</v>
      </c>
      <c r="W110">
        <v>1</v>
      </c>
      <c r="X110">
        <v>2</v>
      </c>
      <c r="Y110" t="s">
        <v>107</v>
      </c>
      <c r="Z110" t="s">
        <v>107</v>
      </c>
      <c r="AA110" t="s">
        <v>106</v>
      </c>
      <c r="AB110" t="s">
        <v>106</v>
      </c>
      <c r="AC110" t="s">
        <v>106</v>
      </c>
      <c r="AD110" t="s">
        <v>106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107</v>
      </c>
      <c r="AL110" t="s">
        <v>107</v>
      </c>
      <c r="AM110" t="s">
        <v>106</v>
      </c>
      <c r="AN110" t="s">
        <v>106</v>
      </c>
      <c r="AO110" t="s">
        <v>106</v>
      </c>
      <c r="AP110" t="s">
        <v>106</v>
      </c>
      <c r="AQ110">
        <v>1</v>
      </c>
      <c r="AR110">
        <v>2</v>
      </c>
      <c r="AS110">
        <v>1</v>
      </c>
      <c r="AT110">
        <v>2</v>
      </c>
      <c r="AU110">
        <v>1</v>
      </c>
      <c r="AV110">
        <v>2</v>
      </c>
      <c r="AW110" t="s">
        <v>106</v>
      </c>
      <c r="AX110" t="s">
        <v>106</v>
      </c>
      <c r="AY110">
        <v>8</v>
      </c>
      <c r="AZ110">
        <v>5</v>
      </c>
      <c r="BA110">
        <v>3</v>
      </c>
      <c r="BB110">
        <v>3</v>
      </c>
      <c r="BC110" t="s">
        <v>107</v>
      </c>
      <c r="BD110" t="s">
        <v>107</v>
      </c>
      <c r="BE110">
        <v>1</v>
      </c>
      <c r="BF110">
        <v>2</v>
      </c>
      <c r="BG110" t="s">
        <v>106</v>
      </c>
      <c r="BH110" t="s">
        <v>106</v>
      </c>
      <c r="BI110">
        <v>1</v>
      </c>
      <c r="BJ110">
        <v>1</v>
      </c>
      <c r="BK110">
        <v>1</v>
      </c>
      <c r="BL110">
        <v>2</v>
      </c>
      <c r="BM110" t="s">
        <v>106</v>
      </c>
      <c r="BN110" t="s">
        <v>106</v>
      </c>
      <c r="BO110">
        <v>1</v>
      </c>
      <c r="BP110">
        <v>1</v>
      </c>
    </row>
    <row r="111" spans="1:68" x14ac:dyDescent="0.25">
      <c r="A111">
        <v>2008</v>
      </c>
      <c r="B111" t="s">
        <v>56</v>
      </c>
      <c r="C111" t="s">
        <v>106</v>
      </c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280</v>
      </c>
      <c r="P111" t="s">
        <v>280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Z111" t="s">
        <v>106</v>
      </c>
      <c r="AA111" t="s">
        <v>106</v>
      </c>
      <c r="AB111" t="s">
        <v>106</v>
      </c>
      <c r="AC111" t="s">
        <v>106</v>
      </c>
      <c r="AD111" t="s">
        <v>106</v>
      </c>
      <c r="AE111" t="s">
        <v>106</v>
      </c>
      <c r="AF111" t="s">
        <v>106</v>
      </c>
      <c r="AG111" t="s">
        <v>106</v>
      </c>
      <c r="AH111" t="s">
        <v>106</v>
      </c>
      <c r="AI111" t="s">
        <v>106</v>
      </c>
      <c r="AJ111" t="s">
        <v>106</v>
      </c>
      <c r="AK111" t="s">
        <v>106</v>
      </c>
      <c r="AL111" t="s">
        <v>106</v>
      </c>
      <c r="AM111" t="s">
        <v>106</v>
      </c>
      <c r="AN111" t="s">
        <v>106</v>
      </c>
      <c r="AO111" t="s">
        <v>106</v>
      </c>
      <c r="AP111" t="s">
        <v>106</v>
      </c>
      <c r="AQ111" t="s">
        <v>107</v>
      </c>
      <c r="AR111" t="s">
        <v>107</v>
      </c>
      <c r="AS111" t="s">
        <v>106</v>
      </c>
      <c r="AT111" t="s">
        <v>106</v>
      </c>
      <c r="AU111" t="s">
        <v>106</v>
      </c>
      <c r="AV111" t="s">
        <v>106</v>
      </c>
      <c r="AW111" t="s">
        <v>107</v>
      </c>
      <c r="AX111" t="s">
        <v>107</v>
      </c>
      <c r="AY111" t="s">
        <v>106</v>
      </c>
      <c r="AZ111" t="s">
        <v>106</v>
      </c>
      <c r="BA111" t="s">
        <v>106</v>
      </c>
      <c r="BB111" t="s">
        <v>106</v>
      </c>
      <c r="BC111" t="s">
        <v>106</v>
      </c>
      <c r="BD111" t="s">
        <v>106</v>
      </c>
      <c r="BE111" t="s">
        <v>106</v>
      </c>
      <c r="BF111" t="s">
        <v>106</v>
      </c>
      <c r="BG111" t="s">
        <v>106</v>
      </c>
      <c r="BH111" t="s">
        <v>106</v>
      </c>
      <c r="BI111" t="s">
        <v>106</v>
      </c>
      <c r="BJ111" t="s">
        <v>106</v>
      </c>
      <c r="BK111" t="s">
        <v>106</v>
      </c>
      <c r="BL111" t="s">
        <v>106</v>
      </c>
      <c r="BM111" t="s">
        <v>106</v>
      </c>
      <c r="BN111" t="s">
        <v>106</v>
      </c>
      <c r="BO111" t="s">
        <v>106</v>
      </c>
      <c r="BP111" t="s">
        <v>106</v>
      </c>
    </row>
    <row r="112" spans="1:68" x14ac:dyDescent="0.25">
      <c r="A112">
        <v>2008</v>
      </c>
      <c r="B112" t="s">
        <v>57</v>
      </c>
      <c r="C112" t="s">
        <v>106</v>
      </c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107</v>
      </c>
      <c r="R112" t="s">
        <v>107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Z112" t="s">
        <v>106</v>
      </c>
      <c r="AA112" t="s">
        <v>106</v>
      </c>
      <c r="AB112" t="s">
        <v>106</v>
      </c>
      <c r="AC112" t="s">
        <v>106</v>
      </c>
      <c r="AD112" t="s">
        <v>106</v>
      </c>
      <c r="AE112" t="s">
        <v>106</v>
      </c>
      <c r="AF112" t="s">
        <v>106</v>
      </c>
      <c r="AG112" t="s">
        <v>106</v>
      </c>
      <c r="AH112" t="s">
        <v>106</v>
      </c>
      <c r="AI112" t="s">
        <v>106</v>
      </c>
      <c r="AJ112" t="s">
        <v>106</v>
      </c>
      <c r="AK112" t="s">
        <v>106</v>
      </c>
      <c r="AL112" t="s">
        <v>106</v>
      </c>
      <c r="AM112" t="s">
        <v>106</v>
      </c>
      <c r="AN112" t="s">
        <v>106</v>
      </c>
      <c r="AO112" t="s">
        <v>106</v>
      </c>
      <c r="AP112" t="s">
        <v>106</v>
      </c>
      <c r="AQ112" t="s">
        <v>106</v>
      </c>
      <c r="AR112" t="s">
        <v>106</v>
      </c>
      <c r="AS112" t="s">
        <v>106</v>
      </c>
      <c r="AT112" t="s">
        <v>106</v>
      </c>
      <c r="AU112" t="s">
        <v>107</v>
      </c>
      <c r="AV112" t="s">
        <v>107</v>
      </c>
      <c r="AW112" t="s">
        <v>106</v>
      </c>
      <c r="AX112" t="s">
        <v>106</v>
      </c>
      <c r="AY112" t="s">
        <v>106</v>
      </c>
      <c r="AZ112" t="s">
        <v>106</v>
      </c>
      <c r="BA112" t="s">
        <v>106</v>
      </c>
      <c r="BB112" t="s">
        <v>106</v>
      </c>
      <c r="BC112" t="s">
        <v>106</v>
      </c>
      <c r="BD112" t="s">
        <v>106</v>
      </c>
      <c r="BE112" t="s">
        <v>106</v>
      </c>
      <c r="BF112" t="s">
        <v>106</v>
      </c>
      <c r="BG112" t="s">
        <v>106</v>
      </c>
      <c r="BH112" t="s">
        <v>106</v>
      </c>
      <c r="BI112" t="s">
        <v>106</v>
      </c>
      <c r="BJ112" t="s">
        <v>106</v>
      </c>
      <c r="BK112" t="s">
        <v>106</v>
      </c>
      <c r="BL112" t="s">
        <v>106</v>
      </c>
      <c r="BM112" t="s">
        <v>106</v>
      </c>
      <c r="BN112" t="s">
        <v>106</v>
      </c>
      <c r="BO112" t="s">
        <v>107</v>
      </c>
      <c r="BP112" t="s">
        <v>107</v>
      </c>
    </row>
    <row r="113" spans="1:68" x14ac:dyDescent="0.25">
      <c r="A113">
        <v>2008</v>
      </c>
      <c r="B113" t="s">
        <v>263</v>
      </c>
      <c r="C113" t="s">
        <v>106</v>
      </c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280</v>
      </c>
      <c r="P113" t="s">
        <v>280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107</v>
      </c>
      <c r="X113" t="s">
        <v>107</v>
      </c>
      <c r="Y113" t="s">
        <v>106</v>
      </c>
      <c r="Z113" t="s">
        <v>106</v>
      </c>
      <c r="AA113" t="s">
        <v>106</v>
      </c>
      <c r="AB113" t="s">
        <v>106</v>
      </c>
      <c r="AC113" t="s">
        <v>106</v>
      </c>
      <c r="AD113" t="s">
        <v>106</v>
      </c>
      <c r="AE113" t="s">
        <v>107</v>
      </c>
      <c r="AF113" t="s">
        <v>107</v>
      </c>
      <c r="AG113" t="s">
        <v>106</v>
      </c>
      <c r="AH113" t="s">
        <v>106</v>
      </c>
      <c r="AI113" t="s">
        <v>106</v>
      </c>
      <c r="AJ113" t="s">
        <v>106</v>
      </c>
      <c r="AK113" t="s">
        <v>106</v>
      </c>
      <c r="AL113" t="s">
        <v>106</v>
      </c>
      <c r="AM113" t="s">
        <v>106</v>
      </c>
      <c r="AN113" t="s">
        <v>106</v>
      </c>
      <c r="AO113" t="s">
        <v>106</v>
      </c>
      <c r="AP113" t="s">
        <v>106</v>
      </c>
      <c r="AQ113" t="s">
        <v>106</v>
      </c>
      <c r="AR113" t="s">
        <v>106</v>
      </c>
      <c r="AS113" t="s">
        <v>106</v>
      </c>
      <c r="AT113" t="s">
        <v>106</v>
      </c>
      <c r="AU113" t="s">
        <v>106</v>
      </c>
      <c r="AV113" t="s">
        <v>106</v>
      </c>
      <c r="AW113" t="s">
        <v>106</v>
      </c>
      <c r="AX113" t="s">
        <v>106</v>
      </c>
      <c r="AY113" t="s">
        <v>106</v>
      </c>
      <c r="AZ113" t="s">
        <v>106</v>
      </c>
      <c r="BA113" t="s">
        <v>106</v>
      </c>
      <c r="BB113" t="s">
        <v>106</v>
      </c>
      <c r="BC113" t="s">
        <v>106</v>
      </c>
      <c r="BD113" t="s">
        <v>106</v>
      </c>
      <c r="BE113" t="s">
        <v>106</v>
      </c>
      <c r="BF113" t="s">
        <v>106</v>
      </c>
      <c r="BG113" t="s">
        <v>106</v>
      </c>
      <c r="BH113" t="s">
        <v>106</v>
      </c>
      <c r="BI113" t="s">
        <v>106</v>
      </c>
      <c r="BJ113" t="s">
        <v>106</v>
      </c>
      <c r="BK113" t="s">
        <v>106</v>
      </c>
      <c r="BL113" t="s">
        <v>106</v>
      </c>
      <c r="BM113" t="s">
        <v>106</v>
      </c>
      <c r="BN113" t="s">
        <v>106</v>
      </c>
      <c r="BO113" t="s">
        <v>106</v>
      </c>
      <c r="BP113" t="s">
        <v>106</v>
      </c>
    </row>
    <row r="114" spans="1:68" x14ac:dyDescent="0.25">
      <c r="A114">
        <v>2008</v>
      </c>
      <c r="B114" t="s">
        <v>58</v>
      </c>
      <c r="C114" t="s">
        <v>106</v>
      </c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107</v>
      </c>
      <c r="N114" t="s">
        <v>107</v>
      </c>
      <c r="O114" t="s">
        <v>280</v>
      </c>
      <c r="P114" t="s">
        <v>280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Z114" t="s">
        <v>106</v>
      </c>
      <c r="AA114" t="s">
        <v>106</v>
      </c>
      <c r="AB114" t="s">
        <v>106</v>
      </c>
      <c r="AC114" t="s">
        <v>106</v>
      </c>
      <c r="AD114" t="s">
        <v>106</v>
      </c>
      <c r="AE114">
        <v>1</v>
      </c>
      <c r="AF114">
        <v>1</v>
      </c>
      <c r="AG114" t="s">
        <v>106</v>
      </c>
      <c r="AH114" t="s">
        <v>106</v>
      </c>
      <c r="AI114" t="s">
        <v>107</v>
      </c>
      <c r="AJ114" t="s">
        <v>107</v>
      </c>
      <c r="AK114" t="s">
        <v>107</v>
      </c>
      <c r="AL114" t="s">
        <v>107</v>
      </c>
      <c r="AM114" t="s">
        <v>106</v>
      </c>
      <c r="AN114" t="s">
        <v>106</v>
      </c>
      <c r="AO114" t="s">
        <v>106</v>
      </c>
      <c r="AP114" t="s">
        <v>106</v>
      </c>
      <c r="AQ114" t="s">
        <v>106</v>
      </c>
      <c r="AR114" t="s">
        <v>106</v>
      </c>
      <c r="AS114" t="s">
        <v>107</v>
      </c>
      <c r="AT114" t="s">
        <v>107</v>
      </c>
      <c r="AU114" t="s">
        <v>107</v>
      </c>
      <c r="AV114" t="s">
        <v>107</v>
      </c>
      <c r="AW114" t="s">
        <v>106</v>
      </c>
      <c r="AX114" t="s">
        <v>106</v>
      </c>
      <c r="AY114" t="s">
        <v>106</v>
      </c>
      <c r="AZ114" t="s">
        <v>106</v>
      </c>
      <c r="BA114" t="s">
        <v>106</v>
      </c>
      <c r="BB114" t="s">
        <v>106</v>
      </c>
      <c r="BC114" t="s">
        <v>106</v>
      </c>
      <c r="BD114" t="s">
        <v>106</v>
      </c>
      <c r="BE114" t="s">
        <v>106</v>
      </c>
      <c r="BF114" t="s">
        <v>106</v>
      </c>
      <c r="BG114" t="s">
        <v>106</v>
      </c>
      <c r="BH114" t="s">
        <v>106</v>
      </c>
      <c r="BI114" t="s">
        <v>106</v>
      </c>
      <c r="BJ114" t="s">
        <v>106</v>
      </c>
      <c r="BK114" t="s">
        <v>106</v>
      </c>
      <c r="BL114" t="s">
        <v>106</v>
      </c>
      <c r="BM114">
        <v>1</v>
      </c>
      <c r="BN114">
        <v>2</v>
      </c>
      <c r="BO114" t="s">
        <v>106</v>
      </c>
      <c r="BP114" t="s">
        <v>106</v>
      </c>
    </row>
    <row r="115" spans="1:68" x14ac:dyDescent="0.25">
      <c r="A115">
        <v>2008</v>
      </c>
      <c r="B115" t="s">
        <v>59</v>
      </c>
      <c r="C115" t="s">
        <v>106</v>
      </c>
      <c r="D115" t="s">
        <v>106</v>
      </c>
      <c r="E115" t="s">
        <v>107</v>
      </c>
      <c r="F115" t="s">
        <v>107</v>
      </c>
      <c r="G115" t="s">
        <v>106</v>
      </c>
      <c r="H115" t="s">
        <v>106</v>
      </c>
      <c r="I115">
        <v>1</v>
      </c>
      <c r="J115">
        <v>2</v>
      </c>
      <c r="K115" t="s">
        <v>107</v>
      </c>
      <c r="L115" t="s">
        <v>107</v>
      </c>
      <c r="M115">
        <v>2</v>
      </c>
      <c r="N115">
        <v>2</v>
      </c>
      <c r="O115" t="s">
        <v>280</v>
      </c>
      <c r="P115" t="s">
        <v>280</v>
      </c>
      <c r="Q115">
        <v>3</v>
      </c>
      <c r="R115">
        <v>4</v>
      </c>
      <c r="S115">
        <v>2</v>
      </c>
      <c r="T115">
        <v>3</v>
      </c>
      <c r="U115" t="s">
        <v>107</v>
      </c>
      <c r="V115" t="s">
        <v>107</v>
      </c>
      <c r="W115" t="s">
        <v>106</v>
      </c>
      <c r="X115" t="s">
        <v>106</v>
      </c>
      <c r="Y115">
        <v>1</v>
      </c>
      <c r="Z115">
        <v>1</v>
      </c>
      <c r="AA115">
        <v>1</v>
      </c>
      <c r="AB115">
        <v>1</v>
      </c>
      <c r="AC115" t="s">
        <v>107</v>
      </c>
      <c r="AD115" t="s">
        <v>107</v>
      </c>
      <c r="AE115">
        <v>1</v>
      </c>
      <c r="AF115">
        <v>1</v>
      </c>
      <c r="AG115" t="s">
        <v>106</v>
      </c>
      <c r="AH115" t="s">
        <v>106</v>
      </c>
      <c r="AI115" t="s">
        <v>107</v>
      </c>
      <c r="AJ115" t="s">
        <v>107</v>
      </c>
      <c r="AK115" t="s">
        <v>107</v>
      </c>
      <c r="AL115" t="s">
        <v>107</v>
      </c>
      <c r="AM115">
        <v>1</v>
      </c>
      <c r="AN115">
        <v>1</v>
      </c>
      <c r="AO115" t="s">
        <v>107</v>
      </c>
      <c r="AP115" t="s">
        <v>107</v>
      </c>
      <c r="AQ115">
        <v>1</v>
      </c>
      <c r="AR115">
        <v>1</v>
      </c>
      <c r="AS115" t="s">
        <v>106</v>
      </c>
      <c r="AT115" t="s">
        <v>106</v>
      </c>
      <c r="AU115" t="s">
        <v>107</v>
      </c>
      <c r="AV115" t="s">
        <v>107</v>
      </c>
      <c r="AW115" t="s">
        <v>107</v>
      </c>
      <c r="AX115" t="s">
        <v>107</v>
      </c>
      <c r="AY115">
        <v>1</v>
      </c>
      <c r="AZ115">
        <v>1</v>
      </c>
      <c r="BA115">
        <v>2</v>
      </c>
      <c r="BB115">
        <v>2</v>
      </c>
      <c r="BC115" t="s">
        <v>107</v>
      </c>
      <c r="BD115" t="s">
        <v>107</v>
      </c>
      <c r="BE115">
        <v>1</v>
      </c>
      <c r="BF115">
        <v>2</v>
      </c>
      <c r="BG115">
        <v>1</v>
      </c>
      <c r="BH115">
        <v>2</v>
      </c>
      <c r="BI115">
        <v>1</v>
      </c>
      <c r="BJ115">
        <v>1</v>
      </c>
      <c r="BK115" t="s">
        <v>106</v>
      </c>
      <c r="BL115" t="s">
        <v>106</v>
      </c>
      <c r="BM115" t="s">
        <v>106</v>
      </c>
      <c r="BN115" t="s">
        <v>106</v>
      </c>
      <c r="BO115">
        <v>2</v>
      </c>
      <c r="BP115">
        <v>2</v>
      </c>
    </row>
    <row r="116" spans="1:68" x14ac:dyDescent="0.25">
      <c r="A116">
        <v>2008</v>
      </c>
      <c r="B116" t="s">
        <v>219</v>
      </c>
      <c r="C116">
        <v>1</v>
      </c>
      <c r="D116">
        <v>1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280</v>
      </c>
      <c r="P116" t="s">
        <v>280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Z116" t="s">
        <v>106</v>
      </c>
      <c r="AA116" t="s">
        <v>106</v>
      </c>
      <c r="AB116" t="s">
        <v>106</v>
      </c>
      <c r="AC116" t="s">
        <v>106</v>
      </c>
      <c r="AD116" t="s">
        <v>106</v>
      </c>
      <c r="AE116" t="s">
        <v>106</v>
      </c>
      <c r="AF116" t="s">
        <v>106</v>
      </c>
      <c r="AG116" t="s">
        <v>106</v>
      </c>
      <c r="AH116" t="s">
        <v>106</v>
      </c>
      <c r="AI116" t="s">
        <v>106</v>
      </c>
      <c r="AJ116" t="s">
        <v>106</v>
      </c>
      <c r="AK116" t="s">
        <v>106</v>
      </c>
      <c r="AL116" t="s">
        <v>106</v>
      </c>
      <c r="AM116" t="s">
        <v>106</v>
      </c>
      <c r="AN116" t="s">
        <v>106</v>
      </c>
      <c r="AO116" t="s">
        <v>106</v>
      </c>
      <c r="AP116" t="s">
        <v>106</v>
      </c>
      <c r="AQ116" t="s">
        <v>106</v>
      </c>
      <c r="AR116" t="s">
        <v>106</v>
      </c>
      <c r="AS116" t="s">
        <v>106</v>
      </c>
      <c r="AT116" t="s">
        <v>106</v>
      </c>
      <c r="AU116" t="s">
        <v>106</v>
      </c>
      <c r="AV116" t="s">
        <v>106</v>
      </c>
      <c r="AW116" t="s">
        <v>106</v>
      </c>
      <c r="AX116" t="s">
        <v>106</v>
      </c>
      <c r="AY116" t="s">
        <v>106</v>
      </c>
      <c r="AZ116" t="s">
        <v>106</v>
      </c>
      <c r="BA116" t="s">
        <v>106</v>
      </c>
      <c r="BB116" t="s">
        <v>106</v>
      </c>
      <c r="BC116" t="s">
        <v>106</v>
      </c>
      <c r="BD116" t="s">
        <v>106</v>
      </c>
      <c r="BE116" t="s">
        <v>106</v>
      </c>
      <c r="BF116" t="s">
        <v>106</v>
      </c>
      <c r="BG116" t="s">
        <v>106</v>
      </c>
      <c r="BH116" t="s">
        <v>106</v>
      </c>
      <c r="BI116" t="s">
        <v>106</v>
      </c>
      <c r="BJ116" t="s">
        <v>106</v>
      </c>
      <c r="BK116" t="s">
        <v>106</v>
      </c>
      <c r="BL116" t="s">
        <v>106</v>
      </c>
      <c r="BM116" t="s">
        <v>106</v>
      </c>
      <c r="BN116" t="s">
        <v>106</v>
      </c>
      <c r="BO116" t="s">
        <v>106</v>
      </c>
      <c r="BP116" t="s">
        <v>106</v>
      </c>
    </row>
    <row r="117" spans="1:68" x14ac:dyDescent="0.25">
      <c r="A117">
        <v>2008</v>
      </c>
      <c r="B117" t="s">
        <v>264</v>
      </c>
      <c r="C117" t="s">
        <v>106</v>
      </c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106</v>
      </c>
      <c r="N117" t="s">
        <v>106</v>
      </c>
      <c r="O117" t="s">
        <v>280</v>
      </c>
      <c r="P117" t="s">
        <v>280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106</v>
      </c>
      <c r="Z117" t="s">
        <v>106</v>
      </c>
      <c r="AA117" t="s">
        <v>106</v>
      </c>
      <c r="AB117" t="s">
        <v>106</v>
      </c>
      <c r="AC117" t="s">
        <v>106</v>
      </c>
      <c r="AD117" t="s">
        <v>106</v>
      </c>
      <c r="AE117" t="s">
        <v>106</v>
      </c>
      <c r="AF117" t="s">
        <v>106</v>
      </c>
      <c r="AG117" t="s">
        <v>106</v>
      </c>
      <c r="AH117" t="s">
        <v>106</v>
      </c>
      <c r="AI117" t="s">
        <v>106</v>
      </c>
      <c r="AJ117" t="s">
        <v>106</v>
      </c>
      <c r="AK117" t="s">
        <v>106</v>
      </c>
      <c r="AL117" t="s">
        <v>106</v>
      </c>
      <c r="AM117" t="s">
        <v>106</v>
      </c>
      <c r="AN117" t="s">
        <v>106</v>
      </c>
      <c r="AO117" t="s">
        <v>106</v>
      </c>
      <c r="AP117" t="s">
        <v>106</v>
      </c>
      <c r="AQ117" t="s">
        <v>106</v>
      </c>
      <c r="AR117" t="s">
        <v>106</v>
      </c>
      <c r="AS117" t="s">
        <v>106</v>
      </c>
      <c r="AT117" t="s">
        <v>106</v>
      </c>
      <c r="AU117" t="s">
        <v>106</v>
      </c>
      <c r="AV117" t="s">
        <v>106</v>
      </c>
      <c r="AW117" t="s">
        <v>106</v>
      </c>
      <c r="AX117" t="s">
        <v>106</v>
      </c>
      <c r="AY117" t="s">
        <v>106</v>
      </c>
      <c r="AZ117" t="s">
        <v>106</v>
      </c>
      <c r="BA117" t="s">
        <v>106</v>
      </c>
      <c r="BB117" t="s">
        <v>106</v>
      </c>
      <c r="BC117" t="s">
        <v>106</v>
      </c>
      <c r="BD117" t="s">
        <v>106</v>
      </c>
      <c r="BE117" t="s">
        <v>106</v>
      </c>
      <c r="BF117" t="s">
        <v>106</v>
      </c>
      <c r="BG117" t="s">
        <v>106</v>
      </c>
      <c r="BH117" t="s">
        <v>106</v>
      </c>
      <c r="BI117" t="s">
        <v>106</v>
      </c>
      <c r="BJ117" t="s">
        <v>106</v>
      </c>
      <c r="BK117" t="s">
        <v>106</v>
      </c>
      <c r="BL117" t="s">
        <v>106</v>
      </c>
      <c r="BM117" t="s">
        <v>106</v>
      </c>
      <c r="BN117" t="s">
        <v>106</v>
      </c>
      <c r="BO117" t="s">
        <v>106</v>
      </c>
      <c r="BP117" t="s">
        <v>106</v>
      </c>
    </row>
    <row r="118" spans="1:68" x14ac:dyDescent="0.25">
      <c r="A118">
        <v>2008</v>
      </c>
      <c r="B118" t="s">
        <v>60</v>
      </c>
      <c r="C118">
        <v>0</v>
      </c>
      <c r="D118">
        <v>1</v>
      </c>
      <c r="E118" t="s">
        <v>107</v>
      </c>
      <c r="F118" t="s">
        <v>107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107</v>
      </c>
      <c r="N118" t="s">
        <v>107</v>
      </c>
      <c r="O118" t="s">
        <v>280</v>
      </c>
      <c r="P118" t="s">
        <v>280</v>
      </c>
      <c r="Q118" t="s">
        <v>106</v>
      </c>
      <c r="R118" t="s">
        <v>106</v>
      </c>
      <c r="S118" t="s">
        <v>106</v>
      </c>
      <c r="T118" t="s">
        <v>106</v>
      </c>
      <c r="U118" t="s">
        <v>107</v>
      </c>
      <c r="V118" t="s">
        <v>107</v>
      </c>
      <c r="W118" t="s">
        <v>106</v>
      </c>
      <c r="X118" t="s">
        <v>106</v>
      </c>
      <c r="Y118" t="s">
        <v>106</v>
      </c>
      <c r="Z118" t="s">
        <v>106</v>
      </c>
      <c r="AA118" t="s">
        <v>106</v>
      </c>
      <c r="AB118" t="s">
        <v>106</v>
      </c>
      <c r="AC118" t="s">
        <v>106</v>
      </c>
      <c r="AD118" t="s">
        <v>106</v>
      </c>
      <c r="AE118" t="s">
        <v>107</v>
      </c>
      <c r="AF118" t="s">
        <v>107</v>
      </c>
      <c r="AG118" t="s">
        <v>107</v>
      </c>
      <c r="AH118" t="s">
        <v>107</v>
      </c>
      <c r="AI118" t="s">
        <v>107</v>
      </c>
      <c r="AJ118" t="s">
        <v>107</v>
      </c>
      <c r="AK118" t="s">
        <v>107</v>
      </c>
      <c r="AL118" t="s">
        <v>107</v>
      </c>
      <c r="AM118" t="s">
        <v>107</v>
      </c>
      <c r="AN118" t="s">
        <v>107</v>
      </c>
      <c r="AO118" t="s">
        <v>106</v>
      </c>
      <c r="AP118" t="s">
        <v>106</v>
      </c>
      <c r="AQ118" t="s">
        <v>106</v>
      </c>
      <c r="AR118" t="s">
        <v>106</v>
      </c>
      <c r="AS118" t="s">
        <v>106</v>
      </c>
      <c r="AT118" t="s">
        <v>106</v>
      </c>
      <c r="AU118" t="s">
        <v>106</v>
      </c>
      <c r="AV118" t="s">
        <v>106</v>
      </c>
      <c r="AW118" t="s">
        <v>106</v>
      </c>
      <c r="AX118" t="s">
        <v>106</v>
      </c>
      <c r="AY118" t="s">
        <v>107</v>
      </c>
      <c r="AZ118" t="s">
        <v>107</v>
      </c>
      <c r="BA118" t="s">
        <v>106</v>
      </c>
      <c r="BB118" t="s">
        <v>106</v>
      </c>
      <c r="BC118" t="s">
        <v>107</v>
      </c>
      <c r="BD118" t="s">
        <v>107</v>
      </c>
      <c r="BE118" t="s">
        <v>106</v>
      </c>
      <c r="BF118" t="s">
        <v>106</v>
      </c>
      <c r="BG118" t="s">
        <v>107</v>
      </c>
      <c r="BH118" t="s">
        <v>107</v>
      </c>
      <c r="BI118">
        <v>1</v>
      </c>
      <c r="BJ118">
        <v>1</v>
      </c>
      <c r="BK118" t="s">
        <v>106</v>
      </c>
      <c r="BL118" t="s">
        <v>106</v>
      </c>
      <c r="BM118" t="s">
        <v>107</v>
      </c>
      <c r="BN118" t="s">
        <v>107</v>
      </c>
      <c r="BO118" t="s">
        <v>106</v>
      </c>
      <c r="BP118" t="s">
        <v>106</v>
      </c>
    </row>
    <row r="119" spans="1:68" x14ac:dyDescent="0.25">
      <c r="A119">
        <v>2008</v>
      </c>
      <c r="B119" t="s">
        <v>220</v>
      </c>
      <c r="C119" t="s">
        <v>106</v>
      </c>
      <c r="D119" t="s">
        <v>106</v>
      </c>
      <c r="E119" t="s">
        <v>107</v>
      </c>
      <c r="F119" t="s">
        <v>107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280</v>
      </c>
      <c r="P119" t="s">
        <v>280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Z119" t="s">
        <v>106</v>
      </c>
      <c r="AA119" t="s">
        <v>106</v>
      </c>
      <c r="AB119" t="s">
        <v>106</v>
      </c>
      <c r="AC119" t="s">
        <v>106</v>
      </c>
      <c r="AD119" t="s">
        <v>106</v>
      </c>
      <c r="AE119" t="s">
        <v>106</v>
      </c>
      <c r="AF119" t="s">
        <v>106</v>
      </c>
      <c r="AG119" t="s">
        <v>106</v>
      </c>
      <c r="AH119" t="s">
        <v>106</v>
      </c>
      <c r="AI119" t="s">
        <v>106</v>
      </c>
      <c r="AJ119" t="s">
        <v>106</v>
      </c>
      <c r="AK119" t="s">
        <v>106</v>
      </c>
      <c r="AL119" t="s">
        <v>106</v>
      </c>
      <c r="AM119" t="s">
        <v>106</v>
      </c>
      <c r="AN119" t="s">
        <v>106</v>
      </c>
      <c r="AO119" t="s">
        <v>106</v>
      </c>
      <c r="AP119" t="s">
        <v>106</v>
      </c>
      <c r="AQ119" t="s">
        <v>106</v>
      </c>
      <c r="AR119" t="s">
        <v>106</v>
      </c>
      <c r="AS119" t="s">
        <v>106</v>
      </c>
      <c r="AT119" t="s">
        <v>106</v>
      </c>
      <c r="AU119" t="s">
        <v>106</v>
      </c>
      <c r="AV119" t="s">
        <v>106</v>
      </c>
      <c r="AW119" t="s">
        <v>106</v>
      </c>
      <c r="AX119" t="s">
        <v>106</v>
      </c>
      <c r="AY119" t="s">
        <v>106</v>
      </c>
      <c r="AZ119" t="s">
        <v>106</v>
      </c>
      <c r="BA119" t="s">
        <v>106</v>
      </c>
      <c r="BB119" t="s">
        <v>106</v>
      </c>
      <c r="BC119" t="s">
        <v>106</v>
      </c>
      <c r="BD119" t="s">
        <v>106</v>
      </c>
      <c r="BE119" t="s">
        <v>106</v>
      </c>
      <c r="BF119" t="s">
        <v>106</v>
      </c>
      <c r="BG119" t="s">
        <v>106</v>
      </c>
      <c r="BH119" t="s">
        <v>106</v>
      </c>
      <c r="BI119" t="s">
        <v>106</v>
      </c>
      <c r="BJ119" t="s">
        <v>106</v>
      </c>
      <c r="BK119" t="s">
        <v>106</v>
      </c>
      <c r="BL119" t="s">
        <v>106</v>
      </c>
      <c r="BM119" t="s">
        <v>106</v>
      </c>
      <c r="BN119" t="s">
        <v>106</v>
      </c>
      <c r="BO119" t="s">
        <v>106</v>
      </c>
      <c r="BP119" t="s">
        <v>106</v>
      </c>
    </row>
    <row r="120" spans="1:68" x14ac:dyDescent="0.25">
      <c r="A120">
        <v>2008</v>
      </c>
      <c r="B120" t="s">
        <v>61</v>
      </c>
      <c r="C120" t="s">
        <v>107</v>
      </c>
      <c r="D120" t="s">
        <v>107</v>
      </c>
      <c r="E120" t="s">
        <v>106</v>
      </c>
      <c r="F120" t="s">
        <v>106</v>
      </c>
      <c r="G120" t="s">
        <v>106</v>
      </c>
      <c r="H120" t="s">
        <v>106</v>
      </c>
      <c r="I120">
        <v>1</v>
      </c>
      <c r="J120">
        <v>2</v>
      </c>
      <c r="K120" t="s">
        <v>106</v>
      </c>
      <c r="L120" t="s">
        <v>106</v>
      </c>
      <c r="M120" t="s">
        <v>106</v>
      </c>
      <c r="N120" t="s">
        <v>106</v>
      </c>
      <c r="O120" t="s">
        <v>280</v>
      </c>
      <c r="P120" t="s">
        <v>280</v>
      </c>
      <c r="Q120" t="s">
        <v>107</v>
      </c>
      <c r="R120" t="s">
        <v>107</v>
      </c>
      <c r="S120">
        <v>1</v>
      </c>
      <c r="T120">
        <v>2</v>
      </c>
      <c r="U120">
        <v>4</v>
      </c>
      <c r="V120">
        <v>3</v>
      </c>
      <c r="W120" t="s">
        <v>106</v>
      </c>
      <c r="X120" t="s">
        <v>106</v>
      </c>
      <c r="Y120" t="s">
        <v>107</v>
      </c>
      <c r="Z120" t="s">
        <v>107</v>
      </c>
      <c r="AA120" t="s">
        <v>107</v>
      </c>
      <c r="AB120" t="s">
        <v>107</v>
      </c>
      <c r="AC120">
        <v>2</v>
      </c>
      <c r="AD120">
        <v>3</v>
      </c>
      <c r="AE120">
        <v>1</v>
      </c>
      <c r="AF120">
        <v>2</v>
      </c>
      <c r="AG120" t="s">
        <v>106</v>
      </c>
      <c r="AH120" t="s">
        <v>106</v>
      </c>
      <c r="AI120">
        <v>1</v>
      </c>
      <c r="AJ120">
        <v>1</v>
      </c>
      <c r="AK120">
        <v>1</v>
      </c>
      <c r="AL120">
        <v>2</v>
      </c>
      <c r="AM120" t="s">
        <v>107</v>
      </c>
      <c r="AN120" t="s">
        <v>107</v>
      </c>
      <c r="AO120" t="s">
        <v>107</v>
      </c>
      <c r="AP120" t="s">
        <v>107</v>
      </c>
      <c r="AQ120">
        <v>1</v>
      </c>
      <c r="AR120">
        <v>1</v>
      </c>
      <c r="AS120" t="s">
        <v>107</v>
      </c>
      <c r="AT120" t="s">
        <v>107</v>
      </c>
      <c r="AU120">
        <v>1</v>
      </c>
      <c r="AV120">
        <v>2</v>
      </c>
      <c r="AW120">
        <v>2</v>
      </c>
      <c r="AX120">
        <v>2</v>
      </c>
      <c r="AY120">
        <v>2</v>
      </c>
      <c r="AZ120">
        <v>2</v>
      </c>
      <c r="BA120">
        <v>1</v>
      </c>
      <c r="BB120">
        <v>1</v>
      </c>
      <c r="BC120" t="s">
        <v>106</v>
      </c>
      <c r="BD120" t="s">
        <v>106</v>
      </c>
      <c r="BE120" t="s">
        <v>106</v>
      </c>
      <c r="BF120" t="s">
        <v>106</v>
      </c>
      <c r="BG120" t="s">
        <v>107</v>
      </c>
      <c r="BH120" t="s">
        <v>107</v>
      </c>
      <c r="BI120" t="s">
        <v>106</v>
      </c>
      <c r="BJ120" t="s">
        <v>106</v>
      </c>
      <c r="BK120">
        <v>1</v>
      </c>
      <c r="BL120">
        <v>1</v>
      </c>
      <c r="BM120" t="s">
        <v>107</v>
      </c>
      <c r="BN120" t="s">
        <v>107</v>
      </c>
      <c r="BO120" t="s">
        <v>107</v>
      </c>
      <c r="BP120" t="s">
        <v>107</v>
      </c>
    </row>
    <row r="121" spans="1:68" x14ac:dyDescent="0.25">
      <c r="A121">
        <v>2008</v>
      </c>
      <c r="B121" t="s">
        <v>62</v>
      </c>
      <c r="C121" t="s">
        <v>106</v>
      </c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280</v>
      </c>
      <c r="P121" t="s">
        <v>280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Z121" t="s">
        <v>106</v>
      </c>
      <c r="AA121" t="s">
        <v>106</v>
      </c>
      <c r="AB121" t="s">
        <v>106</v>
      </c>
      <c r="AC121" t="s">
        <v>106</v>
      </c>
      <c r="AD121" t="s">
        <v>106</v>
      </c>
      <c r="AE121" t="s">
        <v>106</v>
      </c>
      <c r="AF121" t="s">
        <v>106</v>
      </c>
      <c r="AG121" t="s">
        <v>106</v>
      </c>
      <c r="AH121" t="s">
        <v>106</v>
      </c>
      <c r="AI121" t="s">
        <v>106</v>
      </c>
      <c r="AJ121" t="s">
        <v>106</v>
      </c>
      <c r="AK121" t="s">
        <v>107</v>
      </c>
      <c r="AL121" t="s">
        <v>107</v>
      </c>
      <c r="AM121" t="s">
        <v>106</v>
      </c>
      <c r="AN121" t="s">
        <v>106</v>
      </c>
      <c r="AO121" t="s">
        <v>107</v>
      </c>
      <c r="AP121" t="s">
        <v>107</v>
      </c>
      <c r="AQ121" t="s">
        <v>106</v>
      </c>
      <c r="AR121" t="s">
        <v>106</v>
      </c>
      <c r="AS121" t="s">
        <v>106</v>
      </c>
      <c r="AT121" t="s">
        <v>106</v>
      </c>
      <c r="AU121" t="s">
        <v>107</v>
      </c>
      <c r="AV121" t="s">
        <v>107</v>
      </c>
      <c r="AW121" t="s">
        <v>106</v>
      </c>
      <c r="AX121" t="s">
        <v>106</v>
      </c>
      <c r="AY121" t="s">
        <v>106</v>
      </c>
      <c r="AZ121" t="s">
        <v>106</v>
      </c>
      <c r="BA121" t="s">
        <v>106</v>
      </c>
      <c r="BB121" t="s">
        <v>106</v>
      </c>
      <c r="BC121" t="s">
        <v>106</v>
      </c>
      <c r="BD121" t="s">
        <v>106</v>
      </c>
      <c r="BE121" t="s">
        <v>106</v>
      </c>
      <c r="BF121" t="s">
        <v>106</v>
      </c>
      <c r="BG121" t="s">
        <v>106</v>
      </c>
      <c r="BH121" t="s">
        <v>106</v>
      </c>
      <c r="BI121" t="s">
        <v>106</v>
      </c>
      <c r="BJ121" t="s">
        <v>106</v>
      </c>
      <c r="BK121" t="s">
        <v>107</v>
      </c>
      <c r="BL121" t="s">
        <v>107</v>
      </c>
      <c r="BM121" t="s">
        <v>106</v>
      </c>
      <c r="BN121" t="s">
        <v>106</v>
      </c>
      <c r="BO121" t="s">
        <v>107</v>
      </c>
      <c r="BP121" t="s">
        <v>107</v>
      </c>
    </row>
    <row r="122" spans="1:68" x14ac:dyDescent="0.25">
      <c r="A122">
        <v>2008</v>
      </c>
      <c r="B122" t="s">
        <v>63</v>
      </c>
      <c r="C122" t="s">
        <v>106</v>
      </c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>
        <v>1</v>
      </c>
      <c r="L122">
        <v>2</v>
      </c>
      <c r="M122" t="s">
        <v>106</v>
      </c>
      <c r="N122" t="s">
        <v>106</v>
      </c>
      <c r="O122" t="s">
        <v>280</v>
      </c>
      <c r="P122" t="s">
        <v>280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Z122" t="s">
        <v>106</v>
      </c>
      <c r="AA122" t="s">
        <v>106</v>
      </c>
      <c r="AB122" t="s">
        <v>106</v>
      </c>
      <c r="AC122" t="s">
        <v>106</v>
      </c>
      <c r="AD122" t="s">
        <v>106</v>
      </c>
      <c r="AE122" t="s">
        <v>106</v>
      </c>
      <c r="AF122" t="s">
        <v>106</v>
      </c>
      <c r="AG122" t="s">
        <v>106</v>
      </c>
      <c r="AH122" t="s">
        <v>106</v>
      </c>
      <c r="AI122" t="s">
        <v>106</v>
      </c>
      <c r="AJ122" t="s">
        <v>106</v>
      </c>
      <c r="AK122" t="s">
        <v>106</v>
      </c>
      <c r="AL122" t="s">
        <v>106</v>
      </c>
      <c r="AM122" t="s">
        <v>106</v>
      </c>
      <c r="AN122" t="s">
        <v>106</v>
      </c>
      <c r="AO122" t="s">
        <v>107</v>
      </c>
      <c r="AP122" t="s">
        <v>107</v>
      </c>
      <c r="AQ122" t="s">
        <v>106</v>
      </c>
      <c r="AR122" t="s">
        <v>106</v>
      </c>
      <c r="AS122" t="s">
        <v>106</v>
      </c>
      <c r="AT122" t="s">
        <v>106</v>
      </c>
      <c r="AU122" t="s">
        <v>107</v>
      </c>
      <c r="AV122" t="s">
        <v>107</v>
      </c>
      <c r="AW122" t="s">
        <v>106</v>
      </c>
      <c r="AX122" t="s">
        <v>106</v>
      </c>
      <c r="AY122" t="s">
        <v>106</v>
      </c>
      <c r="AZ122" t="s">
        <v>106</v>
      </c>
      <c r="BA122" t="s">
        <v>106</v>
      </c>
      <c r="BB122" t="s">
        <v>106</v>
      </c>
      <c r="BC122" t="s">
        <v>106</v>
      </c>
      <c r="BD122" t="s">
        <v>106</v>
      </c>
      <c r="BE122" t="s">
        <v>106</v>
      </c>
      <c r="BF122" t="s">
        <v>106</v>
      </c>
      <c r="BG122" t="s">
        <v>106</v>
      </c>
      <c r="BH122" t="s">
        <v>106</v>
      </c>
      <c r="BI122" t="s">
        <v>106</v>
      </c>
      <c r="BJ122" t="s">
        <v>106</v>
      </c>
      <c r="BK122" t="s">
        <v>106</v>
      </c>
      <c r="BL122" t="s">
        <v>106</v>
      </c>
      <c r="BM122" t="s">
        <v>106</v>
      </c>
      <c r="BN122" t="s">
        <v>106</v>
      </c>
      <c r="BO122" t="s">
        <v>107</v>
      </c>
      <c r="BP122" t="s">
        <v>107</v>
      </c>
    </row>
    <row r="123" spans="1:68" x14ac:dyDescent="0.25">
      <c r="A123">
        <v>2008</v>
      </c>
      <c r="B123" t="s">
        <v>265</v>
      </c>
      <c r="C123" t="s">
        <v>106</v>
      </c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280</v>
      </c>
      <c r="P123" t="s">
        <v>280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Z123" t="s">
        <v>106</v>
      </c>
      <c r="AA123" t="s">
        <v>106</v>
      </c>
      <c r="AB123" t="s">
        <v>106</v>
      </c>
      <c r="AC123" t="s">
        <v>106</v>
      </c>
      <c r="AD123" t="s">
        <v>106</v>
      </c>
      <c r="AE123" t="s">
        <v>106</v>
      </c>
      <c r="AF123" t="s">
        <v>106</v>
      </c>
      <c r="AG123" t="s">
        <v>106</v>
      </c>
      <c r="AH123" t="s">
        <v>106</v>
      </c>
      <c r="AI123" t="s">
        <v>106</v>
      </c>
      <c r="AJ123" t="s">
        <v>106</v>
      </c>
      <c r="AK123" t="s">
        <v>106</v>
      </c>
      <c r="AL123" t="s">
        <v>106</v>
      </c>
      <c r="AM123" t="s">
        <v>106</v>
      </c>
      <c r="AN123" t="s">
        <v>106</v>
      </c>
      <c r="AO123" t="s">
        <v>106</v>
      </c>
      <c r="AP123" t="s">
        <v>106</v>
      </c>
      <c r="AQ123" t="s">
        <v>106</v>
      </c>
      <c r="AR123" t="s">
        <v>106</v>
      </c>
      <c r="AS123" t="s">
        <v>106</v>
      </c>
      <c r="AT123" t="s">
        <v>106</v>
      </c>
      <c r="AU123" t="s">
        <v>106</v>
      </c>
      <c r="AV123" t="s">
        <v>106</v>
      </c>
      <c r="AW123" t="s">
        <v>106</v>
      </c>
      <c r="AX123" t="s">
        <v>106</v>
      </c>
      <c r="AY123" t="s">
        <v>106</v>
      </c>
      <c r="AZ123" t="s">
        <v>106</v>
      </c>
      <c r="BA123" t="s">
        <v>106</v>
      </c>
      <c r="BB123" t="s">
        <v>106</v>
      </c>
      <c r="BC123" t="s">
        <v>106</v>
      </c>
      <c r="BD123" t="s">
        <v>106</v>
      </c>
      <c r="BE123" t="s">
        <v>106</v>
      </c>
      <c r="BF123" t="s">
        <v>106</v>
      </c>
      <c r="BG123" t="s">
        <v>106</v>
      </c>
      <c r="BH123" t="s">
        <v>106</v>
      </c>
      <c r="BI123" t="s">
        <v>106</v>
      </c>
      <c r="BJ123" t="s">
        <v>106</v>
      </c>
      <c r="BK123" t="s">
        <v>106</v>
      </c>
      <c r="BL123" t="s">
        <v>106</v>
      </c>
      <c r="BM123" t="s">
        <v>106</v>
      </c>
      <c r="BN123" t="s">
        <v>106</v>
      </c>
      <c r="BO123" t="s">
        <v>106</v>
      </c>
      <c r="BP123" t="s">
        <v>106</v>
      </c>
    </row>
    <row r="124" spans="1:68" x14ac:dyDescent="0.25">
      <c r="A124">
        <v>2008</v>
      </c>
      <c r="B124" t="s">
        <v>221</v>
      </c>
      <c r="C124" t="s">
        <v>106</v>
      </c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106</v>
      </c>
      <c r="L124" t="s">
        <v>106</v>
      </c>
      <c r="M124" t="s">
        <v>106</v>
      </c>
      <c r="N124" t="s">
        <v>106</v>
      </c>
      <c r="O124" t="s">
        <v>280</v>
      </c>
      <c r="P124" t="s">
        <v>280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Z124" t="s">
        <v>106</v>
      </c>
      <c r="AA124" t="s">
        <v>107</v>
      </c>
      <c r="AB124" t="s">
        <v>107</v>
      </c>
      <c r="AC124" t="s">
        <v>106</v>
      </c>
      <c r="AD124" t="s">
        <v>106</v>
      </c>
      <c r="AE124" t="s">
        <v>106</v>
      </c>
      <c r="AF124" t="s">
        <v>106</v>
      </c>
      <c r="AG124" t="s">
        <v>106</v>
      </c>
      <c r="AH124" t="s">
        <v>106</v>
      </c>
      <c r="AI124" t="s">
        <v>106</v>
      </c>
      <c r="AJ124" t="s">
        <v>106</v>
      </c>
      <c r="AK124" t="s">
        <v>106</v>
      </c>
      <c r="AL124" t="s">
        <v>106</v>
      </c>
      <c r="AM124" t="s">
        <v>106</v>
      </c>
      <c r="AN124" t="s">
        <v>106</v>
      </c>
      <c r="AO124" t="s">
        <v>106</v>
      </c>
      <c r="AP124" t="s">
        <v>106</v>
      </c>
      <c r="AQ124" t="s">
        <v>106</v>
      </c>
      <c r="AR124" t="s">
        <v>106</v>
      </c>
      <c r="AS124" t="s">
        <v>107</v>
      </c>
      <c r="AT124" t="s">
        <v>107</v>
      </c>
      <c r="AU124" t="s">
        <v>106</v>
      </c>
      <c r="AV124" t="s">
        <v>106</v>
      </c>
      <c r="AW124" t="s">
        <v>106</v>
      </c>
      <c r="AX124" t="s">
        <v>106</v>
      </c>
      <c r="AY124" t="s">
        <v>106</v>
      </c>
      <c r="AZ124" t="s">
        <v>106</v>
      </c>
      <c r="BA124" t="s">
        <v>106</v>
      </c>
      <c r="BB124" t="s">
        <v>106</v>
      </c>
      <c r="BC124" t="s">
        <v>106</v>
      </c>
      <c r="BD124" t="s">
        <v>106</v>
      </c>
      <c r="BE124" t="s">
        <v>106</v>
      </c>
      <c r="BF124" t="s">
        <v>106</v>
      </c>
      <c r="BG124" t="s">
        <v>106</v>
      </c>
      <c r="BH124" t="s">
        <v>106</v>
      </c>
      <c r="BI124" t="s">
        <v>106</v>
      </c>
      <c r="BJ124" t="s">
        <v>106</v>
      </c>
      <c r="BK124" t="s">
        <v>106</v>
      </c>
      <c r="BL124" t="s">
        <v>106</v>
      </c>
      <c r="BM124" t="s">
        <v>106</v>
      </c>
      <c r="BN124" t="s">
        <v>106</v>
      </c>
      <c r="BO124" t="s">
        <v>107</v>
      </c>
      <c r="BP124" t="s">
        <v>107</v>
      </c>
    </row>
    <row r="125" spans="1:68" x14ac:dyDescent="0.25">
      <c r="A125">
        <v>2008</v>
      </c>
      <c r="B125" t="s">
        <v>222</v>
      </c>
      <c r="C125" t="s">
        <v>106</v>
      </c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107</v>
      </c>
      <c r="J125" t="s">
        <v>107</v>
      </c>
      <c r="K125" t="s">
        <v>106</v>
      </c>
      <c r="L125" t="s">
        <v>106</v>
      </c>
      <c r="M125" t="s">
        <v>106</v>
      </c>
      <c r="N125" t="s">
        <v>106</v>
      </c>
      <c r="O125" t="s">
        <v>280</v>
      </c>
      <c r="P125" t="s">
        <v>280</v>
      </c>
      <c r="Q125" t="s">
        <v>106</v>
      </c>
      <c r="R125" t="s">
        <v>106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107</v>
      </c>
      <c r="Z125" t="s">
        <v>107</v>
      </c>
      <c r="AA125" t="s">
        <v>106</v>
      </c>
      <c r="AB125" t="s">
        <v>106</v>
      </c>
      <c r="AC125" t="s">
        <v>107</v>
      </c>
      <c r="AD125" t="s">
        <v>107</v>
      </c>
      <c r="AE125" t="s">
        <v>106</v>
      </c>
      <c r="AF125" t="s">
        <v>106</v>
      </c>
      <c r="AG125" t="s">
        <v>106</v>
      </c>
      <c r="AH125" t="s">
        <v>106</v>
      </c>
      <c r="AI125" t="s">
        <v>106</v>
      </c>
      <c r="AJ125" t="s">
        <v>106</v>
      </c>
      <c r="AK125" t="s">
        <v>106</v>
      </c>
      <c r="AL125" t="s">
        <v>106</v>
      </c>
      <c r="AM125" t="s">
        <v>106</v>
      </c>
      <c r="AN125" t="s">
        <v>106</v>
      </c>
      <c r="AO125" t="s">
        <v>106</v>
      </c>
      <c r="AP125" t="s">
        <v>106</v>
      </c>
      <c r="AQ125" t="s">
        <v>106</v>
      </c>
      <c r="AR125" t="s">
        <v>106</v>
      </c>
      <c r="AS125" t="s">
        <v>107</v>
      </c>
      <c r="AT125" t="s">
        <v>107</v>
      </c>
      <c r="AU125" t="s">
        <v>106</v>
      </c>
      <c r="AV125" t="s">
        <v>106</v>
      </c>
      <c r="AW125" t="s">
        <v>106</v>
      </c>
      <c r="AX125" t="s">
        <v>106</v>
      </c>
      <c r="AY125" t="s">
        <v>106</v>
      </c>
      <c r="AZ125" t="s">
        <v>106</v>
      </c>
      <c r="BA125" t="s">
        <v>106</v>
      </c>
      <c r="BB125" t="s">
        <v>106</v>
      </c>
      <c r="BC125" t="s">
        <v>106</v>
      </c>
      <c r="BD125" t="s">
        <v>106</v>
      </c>
      <c r="BE125" t="s">
        <v>106</v>
      </c>
      <c r="BF125" t="s">
        <v>106</v>
      </c>
      <c r="BG125" t="s">
        <v>106</v>
      </c>
      <c r="BH125" t="s">
        <v>106</v>
      </c>
      <c r="BI125" t="s">
        <v>106</v>
      </c>
      <c r="BJ125" t="s">
        <v>106</v>
      </c>
      <c r="BK125" t="s">
        <v>107</v>
      </c>
      <c r="BL125" t="s">
        <v>107</v>
      </c>
      <c r="BM125" t="s">
        <v>106</v>
      </c>
      <c r="BN125" t="s">
        <v>106</v>
      </c>
      <c r="BO125" t="s">
        <v>106</v>
      </c>
      <c r="BP125" t="s">
        <v>106</v>
      </c>
    </row>
    <row r="126" spans="1:68" x14ac:dyDescent="0.25">
      <c r="A126">
        <v>2008</v>
      </c>
      <c r="B126" t="s">
        <v>64</v>
      </c>
      <c r="C126" t="s">
        <v>107</v>
      </c>
      <c r="D126" t="s">
        <v>107</v>
      </c>
      <c r="E126" t="s">
        <v>106</v>
      </c>
      <c r="F126" t="s">
        <v>106</v>
      </c>
      <c r="G126" t="s">
        <v>106</v>
      </c>
      <c r="H126" t="s">
        <v>106</v>
      </c>
      <c r="I126" t="s">
        <v>107</v>
      </c>
      <c r="J126" t="s">
        <v>107</v>
      </c>
      <c r="K126" t="s">
        <v>106</v>
      </c>
      <c r="L126" t="s">
        <v>106</v>
      </c>
      <c r="M126">
        <v>1</v>
      </c>
      <c r="N126">
        <v>1</v>
      </c>
      <c r="O126" t="s">
        <v>280</v>
      </c>
      <c r="P126" t="s">
        <v>280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  <c r="Z126" t="s">
        <v>106</v>
      </c>
      <c r="AA126">
        <v>1</v>
      </c>
      <c r="AB126">
        <v>1</v>
      </c>
      <c r="AC126" t="s">
        <v>107</v>
      </c>
      <c r="AD126" t="s">
        <v>107</v>
      </c>
      <c r="AE126" t="s">
        <v>107</v>
      </c>
      <c r="AF126" t="s">
        <v>107</v>
      </c>
      <c r="AG126" t="s">
        <v>106</v>
      </c>
      <c r="AH126" t="s">
        <v>106</v>
      </c>
      <c r="AI126" t="s">
        <v>106</v>
      </c>
      <c r="AJ126" t="s">
        <v>106</v>
      </c>
      <c r="AK126" t="s">
        <v>106</v>
      </c>
      <c r="AL126" t="s">
        <v>106</v>
      </c>
      <c r="AM126">
        <v>1</v>
      </c>
      <c r="AN126">
        <v>1</v>
      </c>
      <c r="AO126">
        <v>2</v>
      </c>
      <c r="AP126">
        <v>2</v>
      </c>
      <c r="AQ126" t="s">
        <v>106</v>
      </c>
      <c r="AR126" t="s">
        <v>106</v>
      </c>
      <c r="AS126" t="s">
        <v>106</v>
      </c>
      <c r="AT126" t="s">
        <v>106</v>
      </c>
      <c r="AU126" t="s">
        <v>106</v>
      </c>
      <c r="AV126" t="s">
        <v>106</v>
      </c>
      <c r="AW126" t="s">
        <v>107</v>
      </c>
      <c r="AX126" t="s">
        <v>107</v>
      </c>
      <c r="AY126" t="s">
        <v>107</v>
      </c>
      <c r="AZ126" t="s">
        <v>107</v>
      </c>
      <c r="BA126" t="s">
        <v>107</v>
      </c>
      <c r="BB126" t="s">
        <v>107</v>
      </c>
      <c r="BC126" t="s">
        <v>106</v>
      </c>
      <c r="BD126" t="s">
        <v>106</v>
      </c>
      <c r="BE126" t="s">
        <v>106</v>
      </c>
      <c r="BF126" t="s">
        <v>106</v>
      </c>
      <c r="BG126" t="s">
        <v>106</v>
      </c>
      <c r="BH126" t="s">
        <v>106</v>
      </c>
      <c r="BI126">
        <v>1</v>
      </c>
      <c r="BJ126">
        <v>2</v>
      </c>
      <c r="BK126" t="s">
        <v>106</v>
      </c>
      <c r="BL126" t="s">
        <v>106</v>
      </c>
      <c r="BM126">
        <v>1</v>
      </c>
      <c r="BN126">
        <v>2</v>
      </c>
      <c r="BO126">
        <v>1</v>
      </c>
      <c r="BP126">
        <v>2</v>
      </c>
    </row>
    <row r="127" spans="1:68" x14ac:dyDescent="0.25">
      <c r="A127">
        <v>2008</v>
      </c>
      <c r="B127" t="s">
        <v>223</v>
      </c>
      <c r="C127" t="s">
        <v>106</v>
      </c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107</v>
      </c>
      <c r="J127" t="s">
        <v>107</v>
      </c>
      <c r="K127" t="s">
        <v>106</v>
      </c>
      <c r="L127" t="s">
        <v>106</v>
      </c>
      <c r="M127" t="s">
        <v>106</v>
      </c>
      <c r="N127" t="s">
        <v>106</v>
      </c>
      <c r="O127" t="s">
        <v>280</v>
      </c>
      <c r="P127" t="s">
        <v>280</v>
      </c>
      <c r="Q127" t="s">
        <v>107</v>
      </c>
      <c r="R127" t="s">
        <v>107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107</v>
      </c>
      <c r="Z127" t="s">
        <v>107</v>
      </c>
      <c r="AA127" t="s">
        <v>106</v>
      </c>
      <c r="AB127" t="s">
        <v>106</v>
      </c>
      <c r="AC127" t="s">
        <v>106</v>
      </c>
      <c r="AD127" t="s">
        <v>106</v>
      </c>
      <c r="AE127" t="s">
        <v>106</v>
      </c>
      <c r="AF127" t="s">
        <v>106</v>
      </c>
      <c r="AG127" t="s">
        <v>106</v>
      </c>
      <c r="AH127" t="s">
        <v>106</v>
      </c>
      <c r="AI127" t="s">
        <v>107</v>
      </c>
      <c r="AJ127" t="s">
        <v>107</v>
      </c>
      <c r="AK127" t="s">
        <v>106</v>
      </c>
      <c r="AL127" t="s">
        <v>106</v>
      </c>
      <c r="AM127" t="s">
        <v>106</v>
      </c>
      <c r="AN127" t="s">
        <v>106</v>
      </c>
      <c r="AO127" t="s">
        <v>106</v>
      </c>
      <c r="AP127" t="s">
        <v>106</v>
      </c>
      <c r="AQ127" t="s">
        <v>106</v>
      </c>
      <c r="AR127" t="s">
        <v>106</v>
      </c>
      <c r="AS127" t="s">
        <v>106</v>
      </c>
      <c r="AT127" t="s">
        <v>106</v>
      </c>
      <c r="AU127" t="s">
        <v>106</v>
      </c>
      <c r="AV127" t="s">
        <v>106</v>
      </c>
      <c r="AW127" t="s">
        <v>107</v>
      </c>
      <c r="AX127" t="s">
        <v>107</v>
      </c>
      <c r="AY127" t="s">
        <v>106</v>
      </c>
      <c r="AZ127" t="s">
        <v>106</v>
      </c>
      <c r="BA127" t="s">
        <v>106</v>
      </c>
      <c r="BB127" t="s">
        <v>106</v>
      </c>
      <c r="BC127" t="s">
        <v>106</v>
      </c>
      <c r="BD127" t="s">
        <v>106</v>
      </c>
      <c r="BE127" t="s">
        <v>106</v>
      </c>
      <c r="BF127" t="s">
        <v>106</v>
      </c>
      <c r="BG127" t="s">
        <v>106</v>
      </c>
      <c r="BH127" t="s">
        <v>106</v>
      </c>
      <c r="BI127" t="s">
        <v>106</v>
      </c>
      <c r="BJ127" t="s">
        <v>106</v>
      </c>
      <c r="BK127" t="s">
        <v>106</v>
      </c>
      <c r="BL127" t="s">
        <v>106</v>
      </c>
      <c r="BM127" t="s">
        <v>106</v>
      </c>
      <c r="BN127" t="s">
        <v>106</v>
      </c>
      <c r="BO127" t="s">
        <v>106</v>
      </c>
      <c r="BP127" t="s">
        <v>106</v>
      </c>
    </row>
    <row r="128" spans="1:68" x14ac:dyDescent="0.25">
      <c r="A128">
        <v>2008</v>
      </c>
      <c r="B128" t="s">
        <v>224</v>
      </c>
      <c r="C128" t="s">
        <v>106</v>
      </c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107</v>
      </c>
      <c r="N128" t="s">
        <v>107</v>
      </c>
      <c r="O128" t="s">
        <v>280</v>
      </c>
      <c r="P128" t="s">
        <v>280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  <c r="Z128" t="s">
        <v>106</v>
      </c>
      <c r="AA128" t="s">
        <v>106</v>
      </c>
      <c r="AB128" t="s">
        <v>106</v>
      </c>
      <c r="AC128" t="s">
        <v>106</v>
      </c>
      <c r="AD128" t="s">
        <v>106</v>
      </c>
      <c r="AE128" t="s">
        <v>106</v>
      </c>
      <c r="AF128" t="s">
        <v>106</v>
      </c>
      <c r="AG128" t="s">
        <v>106</v>
      </c>
      <c r="AH128" t="s">
        <v>106</v>
      </c>
      <c r="AI128" t="s">
        <v>106</v>
      </c>
      <c r="AJ128" t="s">
        <v>106</v>
      </c>
      <c r="AK128" t="s">
        <v>106</v>
      </c>
      <c r="AL128" t="s">
        <v>106</v>
      </c>
      <c r="AM128" t="s">
        <v>106</v>
      </c>
      <c r="AN128" t="s">
        <v>106</v>
      </c>
      <c r="AO128" t="s">
        <v>106</v>
      </c>
      <c r="AP128" t="s">
        <v>106</v>
      </c>
      <c r="AQ128" t="s">
        <v>106</v>
      </c>
      <c r="AR128" t="s">
        <v>106</v>
      </c>
      <c r="AS128" t="s">
        <v>106</v>
      </c>
      <c r="AT128" t="s">
        <v>106</v>
      </c>
      <c r="AU128" t="s">
        <v>106</v>
      </c>
      <c r="AV128" t="s">
        <v>106</v>
      </c>
      <c r="AW128" t="s">
        <v>106</v>
      </c>
      <c r="AX128" t="s">
        <v>106</v>
      </c>
      <c r="AY128" t="s">
        <v>106</v>
      </c>
      <c r="AZ128" t="s">
        <v>106</v>
      </c>
      <c r="BA128" t="s">
        <v>106</v>
      </c>
      <c r="BB128" t="s">
        <v>106</v>
      </c>
      <c r="BC128" t="s">
        <v>106</v>
      </c>
      <c r="BD128" t="s">
        <v>106</v>
      </c>
      <c r="BE128" t="s">
        <v>106</v>
      </c>
      <c r="BF128" t="s">
        <v>106</v>
      </c>
      <c r="BG128" t="s">
        <v>106</v>
      </c>
      <c r="BH128" t="s">
        <v>106</v>
      </c>
      <c r="BI128" t="s">
        <v>106</v>
      </c>
      <c r="BJ128" t="s">
        <v>106</v>
      </c>
      <c r="BK128" t="s">
        <v>106</v>
      </c>
      <c r="BL128" t="s">
        <v>106</v>
      </c>
      <c r="BM128" t="s">
        <v>106</v>
      </c>
      <c r="BN128" t="s">
        <v>106</v>
      </c>
      <c r="BO128" t="s">
        <v>106</v>
      </c>
      <c r="BP128" t="s">
        <v>106</v>
      </c>
    </row>
    <row r="129" spans="1:68" x14ac:dyDescent="0.25">
      <c r="A129">
        <v>2008</v>
      </c>
      <c r="B129" t="s">
        <v>225</v>
      </c>
      <c r="C129" t="s">
        <v>106</v>
      </c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>
        <v>3</v>
      </c>
      <c r="J129">
        <v>3</v>
      </c>
      <c r="K129" t="s">
        <v>106</v>
      </c>
      <c r="L129" t="s">
        <v>106</v>
      </c>
      <c r="M129" t="s">
        <v>107</v>
      </c>
      <c r="N129" t="s">
        <v>107</v>
      </c>
      <c r="O129" t="s">
        <v>280</v>
      </c>
      <c r="P129" t="s">
        <v>280</v>
      </c>
      <c r="Q129" t="s">
        <v>106</v>
      </c>
      <c r="R129" t="s">
        <v>106</v>
      </c>
      <c r="S129" t="s">
        <v>107</v>
      </c>
      <c r="T129" t="s">
        <v>107</v>
      </c>
      <c r="U129" t="s">
        <v>106</v>
      </c>
      <c r="V129" t="s">
        <v>106</v>
      </c>
      <c r="W129">
        <v>1</v>
      </c>
      <c r="X129">
        <v>2</v>
      </c>
      <c r="Y129" t="s">
        <v>106</v>
      </c>
      <c r="Z129" t="s">
        <v>106</v>
      </c>
      <c r="AA129" t="s">
        <v>106</v>
      </c>
      <c r="AB129" t="s">
        <v>106</v>
      </c>
      <c r="AC129" t="s">
        <v>106</v>
      </c>
      <c r="AD129" t="s">
        <v>106</v>
      </c>
      <c r="AE129" t="s">
        <v>106</v>
      </c>
      <c r="AF129" t="s">
        <v>106</v>
      </c>
      <c r="AG129" t="s">
        <v>106</v>
      </c>
      <c r="AH129" t="s">
        <v>106</v>
      </c>
      <c r="AI129">
        <v>1</v>
      </c>
      <c r="AJ129">
        <v>2</v>
      </c>
      <c r="AK129">
        <v>1</v>
      </c>
      <c r="AL129">
        <v>2</v>
      </c>
      <c r="AM129" t="s">
        <v>106</v>
      </c>
      <c r="AN129" t="s">
        <v>106</v>
      </c>
      <c r="AO129" t="s">
        <v>106</v>
      </c>
      <c r="AP129" t="s">
        <v>106</v>
      </c>
      <c r="AQ129" t="s">
        <v>106</v>
      </c>
      <c r="AR129" t="s">
        <v>106</v>
      </c>
      <c r="AS129" t="s">
        <v>106</v>
      </c>
      <c r="AT129" t="s">
        <v>106</v>
      </c>
      <c r="AU129" t="s">
        <v>106</v>
      </c>
      <c r="AV129" t="s">
        <v>106</v>
      </c>
      <c r="AW129">
        <v>2</v>
      </c>
      <c r="AX129">
        <v>2</v>
      </c>
      <c r="AY129" t="s">
        <v>106</v>
      </c>
      <c r="AZ129" t="s">
        <v>106</v>
      </c>
      <c r="BA129" t="s">
        <v>106</v>
      </c>
      <c r="BB129" t="s">
        <v>106</v>
      </c>
      <c r="BC129" t="s">
        <v>106</v>
      </c>
      <c r="BD129" t="s">
        <v>106</v>
      </c>
      <c r="BE129" t="s">
        <v>106</v>
      </c>
      <c r="BF129" t="s">
        <v>106</v>
      </c>
      <c r="BG129" t="s">
        <v>106</v>
      </c>
      <c r="BH129" t="s">
        <v>106</v>
      </c>
      <c r="BI129" t="s">
        <v>106</v>
      </c>
      <c r="BJ129" t="s">
        <v>106</v>
      </c>
      <c r="BK129" t="s">
        <v>106</v>
      </c>
      <c r="BL129" t="s">
        <v>106</v>
      </c>
      <c r="BM129" t="s">
        <v>106</v>
      </c>
      <c r="BN129" t="s">
        <v>106</v>
      </c>
      <c r="BO129" t="s">
        <v>106</v>
      </c>
      <c r="BP129" t="s">
        <v>106</v>
      </c>
    </row>
    <row r="130" spans="1:68" x14ac:dyDescent="0.25">
      <c r="A130">
        <v>2008</v>
      </c>
      <c r="B130" t="s">
        <v>65</v>
      </c>
      <c r="C130" t="s">
        <v>106</v>
      </c>
      <c r="D130" t="s">
        <v>106</v>
      </c>
      <c r="E130" t="s">
        <v>107</v>
      </c>
      <c r="F130" t="s">
        <v>107</v>
      </c>
      <c r="G130" t="s">
        <v>106</v>
      </c>
      <c r="H130" t="s">
        <v>106</v>
      </c>
      <c r="I130" t="s">
        <v>106</v>
      </c>
      <c r="J130" t="s">
        <v>106</v>
      </c>
      <c r="K130" t="s">
        <v>107</v>
      </c>
      <c r="L130" t="s">
        <v>107</v>
      </c>
      <c r="M130">
        <v>1</v>
      </c>
      <c r="N130">
        <v>1</v>
      </c>
      <c r="O130" t="s">
        <v>280</v>
      </c>
      <c r="P130" t="s">
        <v>280</v>
      </c>
      <c r="Q130" t="s">
        <v>107</v>
      </c>
      <c r="R130" t="s">
        <v>107</v>
      </c>
      <c r="S130" t="s">
        <v>106</v>
      </c>
      <c r="T130" t="s">
        <v>106</v>
      </c>
      <c r="U130" t="s">
        <v>107</v>
      </c>
      <c r="V130" t="s">
        <v>107</v>
      </c>
      <c r="W130">
        <v>1</v>
      </c>
      <c r="X130">
        <v>1</v>
      </c>
      <c r="Y130" t="s">
        <v>106</v>
      </c>
      <c r="Z130" t="s">
        <v>106</v>
      </c>
      <c r="AA130">
        <v>1</v>
      </c>
      <c r="AB130">
        <v>2</v>
      </c>
      <c r="AC130" t="s">
        <v>106</v>
      </c>
      <c r="AD130" t="s">
        <v>106</v>
      </c>
      <c r="AE130">
        <v>1</v>
      </c>
      <c r="AF130">
        <v>1</v>
      </c>
      <c r="AG130" t="s">
        <v>106</v>
      </c>
      <c r="AH130" t="s">
        <v>106</v>
      </c>
      <c r="AI130" t="s">
        <v>107</v>
      </c>
      <c r="AJ130" t="s">
        <v>107</v>
      </c>
      <c r="AK130" t="s">
        <v>106</v>
      </c>
      <c r="AL130" t="s">
        <v>106</v>
      </c>
      <c r="AM130">
        <v>1</v>
      </c>
      <c r="AN130">
        <v>1</v>
      </c>
      <c r="AO130">
        <v>1</v>
      </c>
      <c r="AP130">
        <v>1</v>
      </c>
      <c r="AQ130" t="s">
        <v>106</v>
      </c>
      <c r="AR130" t="s">
        <v>106</v>
      </c>
      <c r="AS130" t="s">
        <v>107</v>
      </c>
      <c r="AT130" t="s">
        <v>107</v>
      </c>
      <c r="AU130">
        <v>1</v>
      </c>
      <c r="AV130">
        <v>1</v>
      </c>
      <c r="AW130" t="s">
        <v>106</v>
      </c>
      <c r="AX130" t="s">
        <v>106</v>
      </c>
      <c r="AY130" t="s">
        <v>106</v>
      </c>
      <c r="AZ130" t="s">
        <v>106</v>
      </c>
      <c r="BA130" t="s">
        <v>107</v>
      </c>
      <c r="BB130" t="s">
        <v>107</v>
      </c>
      <c r="BC130" t="s">
        <v>106</v>
      </c>
      <c r="BD130" t="s">
        <v>106</v>
      </c>
      <c r="BE130">
        <v>1</v>
      </c>
      <c r="BF130">
        <v>2</v>
      </c>
      <c r="BG130" t="s">
        <v>107</v>
      </c>
      <c r="BH130" t="s">
        <v>107</v>
      </c>
      <c r="BI130">
        <v>1</v>
      </c>
      <c r="BJ130">
        <v>1</v>
      </c>
      <c r="BK130" t="s">
        <v>106</v>
      </c>
      <c r="BL130" t="s">
        <v>106</v>
      </c>
      <c r="BM130" t="s">
        <v>107</v>
      </c>
      <c r="BN130" t="s">
        <v>107</v>
      </c>
      <c r="BO130" t="s">
        <v>107</v>
      </c>
      <c r="BP130" t="s">
        <v>107</v>
      </c>
    </row>
    <row r="131" spans="1:68" x14ac:dyDescent="0.25">
      <c r="A131">
        <v>2008</v>
      </c>
      <c r="B131" t="s">
        <v>226</v>
      </c>
      <c r="C131" t="s">
        <v>106</v>
      </c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280</v>
      </c>
      <c r="P131" t="s">
        <v>280</v>
      </c>
      <c r="Q131" t="s">
        <v>107</v>
      </c>
      <c r="R131" t="s">
        <v>107</v>
      </c>
      <c r="S131" t="s">
        <v>106</v>
      </c>
      <c r="T131" t="s">
        <v>106</v>
      </c>
      <c r="U131" t="s">
        <v>106</v>
      </c>
      <c r="V131" t="s">
        <v>106</v>
      </c>
      <c r="W131" t="s">
        <v>107</v>
      </c>
      <c r="X131" t="s">
        <v>107</v>
      </c>
      <c r="Y131" t="s">
        <v>106</v>
      </c>
      <c r="Z131" t="s">
        <v>106</v>
      </c>
      <c r="AA131" t="s">
        <v>106</v>
      </c>
      <c r="AB131" t="s">
        <v>106</v>
      </c>
      <c r="AC131" t="s">
        <v>106</v>
      </c>
      <c r="AD131" t="s">
        <v>106</v>
      </c>
      <c r="AE131" t="s">
        <v>106</v>
      </c>
      <c r="AF131" t="s">
        <v>106</v>
      </c>
      <c r="AG131" t="s">
        <v>106</v>
      </c>
      <c r="AH131" t="s">
        <v>106</v>
      </c>
      <c r="AI131" t="s">
        <v>107</v>
      </c>
      <c r="AJ131" t="s">
        <v>107</v>
      </c>
      <c r="AK131" t="s">
        <v>106</v>
      </c>
      <c r="AL131" t="s">
        <v>106</v>
      </c>
      <c r="AM131" t="s">
        <v>106</v>
      </c>
      <c r="AN131" t="s">
        <v>106</v>
      </c>
      <c r="AO131" t="s">
        <v>106</v>
      </c>
      <c r="AP131" t="s">
        <v>106</v>
      </c>
      <c r="AQ131" t="s">
        <v>106</v>
      </c>
      <c r="AR131" t="s">
        <v>106</v>
      </c>
      <c r="AS131" t="s">
        <v>106</v>
      </c>
      <c r="AT131" t="s">
        <v>106</v>
      </c>
      <c r="AU131" t="s">
        <v>106</v>
      </c>
      <c r="AV131" t="s">
        <v>106</v>
      </c>
      <c r="AW131" t="s">
        <v>106</v>
      </c>
      <c r="AX131" t="s">
        <v>106</v>
      </c>
      <c r="AY131" t="s">
        <v>106</v>
      </c>
      <c r="AZ131" t="s">
        <v>106</v>
      </c>
      <c r="BA131" t="s">
        <v>106</v>
      </c>
      <c r="BB131" t="s">
        <v>106</v>
      </c>
      <c r="BC131" t="s">
        <v>106</v>
      </c>
      <c r="BD131" t="s">
        <v>106</v>
      </c>
      <c r="BE131" t="s">
        <v>106</v>
      </c>
      <c r="BF131" t="s">
        <v>106</v>
      </c>
      <c r="BG131" t="s">
        <v>106</v>
      </c>
      <c r="BH131" t="s">
        <v>106</v>
      </c>
      <c r="BI131" t="s">
        <v>106</v>
      </c>
      <c r="BJ131" t="s">
        <v>106</v>
      </c>
      <c r="BK131" t="s">
        <v>106</v>
      </c>
      <c r="BL131" t="s">
        <v>106</v>
      </c>
      <c r="BM131" t="s">
        <v>106</v>
      </c>
      <c r="BN131" t="s">
        <v>106</v>
      </c>
      <c r="BO131" t="s">
        <v>106</v>
      </c>
      <c r="BP131" t="s">
        <v>106</v>
      </c>
    </row>
    <row r="132" spans="1:68" x14ac:dyDescent="0.25">
      <c r="A132">
        <v>2008</v>
      </c>
      <c r="B132" t="s">
        <v>66</v>
      </c>
      <c r="C132" t="s">
        <v>106</v>
      </c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>
        <v>3</v>
      </c>
      <c r="N132">
        <v>2</v>
      </c>
      <c r="O132" t="s">
        <v>280</v>
      </c>
      <c r="P132" t="s">
        <v>280</v>
      </c>
      <c r="Q132" t="s">
        <v>106</v>
      </c>
      <c r="R132" t="s">
        <v>106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  <c r="Z132" t="s">
        <v>107</v>
      </c>
      <c r="AA132">
        <v>2</v>
      </c>
      <c r="AB132">
        <v>2</v>
      </c>
      <c r="AC132" t="s">
        <v>106</v>
      </c>
      <c r="AD132" t="s">
        <v>106</v>
      </c>
      <c r="AE132" t="s">
        <v>106</v>
      </c>
      <c r="AF132" t="s">
        <v>106</v>
      </c>
      <c r="AG132" t="s">
        <v>106</v>
      </c>
      <c r="AH132" t="s">
        <v>106</v>
      </c>
      <c r="AI132" t="s">
        <v>106</v>
      </c>
      <c r="AJ132" t="s">
        <v>106</v>
      </c>
      <c r="AK132">
        <v>2</v>
      </c>
      <c r="AL132">
        <v>2</v>
      </c>
      <c r="AM132" t="s">
        <v>107</v>
      </c>
      <c r="AN132" t="s">
        <v>107</v>
      </c>
      <c r="AO132" t="s">
        <v>107</v>
      </c>
      <c r="AP132" t="s">
        <v>107</v>
      </c>
      <c r="AQ132" t="s">
        <v>106</v>
      </c>
      <c r="AR132" t="s">
        <v>106</v>
      </c>
      <c r="AS132">
        <v>3</v>
      </c>
      <c r="AT132">
        <v>3</v>
      </c>
      <c r="AU132" t="s">
        <v>106</v>
      </c>
      <c r="AV132" t="s">
        <v>106</v>
      </c>
      <c r="AW132" t="s">
        <v>107</v>
      </c>
      <c r="AX132" t="s">
        <v>107</v>
      </c>
      <c r="AY132" t="s">
        <v>107</v>
      </c>
      <c r="AZ132" t="s">
        <v>107</v>
      </c>
      <c r="BA132" t="s">
        <v>106</v>
      </c>
      <c r="BB132" t="s">
        <v>106</v>
      </c>
      <c r="BC132">
        <v>1</v>
      </c>
      <c r="BD132">
        <v>1</v>
      </c>
      <c r="BE132">
        <v>1</v>
      </c>
      <c r="BF132">
        <v>2</v>
      </c>
      <c r="BG132" t="s">
        <v>106</v>
      </c>
      <c r="BH132" t="s">
        <v>106</v>
      </c>
      <c r="BI132" t="s">
        <v>107</v>
      </c>
      <c r="BJ132" t="s">
        <v>107</v>
      </c>
      <c r="BK132" t="s">
        <v>106</v>
      </c>
      <c r="BL132" t="s">
        <v>106</v>
      </c>
      <c r="BM132">
        <v>4</v>
      </c>
      <c r="BN132">
        <v>4</v>
      </c>
      <c r="BO132">
        <v>2</v>
      </c>
      <c r="BP132">
        <v>2</v>
      </c>
    </row>
    <row r="133" spans="1:68" x14ac:dyDescent="0.25">
      <c r="A133">
        <v>2008</v>
      </c>
      <c r="B133" t="s">
        <v>266</v>
      </c>
      <c r="C133" t="s">
        <v>106</v>
      </c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280</v>
      </c>
      <c r="P133" t="s">
        <v>280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  <c r="Z133" t="s">
        <v>106</v>
      </c>
      <c r="AA133" t="s">
        <v>106</v>
      </c>
      <c r="AB133" t="s">
        <v>106</v>
      </c>
      <c r="AC133" t="s">
        <v>106</v>
      </c>
      <c r="AD133" t="s">
        <v>106</v>
      </c>
      <c r="AE133" t="s">
        <v>106</v>
      </c>
      <c r="AF133" t="s">
        <v>106</v>
      </c>
      <c r="AG133" t="s">
        <v>106</v>
      </c>
      <c r="AH133" t="s">
        <v>106</v>
      </c>
      <c r="AI133" t="s">
        <v>106</v>
      </c>
      <c r="AJ133" t="s">
        <v>106</v>
      </c>
      <c r="AK133" t="s">
        <v>106</v>
      </c>
      <c r="AL133" t="s">
        <v>106</v>
      </c>
      <c r="AM133" t="s">
        <v>106</v>
      </c>
      <c r="AN133" t="s">
        <v>106</v>
      </c>
      <c r="AO133" t="s">
        <v>106</v>
      </c>
      <c r="AP133" t="s">
        <v>106</v>
      </c>
      <c r="AQ133" t="s">
        <v>106</v>
      </c>
      <c r="AR133" t="s">
        <v>106</v>
      </c>
      <c r="AS133" t="s">
        <v>106</v>
      </c>
      <c r="AT133" t="s">
        <v>106</v>
      </c>
      <c r="AU133" t="s">
        <v>106</v>
      </c>
      <c r="AV133" t="s">
        <v>106</v>
      </c>
      <c r="AW133" t="s">
        <v>106</v>
      </c>
      <c r="AX133" t="s">
        <v>106</v>
      </c>
      <c r="AY133" t="s">
        <v>106</v>
      </c>
      <c r="AZ133" t="s">
        <v>106</v>
      </c>
      <c r="BA133" t="s">
        <v>106</v>
      </c>
      <c r="BB133" t="s">
        <v>106</v>
      </c>
      <c r="BC133" t="s">
        <v>106</v>
      </c>
      <c r="BD133" t="s">
        <v>106</v>
      </c>
      <c r="BE133" t="s">
        <v>106</v>
      </c>
      <c r="BF133" t="s">
        <v>106</v>
      </c>
      <c r="BG133" t="s">
        <v>106</v>
      </c>
      <c r="BH133" t="s">
        <v>106</v>
      </c>
      <c r="BI133" t="s">
        <v>106</v>
      </c>
      <c r="BJ133" t="s">
        <v>106</v>
      </c>
      <c r="BK133" t="s">
        <v>106</v>
      </c>
      <c r="BL133" t="s">
        <v>106</v>
      </c>
      <c r="BM133" t="s">
        <v>106</v>
      </c>
      <c r="BN133" t="s">
        <v>106</v>
      </c>
      <c r="BO133" t="s">
        <v>106</v>
      </c>
      <c r="BP133" t="s">
        <v>106</v>
      </c>
    </row>
    <row r="134" spans="1:68" x14ac:dyDescent="0.25">
      <c r="A134">
        <v>2008</v>
      </c>
      <c r="B134" t="s">
        <v>227</v>
      </c>
      <c r="C134" t="s">
        <v>107</v>
      </c>
      <c r="D134" t="s">
        <v>107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280</v>
      </c>
      <c r="P134" t="s">
        <v>280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  <c r="Z134" t="s">
        <v>106</v>
      </c>
      <c r="AA134" t="s">
        <v>106</v>
      </c>
      <c r="AB134" t="s">
        <v>106</v>
      </c>
      <c r="AC134" t="s">
        <v>106</v>
      </c>
      <c r="AD134" t="s">
        <v>106</v>
      </c>
      <c r="AE134" t="s">
        <v>106</v>
      </c>
      <c r="AF134" t="s">
        <v>106</v>
      </c>
      <c r="AG134" t="s">
        <v>106</v>
      </c>
      <c r="AH134" t="s">
        <v>106</v>
      </c>
      <c r="AI134" t="s">
        <v>106</v>
      </c>
      <c r="AJ134" t="s">
        <v>106</v>
      </c>
      <c r="AK134" t="s">
        <v>106</v>
      </c>
      <c r="AL134" t="s">
        <v>106</v>
      </c>
      <c r="AM134" t="s">
        <v>106</v>
      </c>
      <c r="AN134" t="s">
        <v>106</v>
      </c>
      <c r="AO134" t="s">
        <v>106</v>
      </c>
      <c r="AP134" t="s">
        <v>106</v>
      </c>
      <c r="AQ134" t="s">
        <v>106</v>
      </c>
      <c r="AR134" t="s">
        <v>106</v>
      </c>
      <c r="AS134" t="s">
        <v>106</v>
      </c>
      <c r="AT134" t="s">
        <v>106</v>
      </c>
      <c r="AU134" t="s">
        <v>106</v>
      </c>
      <c r="AV134" t="s">
        <v>106</v>
      </c>
      <c r="AW134" t="s">
        <v>106</v>
      </c>
      <c r="AX134" t="s">
        <v>106</v>
      </c>
      <c r="AY134" t="s">
        <v>106</v>
      </c>
      <c r="AZ134" t="s">
        <v>106</v>
      </c>
      <c r="BA134" t="s">
        <v>107</v>
      </c>
      <c r="BB134" t="s">
        <v>107</v>
      </c>
      <c r="BC134" t="s">
        <v>106</v>
      </c>
      <c r="BD134" t="s">
        <v>106</v>
      </c>
      <c r="BE134" t="s">
        <v>106</v>
      </c>
      <c r="BF134" t="s">
        <v>106</v>
      </c>
      <c r="BG134" t="s">
        <v>106</v>
      </c>
      <c r="BH134" t="s">
        <v>106</v>
      </c>
      <c r="BI134" t="s">
        <v>106</v>
      </c>
      <c r="BJ134" t="s">
        <v>106</v>
      </c>
      <c r="BK134" t="s">
        <v>106</v>
      </c>
      <c r="BL134" t="s">
        <v>106</v>
      </c>
      <c r="BM134" t="s">
        <v>106</v>
      </c>
      <c r="BN134" t="s">
        <v>106</v>
      </c>
      <c r="BO134" t="s">
        <v>106</v>
      </c>
      <c r="BP134" t="s">
        <v>106</v>
      </c>
    </row>
    <row r="135" spans="1:68" x14ac:dyDescent="0.25">
      <c r="A135">
        <v>2008</v>
      </c>
      <c r="B135" t="s">
        <v>67</v>
      </c>
      <c r="C135">
        <v>7</v>
      </c>
      <c r="D135">
        <v>3</v>
      </c>
      <c r="E135">
        <v>1</v>
      </c>
      <c r="F135">
        <v>2</v>
      </c>
      <c r="G135">
        <v>7</v>
      </c>
      <c r="H135">
        <v>4</v>
      </c>
      <c r="I135">
        <v>2</v>
      </c>
      <c r="J135">
        <v>3</v>
      </c>
      <c r="K135">
        <v>4</v>
      </c>
      <c r="L135">
        <v>4</v>
      </c>
      <c r="M135">
        <v>1</v>
      </c>
      <c r="N135">
        <v>2</v>
      </c>
      <c r="O135" t="s">
        <v>280</v>
      </c>
      <c r="P135" t="s">
        <v>280</v>
      </c>
      <c r="Q135" t="s">
        <v>107</v>
      </c>
      <c r="R135" t="s">
        <v>107</v>
      </c>
      <c r="S135">
        <v>2</v>
      </c>
      <c r="T135">
        <v>3</v>
      </c>
      <c r="U135">
        <v>2</v>
      </c>
      <c r="V135">
        <v>2</v>
      </c>
      <c r="W135">
        <v>8</v>
      </c>
      <c r="X135">
        <v>5</v>
      </c>
      <c r="Y135">
        <v>7</v>
      </c>
      <c r="Z135">
        <v>4</v>
      </c>
      <c r="AA135" t="s">
        <v>106</v>
      </c>
      <c r="AB135" t="s">
        <v>106</v>
      </c>
      <c r="AC135">
        <v>3</v>
      </c>
      <c r="AD135">
        <v>3</v>
      </c>
      <c r="AE135">
        <v>1</v>
      </c>
      <c r="AF135">
        <v>1</v>
      </c>
      <c r="AG135">
        <v>4</v>
      </c>
      <c r="AH135">
        <v>3</v>
      </c>
      <c r="AI135" t="s">
        <v>107</v>
      </c>
      <c r="AJ135" t="s">
        <v>107</v>
      </c>
      <c r="AK135">
        <v>1</v>
      </c>
      <c r="AL135">
        <v>2</v>
      </c>
      <c r="AM135">
        <v>1</v>
      </c>
      <c r="AN135">
        <v>1</v>
      </c>
      <c r="AO135">
        <v>1</v>
      </c>
      <c r="AP135">
        <v>1</v>
      </c>
      <c r="AQ135">
        <v>1</v>
      </c>
      <c r="AR135">
        <v>1</v>
      </c>
      <c r="AS135">
        <v>8</v>
      </c>
      <c r="AT135">
        <v>5</v>
      </c>
      <c r="AU135">
        <v>10</v>
      </c>
      <c r="AV135">
        <v>5</v>
      </c>
      <c r="AW135">
        <v>2</v>
      </c>
      <c r="AX135">
        <v>2</v>
      </c>
      <c r="AY135">
        <v>2</v>
      </c>
      <c r="AZ135">
        <v>2</v>
      </c>
      <c r="BA135">
        <v>1</v>
      </c>
      <c r="BB135">
        <v>2</v>
      </c>
      <c r="BC135" t="s">
        <v>106</v>
      </c>
      <c r="BD135" t="s">
        <v>106</v>
      </c>
      <c r="BE135">
        <v>8</v>
      </c>
      <c r="BF135">
        <v>5</v>
      </c>
      <c r="BG135" t="s">
        <v>106</v>
      </c>
      <c r="BH135" t="s">
        <v>106</v>
      </c>
      <c r="BI135" t="s">
        <v>107</v>
      </c>
      <c r="BJ135" t="s">
        <v>107</v>
      </c>
      <c r="BK135" t="s">
        <v>107</v>
      </c>
      <c r="BL135" t="s">
        <v>107</v>
      </c>
      <c r="BM135">
        <v>1</v>
      </c>
      <c r="BN135">
        <v>2</v>
      </c>
      <c r="BO135">
        <v>1</v>
      </c>
      <c r="BP135">
        <v>1</v>
      </c>
    </row>
    <row r="136" spans="1:68" x14ac:dyDescent="0.25">
      <c r="A136">
        <v>2008</v>
      </c>
      <c r="B136" t="s">
        <v>228</v>
      </c>
      <c r="C136" t="s">
        <v>106</v>
      </c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280</v>
      </c>
      <c r="P136" t="s">
        <v>280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  <c r="Z136" t="s">
        <v>106</v>
      </c>
      <c r="AA136" t="s">
        <v>106</v>
      </c>
      <c r="AB136" t="s">
        <v>106</v>
      </c>
      <c r="AC136" t="s">
        <v>106</v>
      </c>
      <c r="AD136" t="s">
        <v>106</v>
      </c>
      <c r="AE136" t="s">
        <v>106</v>
      </c>
      <c r="AF136" t="s">
        <v>106</v>
      </c>
      <c r="AG136" t="s">
        <v>106</v>
      </c>
      <c r="AH136" t="s">
        <v>106</v>
      </c>
      <c r="AI136" t="s">
        <v>106</v>
      </c>
      <c r="AJ136" t="s">
        <v>106</v>
      </c>
      <c r="AK136" t="s">
        <v>106</v>
      </c>
      <c r="AL136" t="s">
        <v>106</v>
      </c>
      <c r="AM136" t="s">
        <v>106</v>
      </c>
      <c r="AN136" t="s">
        <v>106</v>
      </c>
      <c r="AO136" t="s">
        <v>106</v>
      </c>
      <c r="AP136" t="s">
        <v>106</v>
      </c>
      <c r="AQ136" t="s">
        <v>106</v>
      </c>
      <c r="AR136" t="s">
        <v>106</v>
      </c>
      <c r="AS136" t="s">
        <v>106</v>
      </c>
      <c r="AT136" t="s">
        <v>106</v>
      </c>
      <c r="AU136" t="s">
        <v>106</v>
      </c>
      <c r="AV136" t="s">
        <v>106</v>
      </c>
      <c r="AW136" t="s">
        <v>106</v>
      </c>
      <c r="AX136" t="s">
        <v>106</v>
      </c>
      <c r="AY136" t="s">
        <v>106</v>
      </c>
      <c r="AZ136" t="s">
        <v>106</v>
      </c>
      <c r="BA136" t="s">
        <v>106</v>
      </c>
      <c r="BB136" t="s">
        <v>106</v>
      </c>
      <c r="BC136" t="s">
        <v>106</v>
      </c>
      <c r="BD136" t="s">
        <v>106</v>
      </c>
      <c r="BE136" t="s">
        <v>106</v>
      </c>
      <c r="BF136" t="s">
        <v>106</v>
      </c>
      <c r="BG136" t="s">
        <v>106</v>
      </c>
      <c r="BH136" t="s">
        <v>106</v>
      </c>
      <c r="BI136" t="s">
        <v>107</v>
      </c>
      <c r="BJ136" t="s">
        <v>107</v>
      </c>
      <c r="BK136" t="s">
        <v>106</v>
      </c>
      <c r="BL136" t="s">
        <v>106</v>
      </c>
      <c r="BM136" t="s">
        <v>106</v>
      </c>
      <c r="BN136" t="s">
        <v>106</v>
      </c>
      <c r="BO136" t="s">
        <v>106</v>
      </c>
      <c r="BP136" t="s">
        <v>106</v>
      </c>
    </row>
    <row r="137" spans="1:68" x14ac:dyDescent="0.25">
      <c r="A137">
        <v>2008</v>
      </c>
      <c r="B137" t="s">
        <v>68</v>
      </c>
      <c r="C137" t="s">
        <v>107</v>
      </c>
      <c r="D137" t="s">
        <v>107</v>
      </c>
      <c r="E137" t="s">
        <v>107</v>
      </c>
      <c r="F137" t="s">
        <v>107</v>
      </c>
      <c r="G137" t="s">
        <v>106</v>
      </c>
      <c r="H137" t="s">
        <v>106</v>
      </c>
      <c r="I137" t="s">
        <v>107</v>
      </c>
      <c r="J137" t="s">
        <v>107</v>
      </c>
      <c r="K137" t="s">
        <v>106</v>
      </c>
      <c r="L137" t="s">
        <v>106</v>
      </c>
      <c r="M137" t="s">
        <v>106</v>
      </c>
      <c r="N137" t="s">
        <v>106</v>
      </c>
      <c r="O137" t="s">
        <v>280</v>
      </c>
      <c r="P137" t="s">
        <v>280</v>
      </c>
      <c r="Q137" t="s">
        <v>106</v>
      </c>
      <c r="R137" t="s">
        <v>106</v>
      </c>
      <c r="S137" t="s">
        <v>107</v>
      </c>
      <c r="T137" t="s">
        <v>107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  <c r="Z137" t="s">
        <v>106</v>
      </c>
      <c r="AA137" t="s">
        <v>107</v>
      </c>
      <c r="AB137" t="s">
        <v>107</v>
      </c>
      <c r="AC137" t="s">
        <v>107</v>
      </c>
      <c r="AD137" t="s">
        <v>107</v>
      </c>
      <c r="AE137" t="s">
        <v>106</v>
      </c>
      <c r="AF137" t="s">
        <v>106</v>
      </c>
      <c r="AG137" t="s">
        <v>106</v>
      </c>
      <c r="AH137" t="s">
        <v>106</v>
      </c>
      <c r="AI137" t="s">
        <v>106</v>
      </c>
      <c r="AJ137" t="s">
        <v>106</v>
      </c>
      <c r="AK137" t="s">
        <v>106</v>
      </c>
      <c r="AL137" t="s">
        <v>106</v>
      </c>
      <c r="AM137" t="s">
        <v>106</v>
      </c>
      <c r="AN137" t="s">
        <v>106</v>
      </c>
      <c r="AO137">
        <v>1</v>
      </c>
      <c r="AP137">
        <v>2</v>
      </c>
      <c r="AQ137" t="s">
        <v>107</v>
      </c>
      <c r="AR137" t="s">
        <v>107</v>
      </c>
      <c r="AS137" t="s">
        <v>106</v>
      </c>
      <c r="AT137" t="s">
        <v>106</v>
      </c>
      <c r="AU137" t="s">
        <v>107</v>
      </c>
      <c r="AV137" t="s">
        <v>107</v>
      </c>
      <c r="AW137" t="s">
        <v>106</v>
      </c>
      <c r="AX137" t="s">
        <v>106</v>
      </c>
      <c r="AY137" t="s">
        <v>106</v>
      </c>
      <c r="AZ137" t="s">
        <v>106</v>
      </c>
      <c r="BA137" t="s">
        <v>106</v>
      </c>
      <c r="BB137" t="s">
        <v>106</v>
      </c>
      <c r="BC137" t="s">
        <v>106</v>
      </c>
      <c r="BD137" t="s">
        <v>106</v>
      </c>
      <c r="BE137" t="s">
        <v>107</v>
      </c>
      <c r="BF137" t="s">
        <v>107</v>
      </c>
      <c r="BG137" t="s">
        <v>106</v>
      </c>
      <c r="BH137" t="s">
        <v>106</v>
      </c>
      <c r="BI137" t="s">
        <v>107</v>
      </c>
      <c r="BJ137" t="s">
        <v>107</v>
      </c>
      <c r="BK137" t="s">
        <v>106</v>
      </c>
      <c r="BL137" t="s">
        <v>106</v>
      </c>
      <c r="BM137" t="s">
        <v>106</v>
      </c>
      <c r="BN137" t="s">
        <v>106</v>
      </c>
      <c r="BO137" t="s">
        <v>107</v>
      </c>
      <c r="BP137" t="s">
        <v>107</v>
      </c>
    </row>
    <row r="138" spans="1:68" x14ac:dyDescent="0.25">
      <c r="A138">
        <v>2008</v>
      </c>
      <c r="B138" t="s">
        <v>229</v>
      </c>
      <c r="C138" t="s">
        <v>106</v>
      </c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280</v>
      </c>
      <c r="P138" t="s">
        <v>280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  <c r="Z138" t="s">
        <v>106</v>
      </c>
      <c r="AA138" t="s">
        <v>106</v>
      </c>
      <c r="AB138" t="s">
        <v>106</v>
      </c>
      <c r="AC138" t="s">
        <v>106</v>
      </c>
      <c r="AD138" t="s">
        <v>106</v>
      </c>
      <c r="AE138" t="s">
        <v>106</v>
      </c>
      <c r="AF138" t="s">
        <v>106</v>
      </c>
      <c r="AG138" t="s">
        <v>106</v>
      </c>
      <c r="AH138" t="s">
        <v>106</v>
      </c>
      <c r="AI138" t="s">
        <v>106</v>
      </c>
      <c r="AJ138" t="s">
        <v>106</v>
      </c>
      <c r="AK138" t="s">
        <v>106</v>
      </c>
      <c r="AL138" t="s">
        <v>106</v>
      </c>
      <c r="AM138" t="s">
        <v>106</v>
      </c>
      <c r="AN138" t="s">
        <v>106</v>
      </c>
      <c r="AO138" t="s">
        <v>106</v>
      </c>
      <c r="AP138" t="s">
        <v>106</v>
      </c>
      <c r="AQ138" t="s">
        <v>106</v>
      </c>
      <c r="AR138" t="s">
        <v>106</v>
      </c>
      <c r="AS138" t="s">
        <v>106</v>
      </c>
      <c r="AT138" t="s">
        <v>106</v>
      </c>
      <c r="AU138" t="s">
        <v>107</v>
      </c>
      <c r="AV138" t="s">
        <v>107</v>
      </c>
      <c r="AW138" t="s">
        <v>106</v>
      </c>
      <c r="AX138" t="s">
        <v>106</v>
      </c>
      <c r="AY138" t="s">
        <v>106</v>
      </c>
      <c r="AZ138" t="s">
        <v>106</v>
      </c>
      <c r="BA138" t="s">
        <v>106</v>
      </c>
      <c r="BB138" t="s">
        <v>106</v>
      </c>
      <c r="BC138" t="s">
        <v>106</v>
      </c>
      <c r="BD138" t="s">
        <v>106</v>
      </c>
      <c r="BE138" t="s">
        <v>106</v>
      </c>
      <c r="BF138" t="s">
        <v>106</v>
      </c>
      <c r="BG138" t="s">
        <v>106</v>
      </c>
      <c r="BH138" t="s">
        <v>106</v>
      </c>
      <c r="BI138" t="s">
        <v>106</v>
      </c>
      <c r="BJ138" t="s">
        <v>106</v>
      </c>
      <c r="BK138" t="s">
        <v>106</v>
      </c>
      <c r="BL138" t="s">
        <v>106</v>
      </c>
      <c r="BM138" t="s">
        <v>106</v>
      </c>
      <c r="BN138" t="s">
        <v>106</v>
      </c>
      <c r="BO138" t="s">
        <v>106</v>
      </c>
      <c r="BP138" t="s">
        <v>106</v>
      </c>
    </row>
    <row r="139" spans="1:68" x14ac:dyDescent="0.25">
      <c r="A139">
        <v>2008</v>
      </c>
      <c r="B139" t="s">
        <v>69</v>
      </c>
      <c r="C139">
        <v>3</v>
      </c>
      <c r="D139">
        <v>2</v>
      </c>
      <c r="E139">
        <v>2</v>
      </c>
      <c r="F139">
        <v>2</v>
      </c>
      <c r="G139" t="s">
        <v>106</v>
      </c>
      <c r="H139" t="s">
        <v>106</v>
      </c>
      <c r="I139">
        <v>3</v>
      </c>
      <c r="J139">
        <v>3</v>
      </c>
      <c r="K139" t="s">
        <v>106</v>
      </c>
      <c r="L139" t="s">
        <v>106</v>
      </c>
      <c r="M139" t="s">
        <v>107</v>
      </c>
      <c r="N139" t="s">
        <v>107</v>
      </c>
      <c r="O139" t="s">
        <v>280</v>
      </c>
      <c r="P139" t="s">
        <v>280</v>
      </c>
      <c r="Q139" t="s">
        <v>107</v>
      </c>
      <c r="R139" t="s">
        <v>107</v>
      </c>
      <c r="S139">
        <v>7</v>
      </c>
      <c r="T139">
        <v>5</v>
      </c>
      <c r="U139" t="s">
        <v>107</v>
      </c>
      <c r="V139" t="s">
        <v>107</v>
      </c>
      <c r="W139">
        <v>2</v>
      </c>
      <c r="X139">
        <v>2</v>
      </c>
      <c r="Y139">
        <v>1</v>
      </c>
      <c r="Z139">
        <v>1</v>
      </c>
      <c r="AA139">
        <v>1</v>
      </c>
      <c r="AB139">
        <v>1</v>
      </c>
      <c r="AC139">
        <v>1</v>
      </c>
      <c r="AD139">
        <v>2</v>
      </c>
      <c r="AE139">
        <v>2</v>
      </c>
      <c r="AF139">
        <v>2</v>
      </c>
      <c r="AG139" t="s">
        <v>106</v>
      </c>
      <c r="AH139" t="s">
        <v>106</v>
      </c>
      <c r="AI139">
        <v>3</v>
      </c>
      <c r="AJ139">
        <v>3</v>
      </c>
      <c r="AK139">
        <v>8</v>
      </c>
      <c r="AL139">
        <v>5</v>
      </c>
      <c r="AM139">
        <v>1</v>
      </c>
      <c r="AN139">
        <v>1</v>
      </c>
      <c r="AO139" t="s">
        <v>106</v>
      </c>
      <c r="AP139" t="s">
        <v>106</v>
      </c>
      <c r="AQ139">
        <v>3</v>
      </c>
      <c r="AR139">
        <v>2</v>
      </c>
      <c r="AS139">
        <v>2</v>
      </c>
      <c r="AT139">
        <v>3</v>
      </c>
      <c r="AU139">
        <v>1</v>
      </c>
      <c r="AV139">
        <v>2</v>
      </c>
      <c r="AW139">
        <v>4</v>
      </c>
      <c r="AX139">
        <v>3</v>
      </c>
      <c r="AY139">
        <v>19</v>
      </c>
      <c r="AZ139">
        <v>7</v>
      </c>
      <c r="BA139">
        <v>8</v>
      </c>
      <c r="BB139">
        <v>5</v>
      </c>
      <c r="BC139">
        <v>1</v>
      </c>
      <c r="BD139">
        <v>2</v>
      </c>
      <c r="BE139" t="s">
        <v>107</v>
      </c>
      <c r="BF139" t="s">
        <v>107</v>
      </c>
      <c r="BG139" t="s">
        <v>107</v>
      </c>
      <c r="BH139" t="s">
        <v>107</v>
      </c>
      <c r="BI139" t="s">
        <v>107</v>
      </c>
      <c r="BJ139" t="s">
        <v>107</v>
      </c>
      <c r="BK139">
        <v>16</v>
      </c>
      <c r="BL139">
        <v>7</v>
      </c>
      <c r="BM139">
        <v>6</v>
      </c>
      <c r="BN139">
        <v>5</v>
      </c>
      <c r="BO139">
        <v>1</v>
      </c>
      <c r="BP139">
        <v>1</v>
      </c>
    </row>
    <row r="140" spans="1:68" x14ac:dyDescent="0.25">
      <c r="A140">
        <v>2008</v>
      </c>
      <c r="B140" t="s">
        <v>230</v>
      </c>
      <c r="C140" t="s">
        <v>106</v>
      </c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280</v>
      </c>
      <c r="P140" t="s">
        <v>280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  <c r="Z140" t="s">
        <v>106</v>
      </c>
      <c r="AA140" t="s">
        <v>106</v>
      </c>
      <c r="AB140" t="s">
        <v>106</v>
      </c>
      <c r="AC140" t="s">
        <v>106</v>
      </c>
      <c r="AD140" t="s">
        <v>106</v>
      </c>
      <c r="AE140" t="s">
        <v>106</v>
      </c>
      <c r="AF140" t="s">
        <v>106</v>
      </c>
      <c r="AG140" t="s">
        <v>106</v>
      </c>
      <c r="AH140" t="s">
        <v>106</v>
      </c>
      <c r="AI140" t="s">
        <v>106</v>
      </c>
      <c r="AJ140" t="s">
        <v>106</v>
      </c>
      <c r="AK140" t="s">
        <v>106</v>
      </c>
      <c r="AL140" t="s">
        <v>106</v>
      </c>
      <c r="AM140" t="s">
        <v>106</v>
      </c>
      <c r="AN140" t="s">
        <v>106</v>
      </c>
      <c r="AO140" t="s">
        <v>106</v>
      </c>
      <c r="AP140" t="s">
        <v>106</v>
      </c>
      <c r="AQ140" t="s">
        <v>106</v>
      </c>
      <c r="AR140" t="s">
        <v>106</v>
      </c>
      <c r="AS140" t="s">
        <v>106</v>
      </c>
      <c r="AT140" t="s">
        <v>106</v>
      </c>
      <c r="AU140" t="s">
        <v>106</v>
      </c>
      <c r="AV140" t="s">
        <v>106</v>
      </c>
      <c r="AW140" t="s">
        <v>106</v>
      </c>
      <c r="AX140" t="s">
        <v>106</v>
      </c>
      <c r="AY140" t="s">
        <v>106</v>
      </c>
      <c r="AZ140" t="s">
        <v>106</v>
      </c>
      <c r="BA140" t="s">
        <v>106</v>
      </c>
      <c r="BB140" t="s">
        <v>106</v>
      </c>
      <c r="BC140" t="s">
        <v>106</v>
      </c>
      <c r="BD140" t="s">
        <v>106</v>
      </c>
      <c r="BE140" t="s">
        <v>106</v>
      </c>
      <c r="BF140" t="s">
        <v>106</v>
      </c>
      <c r="BG140" t="s">
        <v>106</v>
      </c>
      <c r="BH140" t="s">
        <v>106</v>
      </c>
      <c r="BI140" t="s">
        <v>106</v>
      </c>
      <c r="BJ140" t="s">
        <v>106</v>
      </c>
      <c r="BK140" t="s">
        <v>106</v>
      </c>
      <c r="BL140" t="s">
        <v>106</v>
      </c>
      <c r="BM140" t="s">
        <v>106</v>
      </c>
      <c r="BN140" t="s">
        <v>106</v>
      </c>
      <c r="BO140" t="s">
        <v>106</v>
      </c>
      <c r="BP140" t="s">
        <v>106</v>
      </c>
    </row>
    <row r="141" spans="1:68" x14ac:dyDescent="0.25">
      <c r="A141">
        <v>2008</v>
      </c>
      <c r="B141" t="s">
        <v>231</v>
      </c>
      <c r="C141" t="s">
        <v>106</v>
      </c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107</v>
      </c>
      <c r="J141" t="s">
        <v>107</v>
      </c>
      <c r="K141" t="s">
        <v>106</v>
      </c>
      <c r="L141" t="s">
        <v>106</v>
      </c>
      <c r="M141" t="s">
        <v>106</v>
      </c>
      <c r="N141" t="s">
        <v>106</v>
      </c>
      <c r="O141" t="s">
        <v>280</v>
      </c>
      <c r="P141" t="s">
        <v>280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  <c r="Z141" t="s">
        <v>106</v>
      </c>
      <c r="AA141" t="s">
        <v>106</v>
      </c>
      <c r="AB141" t="s">
        <v>106</v>
      </c>
      <c r="AC141" t="s">
        <v>106</v>
      </c>
      <c r="AD141" t="s">
        <v>106</v>
      </c>
      <c r="AE141" t="s">
        <v>106</v>
      </c>
      <c r="AF141" t="s">
        <v>106</v>
      </c>
      <c r="AG141" t="s">
        <v>106</v>
      </c>
      <c r="AH141" t="s">
        <v>106</v>
      </c>
      <c r="AI141" t="s">
        <v>106</v>
      </c>
      <c r="AJ141" t="s">
        <v>106</v>
      </c>
      <c r="AK141" t="s">
        <v>106</v>
      </c>
      <c r="AL141" t="s">
        <v>106</v>
      </c>
      <c r="AM141" t="s">
        <v>106</v>
      </c>
      <c r="AN141" t="s">
        <v>106</v>
      </c>
      <c r="AO141" t="s">
        <v>106</v>
      </c>
      <c r="AP141" t="s">
        <v>106</v>
      </c>
      <c r="AQ141" t="s">
        <v>106</v>
      </c>
      <c r="AR141" t="s">
        <v>106</v>
      </c>
      <c r="AS141" t="s">
        <v>106</v>
      </c>
      <c r="AT141" t="s">
        <v>106</v>
      </c>
      <c r="AU141" t="s">
        <v>106</v>
      </c>
      <c r="AV141" t="s">
        <v>106</v>
      </c>
      <c r="AW141" t="s">
        <v>106</v>
      </c>
      <c r="AX141" t="s">
        <v>106</v>
      </c>
      <c r="AY141" t="s">
        <v>106</v>
      </c>
      <c r="AZ141" t="s">
        <v>106</v>
      </c>
      <c r="BA141" t="s">
        <v>106</v>
      </c>
      <c r="BB141" t="s">
        <v>106</v>
      </c>
      <c r="BC141" t="s">
        <v>106</v>
      </c>
      <c r="BD141" t="s">
        <v>106</v>
      </c>
      <c r="BE141" t="s">
        <v>106</v>
      </c>
      <c r="BF141" t="s">
        <v>106</v>
      </c>
      <c r="BG141" t="s">
        <v>106</v>
      </c>
      <c r="BH141" t="s">
        <v>106</v>
      </c>
      <c r="BI141" t="s">
        <v>106</v>
      </c>
      <c r="BJ141" t="s">
        <v>106</v>
      </c>
      <c r="BK141" t="s">
        <v>106</v>
      </c>
      <c r="BL141" t="s">
        <v>106</v>
      </c>
      <c r="BM141" t="s">
        <v>106</v>
      </c>
      <c r="BN141" t="s">
        <v>106</v>
      </c>
      <c r="BO141" t="s">
        <v>106</v>
      </c>
      <c r="BP141" t="s">
        <v>106</v>
      </c>
    </row>
    <row r="142" spans="1:68" x14ac:dyDescent="0.25">
      <c r="A142">
        <v>2008</v>
      </c>
      <c r="B142" t="s">
        <v>232</v>
      </c>
      <c r="C142">
        <v>1</v>
      </c>
      <c r="D142">
        <v>1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280</v>
      </c>
      <c r="P142" t="s">
        <v>280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  <c r="Z142" t="s">
        <v>106</v>
      </c>
      <c r="AA142" t="s">
        <v>106</v>
      </c>
      <c r="AB142" t="s">
        <v>106</v>
      </c>
      <c r="AC142" t="s">
        <v>106</v>
      </c>
      <c r="AD142" t="s">
        <v>106</v>
      </c>
      <c r="AE142" t="s">
        <v>106</v>
      </c>
      <c r="AF142" t="s">
        <v>106</v>
      </c>
      <c r="AG142" t="s">
        <v>106</v>
      </c>
      <c r="AH142" t="s">
        <v>106</v>
      </c>
      <c r="AI142" t="s">
        <v>106</v>
      </c>
      <c r="AJ142" t="s">
        <v>106</v>
      </c>
      <c r="AK142" t="s">
        <v>106</v>
      </c>
      <c r="AL142" t="s">
        <v>106</v>
      </c>
      <c r="AM142" t="s">
        <v>106</v>
      </c>
      <c r="AN142" t="s">
        <v>106</v>
      </c>
      <c r="AO142" t="s">
        <v>106</v>
      </c>
      <c r="AP142" t="s">
        <v>106</v>
      </c>
      <c r="AQ142" t="s">
        <v>106</v>
      </c>
      <c r="AR142" t="s">
        <v>106</v>
      </c>
      <c r="AS142" t="s">
        <v>106</v>
      </c>
      <c r="AT142" t="s">
        <v>106</v>
      </c>
      <c r="AU142" t="s">
        <v>106</v>
      </c>
      <c r="AV142" t="s">
        <v>106</v>
      </c>
      <c r="AW142" t="s">
        <v>106</v>
      </c>
      <c r="AX142" t="s">
        <v>106</v>
      </c>
      <c r="AY142" t="s">
        <v>106</v>
      </c>
      <c r="AZ142" t="s">
        <v>106</v>
      </c>
      <c r="BA142" t="s">
        <v>106</v>
      </c>
      <c r="BB142" t="s">
        <v>106</v>
      </c>
      <c r="BC142" t="s">
        <v>106</v>
      </c>
      <c r="BD142" t="s">
        <v>106</v>
      </c>
      <c r="BE142" t="s">
        <v>106</v>
      </c>
      <c r="BF142" t="s">
        <v>106</v>
      </c>
      <c r="BG142" t="s">
        <v>106</v>
      </c>
      <c r="BH142" t="s">
        <v>106</v>
      </c>
      <c r="BI142" t="s">
        <v>106</v>
      </c>
      <c r="BJ142" t="s">
        <v>106</v>
      </c>
      <c r="BK142" t="s">
        <v>106</v>
      </c>
      <c r="BL142" t="s">
        <v>106</v>
      </c>
      <c r="BM142" t="s">
        <v>106</v>
      </c>
      <c r="BN142" t="s">
        <v>106</v>
      </c>
      <c r="BO142" t="s">
        <v>106</v>
      </c>
      <c r="BP142" t="s">
        <v>106</v>
      </c>
    </row>
    <row r="143" spans="1:68" x14ac:dyDescent="0.25">
      <c r="A143">
        <v>2008</v>
      </c>
      <c r="B143" t="s">
        <v>233</v>
      </c>
      <c r="C143" t="s">
        <v>106</v>
      </c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280</v>
      </c>
      <c r="P143" t="s">
        <v>280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107</v>
      </c>
      <c r="Z143" t="s">
        <v>107</v>
      </c>
      <c r="AA143" t="s">
        <v>107</v>
      </c>
      <c r="AB143" t="s">
        <v>107</v>
      </c>
      <c r="AC143" t="s">
        <v>106</v>
      </c>
      <c r="AD143" t="s">
        <v>106</v>
      </c>
      <c r="AE143" t="s">
        <v>106</v>
      </c>
      <c r="AF143" t="s">
        <v>106</v>
      </c>
      <c r="AG143" t="s">
        <v>106</v>
      </c>
      <c r="AH143" t="s">
        <v>106</v>
      </c>
      <c r="AI143" t="s">
        <v>106</v>
      </c>
      <c r="AJ143" t="s">
        <v>106</v>
      </c>
      <c r="AK143" t="s">
        <v>106</v>
      </c>
      <c r="AL143" t="s">
        <v>106</v>
      </c>
      <c r="AM143">
        <v>1</v>
      </c>
      <c r="AN143">
        <v>1</v>
      </c>
      <c r="AO143" t="s">
        <v>107</v>
      </c>
      <c r="AP143" t="s">
        <v>107</v>
      </c>
      <c r="AQ143" t="s">
        <v>106</v>
      </c>
      <c r="AR143" t="s">
        <v>106</v>
      </c>
      <c r="AS143" t="s">
        <v>106</v>
      </c>
      <c r="AT143" t="s">
        <v>106</v>
      </c>
      <c r="AU143" t="s">
        <v>106</v>
      </c>
      <c r="AV143" t="s">
        <v>106</v>
      </c>
      <c r="AW143" t="s">
        <v>106</v>
      </c>
      <c r="AX143" t="s">
        <v>106</v>
      </c>
      <c r="AY143" t="s">
        <v>106</v>
      </c>
      <c r="AZ143" t="s">
        <v>106</v>
      </c>
      <c r="BA143" t="s">
        <v>106</v>
      </c>
      <c r="BB143" t="s">
        <v>106</v>
      </c>
      <c r="BC143" t="s">
        <v>107</v>
      </c>
      <c r="BD143" t="s">
        <v>107</v>
      </c>
      <c r="BE143" t="s">
        <v>106</v>
      </c>
      <c r="BF143" t="s">
        <v>106</v>
      </c>
      <c r="BG143" t="s">
        <v>106</v>
      </c>
      <c r="BH143" t="s">
        <v>106</v>
      </c>
      <c r="BI143" t="s">
        <v>106</v>
      </c>
      <c r="BJ143" t="s">
        <v>106</v>
      </c>
      <c r="BK143" t="s">
        <v>106</v>
      </c>
      <c r="BL143" t="s">
        <v>106</v>
      </c>
      <c r="BM143" t="s">
        <v>106</v>
      </c>
      <c r="BN143" t="s">
        <v>106</v>
      </c>
      <c r="BO143" t="s">
        <v>106</v>
      </c>
      <c r="BP143" t="s">
        <v>106</v>
      </c>
    </row>
    <row r="144" spans="1:68" x14ac:dyDescent="0.25">
      <c r="A144">
        <v>2008</v>
      </c>
      <c r="B144" t="s">
        <v>70</v>
      </c>
      <c r="C144">
        <v>1</v>
      </c>
      <c r="D144">
        <v>1</v>
      </c>
      <c r="E144" t="s">
        <v>107</v>
      </c>
      <c r="F144" t="s">
        <v>107</v>
      </c>
      <c r="G144" t="s">
        <v>106</v>
      </c>
      <c r="H144" t="s">
        <v>106</v>
      </c>
      <c r="I144" t="s">
        <v>107</v>
      </c>
      <c r="J144" t="s">
        <v>107</v>
      </c>
      <c r="K144" t="s">
        <v>107</v>
      </c>
      <c r="L144" t="s">
        <v>107</v>
      </c>
      <c r="M144">
        <v>1</v>
      </c>
      <c r="N144">
        <v>1</v>
      </c>
      <c r="O144" t="s">
        <v>280</v>
      </c>
      <c r="P144" t="s">
        <v>280</v>
      </c>
      <c r="Q144">
        <v>1</v>
      </c>
      <c r="R144">
        <v>2</v>
      </c>
      <c r="S144">
        <v>2</v>
      </c>
      <c r="T144">
        <v>3</v>
      </c>
      <c r="U144">
        <v>1</v>
      </c>
      <c r="V144">
        <v>2</v>
      </c>
      <c r="W144">
        <v>2</v>
      </c>
      <c r="X144">
        <v>2</v>
      </c>
      <c r="Y144" t="s">
        <v>106</v>
      </c>
      <c r="Z144" t="s">
        <v>106</v>
      </c>
      <c r="AA144" t="s">
        <v>107</v>
      </c>
      <c r="AB144" t="s">
        <v>107</v>
      </c>
      <c r="AC144">
        <v>1</v>
      </c>
      <c r="AD144">
        <v>1</v>
      </c>
      <c r="AE144">
        <v>2</v>
      </c>
      <c r="AF144">
        <v>2</v>
      </c>
      <c r="AG144" t="s">
        <v>107</v>
      </c>
      <c r="AH144" t="s">
        <v>107</v>
      </c>
      <c r="AI144" t="s">
        <v>107</v>
      </c>
      <c r="AJ144" t="s">
        <v>107</v>
      </c>
      <c r="AK144">
        <v>4</v>
      </c>
      <c r="AL144">
        <v>3</v>
      </c>
      <c r="AM144">
        <v>1</v>
      </c>
      <c r="AN144">
        <v>1</v>
      </c>
      <c r="AO144">
        <v>2</v>
      </c>
      <c r="AP144">
        <v>2</v>
      </c>
      <c r="AQ144" t="s">
        <v>106</v>
      </c>
      <c r="AR144" t="s">
        <v>106</v>
      </c>
      <c r="AS144">
        <v>3</v>
      </c>
      <c r="AT144">
        <v>3</v>
      </c>
      <c r="AU144" t="s">
        <v>106</v>
      </c>
      <c r="AV144" t="s">
        <v>106</v>
      </c>
      <c r="AW144" t="s">
        <v>107</v>
      </c>
      <c r="AX144" t="s">
        <v>107</v>
      </c>
      <c r="AY144">
        <v>4</v>
      </c>
      <c r="AZ144">
        <v>3</v>
      </c>
      <c r="BA144" t="s">
        <v>107</v>
      </c>
      <c r="BB144" t="s">
        <v>107</v>
      </c>
      <c r="BC144" t="s">
        <v>107</v>
      </c>
      <c r="BD144" t="s">
        <v>107</v>
      </c>
      <c r="BE144">
        <v>2</v>
      </c>
      <c r="BF144">
        <v>2</v>
      </c>
      <c r="BG144" t="s">
        <v>107</v>
      </c>
      <c r="BH144" t="s">
        <v>107</v>
      </c>
      <c r="BI144" t="s">
        <v>107</v>
      </c>
      <c r="BJ144" t="s">
        <v>107</v>
      </c>
      <c r="BK144">
        <v>2</v>
      </c>
      <c r="BL144">
        <v>2</v>
      </c>
      <c r="BM144">
        <v>1</v>
      </c>
      <c r="BN144">
        <v>2</v>
      </c>
      <c r="BO144">
        <v>3</v>
      </c>
      <c r="BP144">
        <v>2</v>
      </c>
    </row>
    <row r="145" spans="1:68" x14ac:dyDescent="0.25">
      <c r="A145">
        <v>2008</v>
      </c>
      <c r="B145" t="s">
        <v>71</v>
      </c>
      <c r="C145">
        <v>3</v>
      </c>
      <c r="D145">
        <v>2</v>
      </c>
      <c r="E145">
        <v>4</v>
      </c>
      <c r="F145">
        <v>4</v>
      </c>
      <c r="G145" t="s">
        <v>106</v>
      </c>
      <c r="H145" t="s">
        <v>106</v>
      </c>
      <c r="I145">
        <v>9</v>
      </c>
      <c r="J145">
        <v>5</v>
      </c>
      <c r="K145">
        <v>3</v>
      </c>
      <c r="L145">
        <v>3</v>
      </c>
      <c r="M145">
        <v>1</v>
      </c>
      <c r="N145">
        <v>1</v>
      </c>
      <c r="O145" t="s">
        <v>280</v>
      </c>
      <c r="P145" t="s">
        <v>280</v>
      </c>
      <c r="Q145">
        <v>3</v>
      </c>
      <c r="R145">
        <v>4</v>
      </c>
      <c r="S145">
        <v>11</v>
      </c>
      <c r="T145">
        <v>7</v>
      </c>
      <c r="U145">
        <v>5</v>
      </c>
      <c r="V145">
        <v>4</v>
      </c>
      <c r="W145" t="s">
        <v>107</v>
      </c>
      <c r="X145" t="s">
        <v>107</v>
      </c>
      <c r="Y145">
        <v>4</v>
      </c>
      <c r="Z145">
        <v>3</v>
      </c>
      <c r="AA145">
        <v>3</v>
      </c>
      <c r="AB145">
        <v>2</v>
      </c>
      <c r="AC145">
        <v>5</v>
      </c>
      <c r="AD145">
        <v>4</v>
      </c>
      <c r="AE145">
        <v>5</v>
      </c>
      <c r="AF145">
        <v>3</v>
      </c>
      <c r="AG145" t="s">
        <v>106</v>
      </c>
      <c r="AH145" t="s">
        <v>106</v>
      </c>
      <c r="AI145">
        <v>4</v>
      </c>
      <c r="AJ145">
        <v>3</v>
      </c>
      <c r="AK145">
        <v>5</v>
      </c>
      <c r="AL145">
        <v>4</v>
      </c>
      <c r="AM145">
        <v>1</v>
      </c>
      <c r="AN145">
        <v>1</v>
      </c>
      <c r="AO145">
        <v>1</v>
      </c>
      <c r="AP145">
        <v>1</v>
      </c>
      <c r="AQ145" t="s">
        <v>107</v>
      </c>
      <c r="AR145" t="s">
        <v>107</v>
      </c>
      <c r="AS145">
        <v>2</v>
      </c>
      <c r="AT145">
        <v>2</v>
      </c>
      <c r="AU145">
        <v>5</v>
      </c>
      <c r="AV145">
        <v>3</v>
      </c>
      <c r="AW145">
        <v>7</v>
      </c>
      <c r="AX145">
        <v>4</v>
      </c>
      <c r="AY145">
        <v>4</v>
      </c>
      <c r="AZ145">
        <v>3</v>
      </c>
      <c r="BA145">
        <v>3</v>
      </c>
      <c r="BB145">
        <v>3</v>
      </c>
      <c r="BC145">
        <v>1</v>
      </c>
      <c r="BD145">
        <v>1</v>
      </c>
      <c r="BE145">
        <v>2</v>
      </c>
      <c r="BF145">
        <v>2</v>
      </c>
      <c r="BG145">
        <v>2</v>
      </c>
      <c r="BH145">
        <v>2</v>
      </c>
      <c r="BI145">
        <v>2</v>
      </c>
      <c r="BJ145">
        <v>2</v>
      </c>
      <c r="BK145">
        <v>6</v>
      </c>
      <c r="BL145">
        <v>4</v>
      </c>
      <c r="BM145">
        <v>11</v>
      </c>
      <c r="BN145">
        <v>7</v>
      </c>
      <c r="BO145">
        <v>1</v>
      </c>
      <c r="BP145">
        <v>1</v>
      </c>
    </row>
    <row r="146" spans="1:68" x14ac:dyDescent="0.25">
      <c r="A146">
        <v>2008</v>
      </c>
      <c r="B146" t="s">
        <v>72</v>
      </c>
      <c r="C146" t="s">
        <v>107</v>
      </c>
      <c r="D146" t="s">
        <v>107</v>
      </c>
      <c r="E146">
        <v>2</v>
      </c>
      <c r="F146">
        <v>3</v>
      </c>
      <c r="G146" t="s">
        <v>106</v>
      </c>
      <c r="H146" t="s">
        <v>106</v>
      </c>
      <c r="I146">
        <v>1</v>
      </c>
      <c r="J146">
        <v>2</v>
      </c>
      <c r="K146" t="s">
        <v>106</v>
      </c>
      <c r="L146" t="s">
        <v>106</v>
      </c>
      <c r="M146">
        <v>1</v>
      </c>
      <c r="N146">
        <v>1</v>
      </c>
      <c r="O146" t="s">
        <v>280</v>
      </c>
      <c r="P146" t="s">
        <v>280</v>
      </c>
      <c r="Q146" t="s">
        <v>107</v>
      </c>
      <c r="R146" t="s">
        <v>107</v>
      </c>
      <c r="S146">
        <v>4</v>
      </c>
      <c r="T146">
        <v>4</v>
      </c>
      <c r="U146">
        <v>1</v>
      </c>
      <c r="V146">
        <v>2</v>
      </c>
      <c r="W146" t="s">
        <v>107</v>
      </c>
      <c r="X146" t="s">
        <v>107</v>
      </c>
      <c r="Y146" t="s">
        <v>107</v>
      </c>
      <c r="Z146" t="s">
        <v>107</v>
      </c>
      <c r="AA146">
        <v>1</v>
      </c>
      <c r="AB146">
        <v>1</v>
      </c>
      <c r="AC146" t="s">
        <v>107</v>
      </c>
      <c r="AD146" t="s">
        <v>107</v>
      </c>
      <c r="AE146" t="s">
        <v>107</v>
      </c>
      <c r="AF146" t="s">
        <v>107</v>
      </c>
      <c r="AG146" t="s">
        <v>106</v>
      </c>
      <c r="AH146" t="s">
        <v>106</v>
      </c>
      <c r="AI146">
        <v>2</v>
      </c>
      <c r="AJ146">
        <v>2</v>
      </c>
      <c r="AK146">
        <v>3</v>
      </c>
      <c r="AL146">
        <v>3</v>
      </c>
      <c r="AM146" t="s">
        <v>107</v>
      </c>
      <c r="AN146" t="s">
        <v>107</v>
      </c>
      <c r="AO146">
        <v>2</v>
      </c>
      <c r="AP146">
        <v>2</v>
      </c>
      <c r="AQ146" t="s">
        <v>106</v>
      </c>
      <c r="AR146" t="s">
        <v>106</v>
      </c>
      <c r="AS146">
        <v>5</v>
      </c>
      <c r="AT146">
        <v>4</v>
      </c>
      <c r="AU146">
        <v>1</v>
      </c>
      <c r="AV146">
        <v>2</v>
      </c>
      <c r="AW146" t="s">
        <v>107</v>
      </c>
      <c r="AX146" t="s">
        <v>107</v>
      </c>
      <c r="AY146">
        <v>3</v>
      </c>
      <c r="AZ146">
        <v>3</v>
      </c>
      <c r="BA146" t="s">
        <v>107</v>
      </c>
      <c r="BB146" t="s">
        <v>107</v>
      </c>
      <c r="BC146" t="s">
        <v>107</v>
      </c>
      <c r="BD146" t="s">
        <v>107</v>
      </c>
      <c r="BE146" t="s">
        <v>107</v>
      </c>
      <c r="BF146" t="s">
        <v>107</v>
      </c>
      <c r="BG146" t="s">
        <v>107</v>
      </c>
      <c r="BH146" t="s">
        <v>107</v>
      </c>
      <c r="BI146" t="s">
        <v>107</v>
      </c>
      <c r="BJ146" t="s">
        <v>107</v>
      </c>
      <c r="BK146">
        <v>1</v>
      </c>
      <c r="BL146">
        <v>2</v>
      </c>
      <c r="BM146">
        <v>1</v>
      </c>
      <c r="BN146">
        <v>2</v>
      </c>
      <c r="BO146">
        <v>4</v>
      </c>
      <c r="BP146">
        <v>3</v>
      </c>
    </row>
    <row r="147" spans="1:68" x14ac:dyDescent="0.25">
      <c r="A147">
        <v>2008</v>
      </c>
      <c r="B147" t="s">
        <v>234</v>
      </c>
      <c r="C147" t="s">
        <v>106</v>
      </c>
      <c r="D147" t="s">
        <v>106</v>
      </c>
      <c r="E147" t="s">
        <v>106</v>
      </c>
      <c r="F147" t="s">
        <v>106</v>
      </c>
      <c r="G147" t="s">
        <v>106</v>
      </c>
      <c r="H147" t="s">
        <v>106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280</v>
      </c>
      <c r="P147" t="s">
        <v>280</v>
      </c>
      <c r="Q147" t="s">
        <v>106</v>
      </c>
      <c r="R147" t="s">
        <v>106</v>
      </c>
      <c r="S147" t="s">
        <v>106</v>
      </c>
      <c r="T147" t="s">
        <v>106</v>
      </c>
      <c r="U147" t="s">
        <v>106</v>
      </c>
      <c r="V147" t="s">
        <v>106</v>
      </c>
      <c r="W147" t="s">
        <v>106</v>
      </c>
      <c r="X147" t="s">
        <v>106</v>
      </c>
      <c r="Y147" t="s">
        <v>106</v>
      </c>
      <c r="Z147" t="s">
        <v>106</v>
      </c>
      <c r="AA147" t="s">
        <v>106</v>
      </c>
      <c r="AB147" t="s">
        <v>106</v>
      </c>
      <c r="AC147" t="s">
        <v>106</v>
      </c>
      <c r="AD147" t="s">
        <v>106</v>
      </c>
      <c r="AE147" t="s">
        <v>106</v>
      </c>
      <c r="AF147" t="s">
        <v>106</v>
      </c>
      <c r="AG147" t="s">
        <v>106</v>
      </c>
      <c r="AH147" t="s">
        <v>106</v>
      </c>
      <c r="AI147" t="s">
        <v>106</v>
      </c>
      <c r="AJ147" t="s">
        <v>106</v>
      </c>
      <c r="AK147" t="s">
        <v>107</v>
      </c>
      <c r="AL147" t="s">
        <v>107</v>
      </c>
      <c r="AM147" t="s">
        <v>106</v>
      </c>
      <c r="AN147" t="s">
        <v>106</v>
      </c>
      <c r="AO147" t="s">
        <v>106</v>
      </c>
      <c r="AP147" t="s">
        <v>106</v>
      </c>
      <c r="AQ147" t="s">
        <v>106</v>
      </c>
      <c r="AR147" t="s">
        <v>106</v>
      </c>
      <c r="AS147" t="s">
        <v>106</v>
      </c>
      <c r="AT147" t="s">
        <v>106</v>
      </c>
      <c r="AU147" t="s">
        <v>106</v>
      </c>
      <c r="AV147" t="s">
        <v>106</v>
      </c>
      <c r="AW147" t="s">
        <v>106</v>
      </c>
      <c r="AX147" t="s">
        <v>106</v>
      </c>
      <c r="AY147" t="s">
        <v>107</v>
      </c>
      <c r="AZ147" t="s">
        <v>107</v>
      </c>
      <c r="BA147" t="s">
        <v>106</v>
      </c>
      <c r="BB147" t="s">
        <v>106</v>
      </c>
      <c r="BC147" t="s">
        <v>106</v>
      </c>
      <c r="BD147" t="s">
        <v>106</v>
      </c>
      <c r="BE147" t="s">
        <v>106</v>
      </c>
      <c r="BF147" t="s">
        <v>106</v>
      </c>
      <c r="BG147" t="s">
        <v>106</v>
      </c>
      <c r="BH147" t="s">
        <v>106</v>
      </c>
      <c r="BI147" t="s">
        <v>106</v>
      </c>
      <c r="BJ147" t="s">
        <v>106</v>
      </c>
      <c r="BK147" t="s">
        <v>106</v>
      </c>
      <c r="BL147" t="s">
        <v>106</v>
      </c>
      <c r="BM147" t="s">
        <v>106</v>
      </c>
      <c r="BN147" t="s">
        <v>106</v>
      </c>
      <c r="BO147" t="s">
        <v>106</v>
      </c>
      <c r="BP147" t="s">
        <v>106</v>
      </c>
    </row>
    <row r="148" spans="1:68" x14ac:dyDescent="0.25">
      <c r="A148">
        <v>2008</v>
      </c>
      <c r="B148" t="s">
        <v>73</v>
      </c>
      <c r="C148">
        <v>1</v>
      </c>
      <c r="D148">
        <v>1</v>
      </c>
      <c r="E148">
        <v>5</v>
      </c>
      <c r="F148">
        <v>4</v>
      </c>
      <c r="G148">
        <v>3</v>
      </c>
      <c r="H148">
        <v>3</v>
      </c>
      <c r="I148">
        <v>7</v>
      </c>
      <c r="J148">
        <v>5</v>
      </c>
      <c r="K148">
        <v>3</v>
      </c>
      <c r="L148">
        <v>3</v>
      </c>
      <c r="M148">
        <v>5</v>
      </c>
      <c r="N148">
        <v>3</v>
      </c>
      <c r="O148" t="s">
        <v>280</v>
      </c>
      <c r="P148" t="s">
        <v>280</v>
      </c>
      <c r="Q148">
        <v>3</v>
      </c>
      <c r="R148">
        <v>4</v>
      </c>
      <c r="S148">
        <v>8</v>
      </c>
      <c r="T148">
        <v>5</v>
      </c>
      <c r="U148">
        <v>4</v>
      </c>
      <c r="V148">
        <v>3</v>
      </c>
      <c r="W148">
        <v>2</v>
      </c>
      <c r="X148">
        <v>2</v>
      </c>
      <c r="Y148">
        <v>4</v>
      </c>
      <c r="Z148">
        <v>3</v>
      </c>
      <c r="AA148">
        <v>3</v>
      </c>
      <c r="AB148">
        <v>2</v>
      </c>
      <c r="AC148">
        <v>4</v>
      </c>
      <c r="AD148">
        <v>3</v>
      </c>
      <c r="AE148">
        <v>2</v>
      </c>
      <c r="AF148">
        <v>2</v>
      </c>
      <c r="AG148">
        <v>2</v>
      </c>
      <c r="AH148">
        <v>2</v>
      </c>
      <c r="AI148">
        <v>4</v>
      </c>
      <c r="AJ148">
        <v>3</v>
      </c>
      <c r="AK148">
        <v>4</v>
      </c>
      <c r="AL148">
        <v>3</v>
      </c>
      <c r="AM148">
        <v>4</v>
      </c>
      <c r="AN148">
        <v>3</v>
      </c>
      <c r="AO148">
        <v>3</v>
      </c>
      <c r="AP148">
        <v>2</v>
      </c>
      <c r="AQ148">
        <v>3</v>
      </c>
      <c r="AR148">
        <v>2</v>
      </c>
      <c r="AS148">
        <v>4</v>
      </c>
      <c r="AT148">
        <v>3</v>
      </c>
      <c r="AU148">
        <v>4</v>
      </c>
      <c r="AV148">
        <v>3</v>
      </c>
      <c r="AW148">
        <v>3</v>
      </c>
      <c r="AX148">
        <v>3</v>
      </c>
      <c r="AY148">
        <v>2</v>
      </c>
      <c r="AZ148">
        <v>2</v>
      </c>
      <c r="BA148">
        <v>4</v>
      </c>
      <c r="BB148">
        <v>4</v>
      </c>
      <c r="BC148">
        <v>2</v>
      </c>
      <c r="BD148">
        <v>2</v>
      </c>
      <c r="BE148">
        <v>4</v>
      </c>
      <c r="BF148">
        <v>3</v>
      </c>
      <c r="BG148">
        <v>2</v>
      </c>
      <c r="BH148">
        <v>2</v>
      </c>
      <c r="BI148">
        <v>1</v>
      </c>
      <c r="BJ148">
        <v>1</v>
      </c>
      <c r="BK148">
        <v>2</v>
      </c>
      <c r="BL148">
        <v>2</v>
      </c>
      <c r="BM148">
        <v>5</v>
      </c>
      <c r="BN148">
        <v>5</v>
      </c>
      <c r="BO148">
        <v>3</v>
      </c>
      <c r="BP148">
        <v>2</v>
      </c>
    </row>
    <row r="149" spans="1:68" x14ac:dyDescent="0.25">
      <c r="A149">
        <v>2008</v>
      </c>
      <c r="B149" t="s">
        <v>74</v>
      </c>
      <c r="C149">
        <v>1</v>
      </c>
      <c r="D149">
        <v>1</v>
      </c>
      <c r="E149">
        <v>2</v>
      </c>
      <c r="F149">
        <v>2</v>
      </c>
      <c r="G149" t="s">
        <v>106</v>
      </c>
      <c r="H149" t="s">
        <v>106</v>
      </c>
      <c r="I149">
        <v>4</v>
      </c>
      <c r="J149">
        <v>3</v>
      </c>
      <c r="K149" t="s">
        <v>106</v>
      </c>
      <c r="L149" t="s">
        <v>106</v>
      </c>
      <c r="M149" t="s">
        <v>106</v>
      </c>
      <c r="N149" t="s">
        <v>106</v>
      </c>
      <c r="O149" t="s">
        <v>280</v>
      </c>
      <c r="P149" t="s">
        <v>280</v>
      </c>
      <c r="Q149" t="s">
        <v>107</v>
      </c>
      <c r="R149" t="s">
        <v>107</v>
      </c>
      <c r="S149" t="s">
        <v>106</v>
      </c>
      <c r="T149" t="s">
        <v>106</v>
      </c>
      <c r="U149">
        <v>2</v>
      </c>
      <c r="V149">
        <v>2</v>
      </c>
      <c r="W149">
        <v>1</v>
      </c>
      <c r="X149">
        <v>2</v>
      </c>
      <c r="Y149">
        <v>1</v>
      </c>
      <c r="Z149">
        <v>1</v>
      </c>
      <c r="AA149" t="s">
        <v>107</v>
      </c>
      <c r="AB149" t="s">
        <v>107</v>
      </c>
      <c r="AC149">
        <v>2</v>
      </c>
      <c r="AD149">
        <v>2</v>
      </c>
      <c r="AE149">
        <v>3</v>
      </c>
      <c r="AF149">
        <v>3</v>
      </c>
      <c r="AG149" t="s">
        <v>106</v>
      </c>
      <c r="AH149" t="s">
        <v>106</v>
      </c>
      <c r="AI149">
        <v>1</v>
      </c>
      <c r="AJ149">
        <v>2</v>
      </c>
      <c r="AK149" t="s">
        <v>106</v>
      </c>
      <c r="AL149" t="s">
        <v>106</v>
      </c>
      <c r="AM149" t="s">
        <v>106</v>
      </c>
      <c r="AN149" t="s">
        <v>106</v>
      </c>
      <c r="AO149" t="s">
        <v>107</v>
      </c>
      <c r="AP149" t="s">
        <v>107</v>
      </c>
      <c r="AQ149" t="s">
        <v>106</v>
      </c>
      <c r="AR149" t="s">
        <v>106</v>
      </c>
      <c r="AS149" t="s">
        <v>107</v>
      </c>
      <c r="AT149" t="s">
        <v>107</v>
      </c>
      <c r="AU149" t="s">
        <v>107</v>
      </c>
      <c r="AV149" t="s">
        <v>107</v>
      </c>
      <c r="AW149">
        <v>1</v>
      </c>
      <c r="AX149">
        <v>2</v>
      </c>
      <c r="AY149">
        <v>3</v>
      </c>
      <c r="AZ149">
        <v>3</v>
      </c>
      <c r="BA149">
        <v>2</v>
      </c>
      <c r="BB149">
        <v>3</v>
      </c>
      <c r="BC149" t="s">
        <v>106</v>
      </c>
      <c r="BD149" t="s">
        <v>106</v>
      </c>
      <c r="BE149" t="s">
        <v>107</v>
      </c>
      <c r="BF149" t="s">
        <v>107</v>
      </c>
      <c r="BG149" t="s">
        <v>107</v>
      </c>
      <c r="BH149" t="s">
        <v>107</v>
      </c>
      <c r="BI149" t="s">
        <v>107</v>
      </c>
      <c r="BJ149" t="s">
        <v>107</v>
      </c>
      <c r="BK149" t="s">
        <v>107</v>
      </c>
      <c r="BL149" t="s">
        <v>107</v>
      </c>
      <c r="BM149" t="s">
        <v>106</v>
      </c>
      <c r="BN149" t="s">
        <v>106</v>
      </c>
      <c r="BO149">
        <v>1</v>
      </c>
      <c r="BP149">
        <v>1</v>
      </c>
    </row>
    <row r="150" spans="1:68" x14ac:dyDescent="0.25">
      <c r="A150">
        <v>2008</v>
      </c>
      <c r="B150" t="s">
        <v>75</v>
      </c>
      <c r="C150" t="s">
        <v>106</v>
      </c>
      <c r="D150" t="s">
        <v>106</v>
      </c>
      <c r="E150">
        <v>2</v>
      </c>
      <c r="F150">
        <v>2</v>
      </c>
      <c r="G150" t="s">
        <v>107</v>
      </c>
      <c r="H150" t="s">
        <v>107</v>
      </c>
      <c r="I150">
        <v>1</v>
      </c>
      <c r="J150">
        <v>2</v>
      </c>
      <c r="K150" t="s">
        <v>107</v>
      </c>
      <c r="L150" t="s">
        <v>107</v>
      </c>
      <c r="M150">
        <v>1</v>
      </c>
      <c r="N150">
        <v>1</v>
      </c>
      <c r="O150" t="s">
        <v>280</v>
      </c>
      <c r="P150" t="s">
        <v>280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106</v>
      </c>
      <c r="X150" t="s">
        <v>106</v>
      </c>
      <c r="Y150" t="s">
        <v>106</v>
      </c>
      <c r="Z150" t="s">
        <v>106</v>
      </c>
      <c r="AA150" t="s">
        <v>107</v>
      </c>
      <c r="AB150" t="s">
        <v>107</v>
      </c>
      <c r="AC150">
        <v>1</v>
      </c>
      <c r="AD150">
        <v>2</v>
      </c>
      <c r="AE150" t="s">
        <v>106</v>
      </c>
      <c r="AF150" t="s">
        <v>106</v>
      </c>
      <c r="AG150" t="s">
        <v>106</v>
      </c>
      <c r="AH150" t="s">
        <v>106</v>
      </c>
      <c r="AI150" t="s">
        <v>106</v>
      </c>
      <c r="AJ150" t="s">
        <v>106</v>
      </c>
      <c r="AK150" t="s">
        <v>106</v>
      </c>
      <c r="AL150" t="s">
        <v>106</v>
      </c>
      <c r="AM150">
        <v>1</v>
      </c>
      <c r="AN150">
        <v>1</v>
      </c>
      <c r="AO150">
        <v>1</v>
      </c>
      <c r="AP150">
        <v>1</v>
      </c>
      <c r="AQ150" t="s">
        <v>106</v>
      </c>
      <c r="AR150" t="s">
        <v>106</v>
      </c>
      <c r="AS150" t="s">
        <v>107</v>
      </c>
      <c r="AT150" t="s">
        <v>107</v>
      </c>
      <c r="AU150" t="s">
        <v>106</v>
      </c>
      <c r="AV150" t="s">
        <v>106</v>
      </c>
      <c r="AW150" t="s">
        <v>106</v>
      </c>
      <c r="AX150" t="s">
        <v>106</v>
      </c>
      <c r="AY150">
        <v>1</v>
      </c>
      <c r="AZ150">
        <v>2</v>
      </c>
      <c r="BA150" t="s">
        <v>106</v>
      </c>
      <c r="BB150" t="s">
        <v>106</v>
      </c>
      <c r="BC150" t="s">
        <v>106</v>
      </c>
      <c r="BD150" t="s">
        <v>106</v>
      </c>
      <c r="BE150">
        <v>1</v>
      </c>
      <c r="BF150">
        <v>2</v>
      </c>
      <c r="BG150">
        <v>1</v>
      </c>
      <c r="BH150">
        <v>1</v>
      </c>
      <c r="BI150" t="s">
        <v>107</v>
      </c>
      <c r="BJ150" t="s">
        <v>107</v>
      </c>
      <c r="BK150" t="s">
        <v>106</v>
      </c>
      <c r="BL150" t="s">
        <v>106</v>
      </c>
      <c r="BM150" t="s">
        <v>106</v>
      </c>
      <c r="BN150" t="s">
        <v>106</v>
      </c>
      <c r="BO150">
        <v>2</v>
      </c>
      <c r="BP150">
        <v>2</v>
      </c>
    </row>
    <row r="151" spans="1:68" x14ac:dyDescent="0.25">
      <c r="A151">
        <v>2008</v>
      </c>
      <c r="B151" t="s">
        <v>235</v>
      </c>
      <c r="C151">
        <v>0</v>
      </c>
      <c r="D151">
        <v>1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280</v>
      </c>
      <c r="P151" t="s">
        <v>280</v>
      </c>
      <c r="Q151" t="s">
        <v>106</v>
      </c>
      <c r="R151" t="s">
        <v>106</v>
      </c>
      <c r="S151" t="s">
        <v>106</v>
      </c>
      <c r="T151" t="s">
        <v>106</v>
      </c>
      <c r="U151" t="s">
        <v>107</v>
      </c>
      <c r="V151" t="s">
        <v>107</v>
      </c>
      <c r="W151" t="s">
        <v>106</v>
      </c>
      <c r="X151" t="s">
        <v>106</v>
      </c>
      <c r="Y151" t="s">
        <v>107</v>
      </c>
      <c r="Z151" t="s">
        <v>107</v>
      </c>
      <c r="AA151" t="s">
        <v>106</v>
      </c>
      <c r="AB151" t="s">
        <v>106</v>
      </c>
      <c r="AC151" t="s">
        <v>106</v>
      </c>
      <c r="AD151" t="s">
        <v>106</v>
      </c>
      <c r="AE151" t="s">
        <v>106</v>
      </c>
      <c r="AF151" t="s">
        <v>106</v>
      </c>
      <c r="AG151" t="s">
        <v>106</v>
      </c>
      <c r="AH151" t="s">
        <v>106</v>
      </c>
      <c r="AI151" t="s">
        <v>106</v>
      </c>
      <c r="AJ151" t="s">
        <v>106</v>
      </c>
      <c r="AK151" t="s">
        <v>106</v>
      </c>
      <c r="AL151" t="s">
        <v>106</v>
      </c>
      <c r="AM151" t="s">
        <v>106</v>
      </c>
      <c r="AN151" t="s">
        <v>106</v>
      </c>
      <c r="AO151" t="s">
        <v>106</v>
      </c>
      <c r="AP151" t="s">
        <v>106</v>
      </c>
      <c r="AQ151" t="s">
        <v>106</v>
      </c>
      <c r="AR151" t="s">
        <v>106</v>
      </c>
      <c r="AS151" t="s">
        <v>106</v>
      </c>
      <c r="AT151" t="s">
        <v>106</v>
      </c>
      <c r="AU151" t="s">
        <v>106</v>
      </c>
      <c r="AV151" t="s">
        <v>106</v>
      </c>
      <c r="AW151" t="s">
        <v>106</v>
      </c>
      <c r="AX151" t="s">
        <v>106</v>
      </c>
      <c r="AY151" t="s">
        <v>106</v>
      </c>
      <c r="AZ151" t="s">
        <v>106</v>
      </c>
      <c r="BA151" t="s">
        <v>106</v>
      </c>
      <c r="BB151" t="s">
        <v>106</v>
      </c>
      <c r="BC151" t="s">
        <v>106</v>
      </c>
      <c r="BD151" t="s">
        <v>106</v>
      </c>
      <c r="BE151" t="s">
        <v>106</v>
      </c>
      <c r="BF151" t="s">
        <v>106</v>
      </c>
      <c r="BG151" t="s">
        <v>106</v>
      </c>
      <c r="BH151" t="s">
        <v>106</v>
      </c>
      <c r="BI151" t="s">
        <v>106</v>
      </c>
      <c r="BJ151" t="s">
        <v>106</v>
      </c>
      <c r="BK151" t="s">
        <v>106</v>
      </c>
      <c r="BL151" t="s">
        <v>106</v>
      </c>
      <c r="BM151" t="s">
        <v>106</v>
      </c>
      <c r="BN151" t="s">
        <v>106</v>
      </c>
      <c r="BO151" t="s">
        <v>106</v>
      </c>
      <c r="BP151" t="s">
        <v>106</v>
      </c>
    </row>
    <row r="152" spans="1:68" x14ac:dyDescent="0.25">
      <c r="A152">
        <v>2008</v>
      </c>
      <c r="B152" t="s">
        <v>236</v>
      </c>
      <c r="C152" t="s">
        <v>106</v>
      </c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280</v>
      </c>
      <c r="P152" t="s">
        <v>280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  <c r="Z152" t="s">
        <v>106</v>
      </c>
      <c r="AA152" t="s">
        <v>106</v>
      </c>
      <c r="AB152" t="s">
        <v>106</v>
      </c>
      <c r="AC152" t="s">
        <v>106</v>
      </c>
      <c r="AD152" t="s">
        <v>106</v>
      </c>
      <c r="AE152" t="s">
        <v>106</v>
      </c>
      <c r="AF152" t="s">
        <v>106</v>
      </c>
      <c r="AG152" t="s">
        <v>106</v>
      </c>
      <c r="AH152" t="s">
        <v>106</v>
      </c>
      <c r="AI152" t="s">
        <v>106</v>
      </c>
      <c r="AJ152" t="s">
        <v>106</v>
      </c>
      <c r="AK152" t="s">
        <v>106</v>
      </c>
      <c r="AL152" t="s">
        <v>106</v>
      </c>
      <c r="AM152" t="s">
        <v>106</v>
      </c>
      <c r="AN152" t="s">
        <v>106</v>
      </c>
      <c r="AO152" t="s">
        <v>106</v>
      </c>
      <c r="AP152" t="s">
        <v>106</v>
      </c>
      <c r="AQ152" t="s">
        <v>106</v>
      </c>
      <c r="AR152" t="s">
        <v>106</v>
      </c>
      <c r="AS152" t="s">
        <v>106</v>
      </c>
      <c r="AT152" t="s">
        <v>106</v>
      </c>
      <c r="AU152" t="s">
        <v>106</v>
      </c>
      <c r="AV152" t="s">
        <v>106</v>
      </c>
      <c r="AW152" t="s">
        <v>106</v>
      </c>
      <c r="AX152" t="s">
        <v>106</v>
      </c>
      <c r="AY152" t="s">
        <v>106</v>
      </c>
      <c r="AZ152" t="s">
        <v>106</v>
      </c>
      <c r="BA152" t="s">
        <v>106</v>
      </c>
      <c r="BB152" t="s">
        <v>106</v>
      </c>
      <c r="BC152" t="s">
        <v>106</v>
      </c>
      <c r="BD152" t="s">
        <v>106</v>
      </c>
      <c r="BE152" t="s">
        <v>106</v>
      </c>
      <c r="BF152" t="s">
        <v>106</v>
      </c>
      <c r="BG152" t="s">
        <v>106</v>
      </c>
      <c r="BH152" t="s">
        <v>106</v>
      </c>
      <c r="BI152" t="s">
        <v>106</v>
      </c>
      <c r="BJ152" t="s">
        <v>106</v>
      </c>
      <c r="BK152" t="s">
        <v>106</v>
      </c>
      <c r="BL152" t="s">
        <v>106</v>
      </c>
      <c r="BM152" t="s">
        <v>106</v>
      </c>
      <c r="BN152" t="s">
        <v>106</v>
      </c>
      <c r="BO152" t="s">
        <v>106</v>
      </c>
      <c r="BP152" t="s">
        <v>106</v>
      </c>
    </row>
    <row r="153" spans="1:68" x14ac:dyDescent="0.25">
      <c r="A153">
        <v>2008</v>
      </c>
      <c r="B153" t="s">
        <v>237</v>
      </c>
      <c r="C153" t="s">
        <v>106</v>
      </c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280</v>
      </c>
      <c r="P153" t="s">
        <v>280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  <c r="Z153" t="s">
        <v>106</v>
      </c>
      <c r="AA153" t="s">
        <v>106</v>
      </c>
      <c r="AB153" t="s">
        <v>106</v>
      </c>
      <c r="AC153" t="s">
        <v>106</v>
      </c>
      <c r="AD153" t="s">
        <v>106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106</v>
      </c>
      <c r="AL153" t="s">
        <v>106</v>
      </c>
      <c r="AM153" t="s">
        <v>106</v>
      </c>
      <c r="AN153" t="s">
        <v>106</v>
      </c>
      <c r="AO153" t="s">
        <v>106</v>
      </c>
      <c r="AP153" t="s">
        <v>106</v>
      </c>
      <c r="AQ153" t="s">
        <v>106</v>
      </c>
      <c r="AR153" t="s">
        <v>106</v>
      </c>
      <c r="AS153" t="s">
        <v>106</v>
      </c>
      <c r="AT153" t="s">
        <v>106</v>
      </c>
      <c r="AU153" t="s">
        <v>106</v>
      </c>
      <c r="AV153" t="s">
        <v>106</v>
      </c>
      <c r="AW153" t="s">
        <v>106</v>
      </c>
      <c r="AX153" t="s">
        <v>106</v>
      </c>
      <c r="AY153" t="s">
        <v>106</v>
      </c>
      <c r="AZ153" t="s">
        <v>106</v>
      </c>
      <c r="BA153" t="s">
        <v>106</v>
      </c>
      <c r="BB153" t="s">
        <v>106</v>
      </c>
      <c r="BC153" t="s">
        <v>106</v>
      </c>
      <c r="BD153" t="s">
        <v>106</v>
      </c>
      <c r="BE153" t="s">
        <v>106</v>
      </c>
      <c r="BF153" t="s">
        <v>106</v>
      </c>
      <c r="BG153" t="s">
        <v>106</v>
      </c>
      <c r="BH153" t="s">
        <v>106</v>
      </c>
      <c r="BI153" t="s">
        <v>106</v>
      </c>
      <c r="BJ153" t="s">
        <v>106</v>
      </c>
      <c r="BK153" t="s">
        <v>106</v>
      </c>
      <c r="BL153" t="s">
        <v>106</v>
      </c>
      <c r="BM153" t="s">
        <v>106</v>
      </c>
      <c r="BN153" t="s">
        <v>106</v>
      </c>
      <c r="BO153" t="s">
        <v>106</v>
      </c>
      <c r="BP153" t="s">
        <v>106</v>
      </c>
    </row>
    <row r="154" spans="1:68" x14ac:dyDescent="0.25">
      <c r="A154">
        <v>2008</v>
      </c>
      <c r="B154" t="s">
        <v>238</v>
      </c>
      <c r="C154" t="s">
        <v>106</v>
      </c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106</v>
      </c>
      <c r="L154" t="s">
        <v>106</v>
      </c>
      <c r="M154" t="s">
        <v>106</v>
      </c>
      <c r="N154" t="s">
        <v>106</v>
      </c>
      <c r="O154" t="s">
        <v>280</v>
      </c>
      <c r="P154" t="s">
        <v>280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  <c r="Z154" t="s">
        <v>106</v>
      </c>
      <c r="AA154" t="s">
        <v>107</v>
      </c>
      <c r="AB154" t="s">
        <v>107</v>
      </c>
      <c r="AC154" t="s">
        <v>106</v>
      </c>
      <c r="AD154" t="s">
        <v>106</v>
      </c>
      <c r="AE154" t="s">
        <v>107</v>
      </c>
      <c r="AF154" t="s">
        <v>107</v>
      </c>
      <c r="AG154" t="s">
        <v>106</v>
      </c>
      <c r="AH154" t="s">
        <v>106</v>
      </c>
      <c r="AI154" t="s">
        <v>107</v>
      </c>
      <c r="AJ154" t="s">
        <v>107</v>
      </c>
      <c r="AK154" t="s">
        <v>107</v>
      </c>
      <c r="AL154" t="s">
        <v>107</v>
      </c>
      <c r="AM154" t="s">
        <v>107</v>
      </c>
      <c r="AN154" t="s">
        <v>107</v>
      </c>
      <c r="AO154" t="s">
        <v>106</v>
      </c>
      <c r="AP154" t="s">
        <v>106</v>
      </c>
      <c r="AQ154">
        <v>1</v>
      </c>
      <c r="AR154">
        <v>1</v>
      </c>
      <c r="AS154" t="s">
        <v>106</v>
      </c>
      <c r="AT154" t="s">
        <v>106</v>
      </c>
      <c r="AU154" t="s">
        <v>106</v>
      </c>
      <c r="AV154" t="s">
        <v>106</v>
      </c>
      <c r="AW154" t="s">
        <v>106</v>
      </c>
      <c r="AX154" t="s">
        <v>106</v>
      </c>
      <c r="AY154" t="s">
        <v>107</v>
      </c>
      <c r="AZ154" t="s">
        <v>107</v>
      </c>
      <c r="BA154" t="s">
        <v>106</v>
      </c>
      <c r="BB154" t="s">
        <v>106</v>
      </c>
      <c r="BC154" t="s">
        <v>107</v>
      </c>
      <c r="BD154" t="s">
        <v>107</v>
      </c>
      <c r="BE154" t="s">
        <v>106</v>
      </c>
      <c r="BF154" t="s">
        <v>106</v>
      </c>
      <c r="BG154" t="s">
        <v>106</v>
      </c>
      <c r="BH154" t="s">
        <v>106</v>
      </c>
      <c r="BI154" t="s">
        <v>106</v>
      </c>
      <c r="BJ154" t="s">
        <v>106</v>
      </c>
      <c r="BK154" t="s">
        <v>106</v>
      </c>
      <c r="BL154" t="s">
        <v>106</v>
      </c>
      <c r="BM154" t="s">
        <v>106</v>
      </c>
      <c r="BN154" t="s">
        <v>106</v>
      </c>
      <c r="BO154" t="s">
        <v>107</v>
      </c>
      <c r="BP154" t="s">
        <v>107</v>
      </c>
    </row>
    <row r="155" spans="1:68" x14ac:dyDescent="0.25">
      <c r="A155">
        <v>2008</v>
      </c>
      <c r="B155" t="s">
        <v>239</v>
      </c>
      <c r="C155" t="s">
        <v>106</v>
      </c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107</v>
      </c>
      <c r="N155" t="s">
        <v>107</v>
      </c>
      <c r="O155" t="s">
        <v>280</v>
      </c>
      <c r="P155" t="s">
        <v>280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107</v>
      </c>
      <c r="Z155" t="s">
        <v>107</v>
      </c>
      <c r="AA155" t="s">
        <v>106</v>
      </c>
      <c r="AB155" t="s">
        <v>106</v>
      </c>
      <c r="AC155" t="s">
        <v>106</v>
      </c>
      <c r="AD155" t="s">
        <v>106</v>
      </c>
      <c r="AE155" t="s">
        <v>106</v>
      </c>
      <c r="AF155" t="s">
        <v>106</v>
      </c>
      <c r="AG155" t="s">
        <v>106</v>
      </c>
      <c r="AH155" t="s">
        <v>106</v>
      </c>
      <c r="AI155" t="s">
        <v>106</v>
      </c>
      <c r="AJ155" t="s">
        <v>106</v>
      </c>
      <c r="AK155" t="s">
        <v>106</v>
      </c>
      <c r="AL155" t="s">
        <v>106</v>
      </c>
      <c r="AM155" t="s">
        <v>106</v>
      </c>
      <c r="AN155" t="s">
        <v>106</v>
      </c>
      <c r="AO155" t="s">
        <v>106</v>
      </c>
      <c r="AP155" t="s">
        <v>106</v>
      </c>
      <c r="AQ155" t="s">
        <v>106</v>
      </c>
      <c r="AR155" t="s">
        <v>106</v>
      </c>
      <c r="AS155" t="s">
        <v>106</v>
      </c>
      <c r="AT155" t="s">
        <v>106</v>
      </c>
      <c r="AU155" t="s">
        <v>106</v>
      </c>
      <c r="AV155" t="s">
        <v>106</v>
      </c>
      <c r="AW155" t="s">
        <v>106</v>
      </c>
      <c r="AX155" t="s">
        <v>106</v>
      </c>
      <c r="AY155" t="s">
        <v>106</v>
      </c>
      <c r="AZ155" t="s">
        <v>106</v>
      </c>
      <c r="BA155" t="s">
        <v>106</v>
      </c>
      <c r="BB155" t="s">
        <v>106</v>
      </c>
      <c r="BC155" t="s">
        <v>107</v>
      </c>
      <c r="BD155" t="s">
        <v>107</v>
      </c>
      <c r="BE155" t="s">
        <v>107</v>
      </c>
      <c r="BF155" t="s">
        <v>107</v>
      </c>
      <c r="BG155" t="s">
        <v>107</v>
      </c>
      <c r="BH155" t="s">
        <v>107</v>
      </c>
      <c r="BI155" t="s">
        <v>106</v>
      </c>
      <c r="BJ155" t="s">
        <v>106</v>
      </c>
      <c r="BK155" t="s">
        <v>106</v>
      </c>
      <c r="BL155" t="s">
        <v>106</v>
      </c>
      <c r="BM155" t="s">
        <v>106</v>
      </c>
      <c r="BN155" t="s">
        <v>106</v>
      </c>
      <c r="BO155" t="s">
        <v>106</v>
      </c>
      <c r="BP155" t="s">
        <v>106</v>
      </c>
    </row>
    <row r="156" spans="1:68" x14ac:dyDescent="0.25">
      <c r="A156">
        <v>2008</v>
      </c>
      <c r="B156" t="s">
        <v>240</v>
      </c>
      <c r="C156">
        <v>1</v>
      </c>
      <c r="D156">
        <v>1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280</v>
      </c>
      <c r="P156" t="s">
        <v>280</v>
      </c>
      <c r="Q156" t="s">
        <v>106</v>
      </c>
      <c r="R156" t="s">
        <v>106</v>
      </c>
      <c r="S156" t="s">
        <v>107</v>
      </c>
      <c r="T156" t="s">
        <v>107</v>
      </c>
      <c r="U156" t="s">
        <v>106</v>
      </c>
      <c r="V156" t="s">
        <v>106</v>
      </c>
      <c r="W156" t="s">
        <v>106</v>
      </c>
      <c r="X156" t="s">
        <v>106</v>
      </c>
      <c r="Y156" t="s">
        <v>107</v>
      </c>
      <c r="Z156" t="s">
        <v>107</v>
      </c>
      <c r="AA156" t="s">
        <v>107</v>
      </c>
      <c r="AB156" t="s">
        <v>107</v>
      </c>
      <c r="AC156" t="s">
        <v>106</v>
      </c>
      <c r="AD156" t="s">
        <v>106</v>
      </c>
      <c r="AE156" t="s">
        <v>106</v>
      </c>
      <c r="AF156" t="s">
        <v>106</v>
      </c>
      <c r="AG156" t="s">
        <v>106</v>
      </c>
      <c r="AH156" t="s">
        <v>106</v>
      </c>
      <c r="AI156" t="s">
        <v>106</v>
      </c>
      <c r="AJ156" t="s">
        <v>106</v>
      </c>
      <c r="AK156" t="s">
        <v>107</v>
      </c>
      <c r="AL156" t="s">
        <v>107</v>
      </c>
      <c r="AM156" t="s">
        <v>106</v>
      </c>
      <c r="AN156" t="s">
        <v>106</v>
      </c>
      <c r="AO156" t="s">
        <v>106</v>
      </c>
      <c r="AP156" t="s">
        <v>106</v>
      </c>
      <c r="AQ156" t="s">
        <v>106</v>
      </c>
      <c r="AR156" t="s">
        <v>106</v>
      </c>
      <c r="AS156" t="s">
        <v>106</v>
      </c>
      <c r="AT156" t="s">
        <v>106</v>
      </c>
      <c r="AU156" t="s">
        <v>106</v>
      </c>
      <c r="AV156" t="s">
        <v>106</v>
      </c>
      <c r="AW156" t="s">
        <v>106</v>
      </c>
      <c r="AX156" t="s">
        <v>106</v>
      </c>
      <c r="AY156" t="s">
        <v>106</v>
      </c>
      <c r="AZ156" t="s">
        <v>106</v>
      </c>
      <c r="BA156" t="s">
        <v>106</v>
      </c>
      <c r="BB156" t="s">
        <v>106</v>
      </c>
      <c r="BC156" t="s">
        <v>106</v>
      </c>
      <c r="BD156" t="s">
        <v>106</v>
      </c>
      <c r="BE156" t="s">
        <v>106</v>
      </c>
      <c r="BF156" t="s">
        <v>106</v>
      </c>
      <c r="BG156" t="s">
        <v>106</v>
      </c>
      <c r="BH156" t="s">
        <v>106</v>
      </c>
      <c r="BI156" t="s">
        <v>106</v>
      </c>
      <c r="BJ156" t="s">
        <v>106</v>
      </c>
      <c r="BK156" t="s">
        <v>106</v>
      </c>
      <c r="BL156" t="s">
        <v>106</v>
      </c>
      <c r="BM156" t="s">
        <v>107</v>
      </c>
      <c r="BN156" t="s">
        <v>107</v>
      </c>
      <c r="BO156" t="s">
        <v>106</v>
      </c>
      <c r="BP156" t="s">
        <v>106</v>
      </c>
    </row>
    <row r="157" spans="1:68" x14ac:dyDescent="0.25">
      <c r="A157">
        <v>2008</v>
      </c>
      <c r="B157" t="s">
        <v>77</v>
      </c>
      <c r="C157" t="s">
        <v>106</v>
      </c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280</v>
      </c>
      <c r="P157" t="s">
        <v>280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  <c r="Z157" t="s">
        <v>106</v>
      </c>
      <c r="AA157" t="s">
        <v>106</v>
      </c>
      <c r="AB157" t="s">
        <v>106</v>
      </c>
      <c r="AC157" t="s">
        <v>106</v>
      </c>
      <c r="AD157" t="s">
        <v>106</v>
      </c>
      <c r="AE157" t="s">
        <v>107</v>
      </c>
      <c r="AF157" t="s">
        <v>107</v>
      </c>
      <c r="AG157" t="s">
        <v>106</v>
      </c>
      <c r="AH157" t="s">
        <v>106</v>
      </c>
      <c r="AI157" t="s">
        <v>106</v>
      </c>
      <c r="AJ157" t="s">
        <v>106</v>
      </c>
      <c r="AK157">
        <v>1</v>
      </c>
      <c r="AL157">
        <v>2</v>
      </c>
      <c r="AM157" t="s">
        <v>106</v>
      </c>
      <c r="AN157" t="s">
        <v>106</v>
      </c>
      <c r="AO157" t="s">
        <v>106</v>
      </c>
      <c r="AP157" t="s">
        <v>106</v>
      </c>
      <c r="AQ157" t="s">
        <v>107</v>
      </c>
      <c r="AR157" t="s">
        <v>107</v>
      </c>
      <c r="AS157" t="s">
        <v>106</v>
      </c>
      <c r="AT157" t="s">
        <v>106</v>
      </c>
      <c r="AU157" t="s">
        <v>106</v>
      </c>
      <c r="AV157" t="s">
        <v>106</v>
      </c>
      <c r="AW157" t="s">
        <v>106</v>
      </c>
      <c r="AX157" t="s">
        <v>106</v>
      </c>
      <c r="AY157" t="s">
        <v>106</v>
      </c>
      <c r="AZ157" t="s">
        <v>106</v>
      </c>
      <c r="BA157" t="s">
        <v>106</v>
      </c>
      <c r="BB157" t="s">
        <v>106</v>
      </c>
      <c r="BC157" t="s">
        <v>106</v>
      </c>
      <c r="BD157" t="s">
        <v>106</v>
      </c>
      <c r="BE157" t="s">
        <v>106</v>
      </c>
      <c r="BF157" t="s">
        <v>106</v>
      </c>
      <c r="BG157" t="s">
        <v>106</v>
      </c>
      <c r="BH157" t="s">
        <v>106</v>
      </c>
      <c r="BI157" t="s">
        <v>106</v>
      </c>
      <c r="BJ157" t="s">
        <v>106</v>
      </c>
      <c r="BK157" t="s">
        <v>107</v>
      </c>
      <c r="BL157" t="s">
        <v>107</v>
      </c>
      <c r="BM157" t="s">
        <v>106</v>
      </c>
      <c r="BN157" t="s">
        <v>106</v>
      </c>
      <c r="BO157" t="s">
        <v>106</v>
      </c>
      <c r="BP157" t="s">
        <v>106</v>
      </c>
    </row>
    <row r="158" spans="1:68" x14ac:dyDescent="0.25">
      <c r="A158">
        <v>2008</v>
      </c>
      <c r="B158" t="s">
        <v>78</v>
      </c>
      <c r="C158">
        <v>1</v>
      </c>
      <c r="D158">
        <v>1</v>
      </c>
      <c r="E158" t="s">
        <v>107</v>
      </c>
      <c r="F158" t="s">
        <v>107</v>
      </c>
      <c r="G158" t="s">
        <v>106</v>
      </c>
      <c r="H158" t="s">
        <v>106</v>
      </c>
      <c r="I158" t="s">
        <v>106</v>
      </c>
      <c r="J158" t="s">
        <v>106</v>
      </c>
      <c r="K158">
        <v>1</v>
      </c>
      <c r="L158">
        <v>2</v>
      </c>
      <c r="M158" t="s">
        <v>107</v>
      </c>
      <c r="N158" t="s">
        <v>107</v>
      </c>
      <c r="O158" t="s">
        <v>280</v>
      </c>
      <c r="P158" t="s">
        <v>280</v>
      </c>
      <c r="Q158" t="s">
        <v>107</v>
      </c>
      <c r="R158" t="s">
        <v>107</v>
      </c>
      <c r="S158" t="s">
        <v>106</v>
      </c>
      <c r="T158" t="s">
        <v>106</v>
      </c>
      <c r="U158">
        <v>1</v>
      </c>
      <c r="V158">
        <v>2</v>
      </c>
      <c r="W158">
        <v>2</v>
      </c>
      <c r="X158">
        <v>2</v>
      </c>
      <c r="Y158">
        <v>1</v>
      </c>
      <c r="Z158">
        <v>1</v>
      </c>
      <c r="AA158" t="s">
        <v>107</v>
      </c>
      <c r="AB158" t="s">
        <v>107</v>
      </c>
      <c r="AC158">
        <v>1</v>
      </c>
      <c r="AD158">
        <v>2</v>
      </c>
      <c r="AE158" t="s">
        <v>106</v>
      </c>
      <c r="AF158" t="s">
        <v>106</v>
      </c>
      <c r="AG158" t="s">
        <v>106</v>
      </c>
      <c r="AH158" t="s">
        <v>106</v>
      </c>
      <c r="AI158" t="s">
        <v>107</v>
      </c>
      <c r="AJ158" t="s">
        <v>107</v>
      </c>
      <c r="AK158" t="s">
        <v>107</v>
      </c>
      <c r="AL158" t="s">
        <v>107</v>
      </c>
      <c r="AM158" t="s">
        <v>107</v>
      </c>
      <c r="AN158" t="s">
        <v>107</v>
      </c>
      <c r="AO158" t="s">
        <v>106</v>
      </c>
      <c r="AP158" t="s">
        <v>106</v>
      </c>
      <c r="AQ158" t="s">
        <v>107</v>
      </c>
      <c r="AR158" t="s">
        <v>107</v>
      </c>
      <c r="AS158">
        <v>2</v>
      </c>
      <c r="AT158">
        <v>2</v>
      </c>
      <c r="AU158">
        <v>1</v>
      </c>
      <c r="AV158">
        <v>1</v>
      </c>
      <c r="AW158" t="s">
        <v>107</v>
      </c>
      <c r="AX158" t="s">
        <v>107</v>
      </c>
      <c r="AY158" t="s">
        <v>107</v>
      </c>
      <c r="AZ158" t="s">
        <v>107</v>
      </c>
      <c r="BA158" t="s">
        <v>107</v>
      </c>
      <c r="BB158" t="s">
        <v>107</v>
      </c>
      <c r="BC158" t="s">
        <v>106</v>
      </c>
      <c r="BD158" t="s">
        <v>106</v>
      </c>
      <c r="BE158">
        <v>2</v>
      </c>
      <c r="BF158">
        <v>2</v>
      </c>
      <c r="BG158" t="s">
        <v>106</v>
      </c>
      <c r="BH158" t="s">
        <v>106</v>
      </c>
      <c r="BI158" t="s">
        <v>107</v>
      </c>
      <c r="BJ158" t="s">
        <v>107</v>
      </c>
      <c r="BK158" t="s">
        <v>107</v>
      </c>
      <c r="BL158" t="s">
        <v>107</v>
      </c>
      <c r="BM158" t="s">
        <v>106</v>
      </c>
      <c r="BN158" t="s">
        <v>106</v>
      </c>
      <c r="BO158" t="s">
        <v>107</v>
      </c>
      <c r="BP158" t="s">
        <v>107</v>
      </c>
    </row>
    <row r="159" spans="1:68" x14ac:dyDescent="0.25">
      <c r="A159">
        <v>2008</v>
      </c>
      <c r="B159" t="s">
        <v>79</v>
      </c>
      <c r="C159" t="s">
        <v>106</v>
      </c>
      <c r="D159" t="s">
        <v>106</v>
      </c>
      <c r="E159" t="s">
        <v>107</v>
      </c>
      <c r="F159" t="s">
        <v>107</v>
      </c>
      <c r="G159" t="s">
        <v>106</v>
      </c>
      <c r="H159" t="s">
        <v>106</v>
      </c>
      <c r="I159" t="s">
        <v>107</v>
      </c>
      <c r="J159" t="s">
        <v>107</v>
      </c>
      <c r="K159" t="s">
        <v>106</v>
      </c>
      <c r="L159" t="s">
        <v>106</v>
      </c>
      <c r="M159" t="s">
        <v>107</v>
      </c>
      <c r="N159" t="s">
        <v>107</v>
      </c>
      <c r="O159" t="s">
        <v>280</v>
      </c>
      <c r="P159" t="s">
        <v>280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107</v>
      </c>
      <c r="Z159" t="s">
        <v>107</v>
      </c>
      <c r="AA159">
        <v>1</v>
      </c>
      <c r="AB159">
        <v>1</v>
      </c>
      <c r="AC159" t="s">
        <v>106</v>
      </c>
      <c r="AD159" t="s">
        <v>106</v>
      </c>
      <c r="AE159" t="s">
        <v>107</v>
      </c>
      <c r="AF159" t="s">
        <v>107</v>
      </c>
      <c r="AG159" t="s">
        <v>107</v>
      </c>
      <c r="AH159" t="s">
        <v>107</v>
      </c>
      <c r="AI159" t="s">
        <v>107</v>
      </c>
      <c r="AJ159" t="s">
        <v>107</v>
      </c>
      <c r="AK159" t="s">
        <v>106</v>
      </c>
      <c r="AL159" t="s">
        <v>106</v>
      </c>
      <c r="AM159">
        <v>1</v>
      </c>
      <c r="AN159">
        <v>1</v>
      </c>
      <c r="AO159">
        <v>1</v>
      </c>
      <c r="AP159">
        <v>1</v>
      </c>
      <c r="AQ159" t="s">
        <v>106</v>
      </c>
      <c r="AR159" t="s">
        <v>106</v>
      </c>
      <c r="AS159" t="s">
        <v>106</v>
      </c>
      <c r="AT159" t="s">
        <v>106</v>
      </c>
      <c r="AU159" t="s">
        <v>107</v>
      </c>
      <c r="AV159" t="s">
        <v>107</v>
      </c>
      <c r="AW159" t="s">
        <v>106</v>
      </c>
      <c r="AX159" t="s">
        <v>106</v>
      </c>
      <c r="AY159" t="s">
        <v>107</v>
      </c>
      <c r="AZ159" t="s">
        <v>107</v>
      </c>
      <c r="BA159" t="s">
        <v>106</v>
      </c>
      <c r="BB159" t="s">
        <v>106</v>
      </c>
      <c r="BC159" t="s">
        <v>107</v>
      </c>
      <c r="BD159" t="s">
        <v>107</v>
      </c>
      <c r="BE159" t="s">
        <v>106</v>
      </c>
      <c r="BF159" t="s">
        <v>106</v>
      </c>
      <c r="BG159" t="s">
        <v>106</v>
      </c>
      <c r="BH159" t="s">
        <v>106</v>
      </c>
      <c r="BI159" t="s">
        <v>107</v>
      </c>
      <c r="BJ159" t="s">
        <v>107</v>
      </c>
      <c r="BK159" t="s">
        <v>106</v>
      </c>
      <c r="BL159" t="s">
        <v>106</v>
      </c>
      <c r="BM159" t="s">
        <v>106</v>
      </c>
      <c r="BN159" t="s">
        <v>106</v>
      </c>
      <c r="BO159">
        <v>2</v>
      </c>
      <c r="BP159">
        <v>2</v>
      </c>
    </row>
    <row r="160" spans="1:68" x14ac:dyDescent="0.25">
      <c r="A160">
        <v>2008</v>
      </c>
      <c r="B160" t="s">
        <v>80</v>
      </c>
      <c r="C160" t="s">
        <v>106</v>
      </c>
      <c r="D160" t="s">
        <v>106</v>
      </c>
      <c r="E160" t="s">
        <v>107</v>
      </c>
      <c r="F160" t="s">
        <v>107</v>
      </c>
      <c r="G160" t="s">
        <v>106</v>
      </c>
      <c r="H160" t="s">
        <v>106</v>
      </c>
      <c r="I160" t="s">
        <v>107</v>
      </c>
      <c r="J160" t="s">
        <v>107</v>
      </c>
      <c r="K160" t="s">
        <v>106</v>
      </c>
      <c r="L160" t="s">
        <v>106</v>
      </c>
      <c r="M160" t="s">
        <v>107</v>
      </c>
      <c r="N160" t="s">
        <v>107</v>
      </c>
      <c r="O160" t="s">
        <v>280</v>
      </c>
      <c r="P160" t="s">
        <v>280</v>
      </c>
      <c r="Q160" t="s">
        <v>106</v>
      </c>
      <c r="R160" t="s">
        <v>106</v>
      </c>
      <c r="S160" t="s">
        <v>106</v>
      </c>
      <c r="T160" t="s">
        <v>106</v>
      </c>
      <c r="U160" t="s">
        <v>107</v>
      </c>
      <c r="V160" t="s">
        <v>107</v>
      </c>
      <c r="W160" t="s">
        <v>106</v>
      </c>
      <c r="X160" t="s">
        <v>106</v>
      </c>
      <c r="Y160" t="s">
        <v>107</v>
      </c>
      <c r="Z160" t="s">
        <v>107</v>
      </c>
      <c r="AA160" t="s">
        <v>107</v>
      </c>
      <c r="AB160" t="s">
        <v>107</v>
      </c>
      <c r="AC160" t="s">
        <v>106</v>
      </c>
      <c r="AD160" t="s">
        <v>106</v>
      </c>
      <c r="AE160" t="s">
        <v>107</v>
      </c>
      <c r="AF160" t="s">
        <v>107</v>
      </c>
      <c r="AG160" t="s">
        <v>106</v>
      </c>
      <c r="AH160" t="s">
        <v>106</v>
      </c>
      <c r="AI160" t="s">
        <v>106</v>
      </c>
      <c r="AJ160" t="s">
        <v>106</v>
      </c>
      <c r="AK160">
        <v>1</v>
      </c>
      <c r="AL160">
        <v>2</v>
      </c>
      <c r="AM160" t="s">
        <v>107</v>
      </c>
      <c r="AN160" t="s">
        <v>107</v>
      </c>
      <c r="AO160" t="s">
        <v>106</v>
      </c>
      <c r="AP160" t="s">
        <v>106</v>
      </c>
      <c r="AQ160" t="s">
        <v>106</v>
      </c>
      <c r="AR160" t="s">
        <v>106</v>
      </c>
      <c r="AS160" t="s">
        <v>106</v>
      </c>
      <c r="AT160" t="s">
        <v>106</v>
      </c>
      <c r="AU160" t="s">
        <v>107</v>
      </c>
      <c r="AV160" t="s">
        <v>107</v>
      </c>
      <c r="AW160" t="s">
        <v>107</v>
      </c>
      <c r="AX160" t="s">
        <v>107</v>
      </c>
      <c r="AY160" t="s">
        <v>106</v>
      </c>
      <c r="AZ160" t="s">
        <v>106</v>
      </c>
      <c r="BA160" t="s">
        <v>106</v>
      </c>
      <c r="BB160" t="s">
        <v>106</v>
      </c>
      <c r="BC160" t="s">
        <v>107</v>
      </c>
      <c r="BD160" t="s">
        <v>107</v>
      </c>
      <c r="BE160" t="s">
        <v>106</v>
      </c>
      <c r="BF160" t="s">
        <v>106</v>
      </c>
      <c r="BG160" t="s">
        <v>106</v>
      </c>
      <c r="BH160" t="s">
        <v>106</v>
      </c>
      <c r="BI160" t="s">
        <v>107</v>
      </c>
      <c r="BJ160" t="s">
        <v>107</v>
      </c>
      <c r="BK160">
        <v>1</v>
      </c>
      <c r="BL160">
        <v>2</v>
      </c>
      <c r="BM160" t="s">
        <v>107</v>
      </c>
      <c r="BN160" t="s">
        <v>107</v>
      </c>
      <c r="BO160" t="s">
        <v>107</v>
      </c>
      <c r="BP160" t="s">
        <v>107</v>
      </c>
    </row>
    <row r="161" spans="1:68" x14ac:dyDescent="0.25">
      <c r="A161">
        <v>2008</v>
      </c>
      <c r="B161" t="s">
        <v>81</v>
      </c>
      <c r="C161" t="s">
        <v>106</v>
      </c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280</v>
      </c>
      <c r="P161" t="s">
        <v>280</v>
      </c>
      <c r="Q161" t="s">
        <v>106</v>
      </c>
      <c r="R161" t="s">
        <v>106</v>
      </c>
      <c r="S161" t="s">
        <v>107</v>
      </c>
      <c r="T161" t="s">
        <v>107</v>
      </c>
      <c r="U161" t="s">
        <v>106</v>
      </c>
      <c r="V161" t="s">
        <v>106</v>
      </c>
      <c r="W161" t="s">
        <v>106</v>
      </c>
      <c r="X161" t="s">
        <v>106</v>
      </c>
      <c r="Y161" t="s">
        <v>106</v>
      </c>
      <c r="Z161" t="s">
        <v>106</v>
      </c>
      <c r="AA161" t="s">
        <v>106</v>
      </c>
      <c r="AB161" t="s">
        <v>106</v>
      </c>
      <c r="AC161" t="s">
        <v>106</v>
      </c>
      <c r="AD161" t="s">
        <v>106</v>
      </c>
      <c r="AE161" t="s">
        <v>106</v>
      </c>
      <c r="AF161" t="s">
        <v>106</v>
      </c>
      <c r="AG161" t="s">
        <v>106</v>
      </c>
      <c r="AH161" t="s">
        <v>106</v>
      </c>
      <c r="AI161" t="s">
        <v>106</v>
      </c>
      <c r="AJ161" t="s">
        <v>106</v>
      </c>
      <c r="AK161" t="s">
        <v>106</v>
      </c>
      <c r="AL161" t="s">
        <v>106</v>
      </c>
      <c r="AM161" t="s">
        <v>106</v>
      </c>
      <c r="AN161" t="s">
        <v>106</v>
      </c>
      <c r="AO161" t="s">
        <v>107</v>
      </c>
      <c r="AP161" t="s">
        <v>107</v>
      </c>
      <c r="AQ161" t="s">
        <v>107</v>
      </c>
      <c r="AR161" t="s">
        <v>107</v>
      </c>
      <c r="AS161" t="s">
        <v>106</v>
      </c>
      <c r="AT161" t="s">
        <v>106</v>
      </c>
      <c r="AU161" t="s">
        <v>106</v>
      </c>
      <c r="AV161" t="s">
        <v>106</v>
      </c>
      <c r="AW161" t="s">
        <v>106</v>
      </c>
      <c r="AX161" t="s">
        <v>106</v>
      </c>
      <c r="AY161" t="s">
        <v>106</v>
      </c>
      <c r="AZ161" t="s">
        <v>106</v>
      </c>
      <c r="BA161" t="s">
        <v>106</v>
      </c>
      <c r="BB161" t="s">
        <v>106</v>
      </c>
      <c r="BC161" t="s">
        <v>106</v>
      </c>
      <c r="BD161" t="s">
        <v>106</v>
      </c>
      <c r="BE161" t="s">
        <v>106</v>
      </c>
      <c r="BF161" t="s">
        <v>106</v>
      </c>
      <c r="BG161" t="s">
        <v>106</v>
      </c>
      <c r="BH161" t="s">
        <v>106</v>
      </c>
      <c r="BI161" t="s">
        <v>106</v>
      </c>
      <c r="BJ161" t="s">
        <v>106</v>
      </c>
      <c r="BK161" t="s">
        <v>106</v>
      </c>
      <c r="BL161" t="s">
        <v>106</v>
      </c>
      <c r="BM161" t="s">
        <v>106</v>
      </c>
      <c r="BN161" t="s">
        <v>106</v>
      </c>
      <c r="BO161" t="s">
        <v>106</v>
      </c>
      <c r="BP161" t="s">
        <v>106</v>
      </c>
    </row>
    <row r="162" spans="1:68" x14ac:dyDescent="0.25">
      <c r="A162">
        <v>2008</v>
      </c>
      <c r="B162" t="s">
        <v>241</v>
      </c>
      <c r="C162" t="s">
        <v>106</v>
      </c>
      <c r="D162" t="s">
        <v>106</v>
      </c>
      <c r="E162" t="s">
        <v>106</v>
      </c>
      <c r="F162" t="s">
        <v>106</v>
      </c>
      <c r="G162" t="s">
        <v>106</v>
      </c>
      <c r="H162" t="s">
        <v>106</v>
      </c>
      <c r="I162" t="s">
        <v>106</v>
      </c>
      <c r="J162" t="s">
        <v>106</v>
      </c>
      <c r="K162" t="s">
        <v>106</v>
      </c>
      <c r="L162" t="s">
        <v>106</v>
      </c>
      <c r="M162" t="s">
        <v>106</v>
      </c>
      <c r="N162" t="s">
        <v>106</v>
      </c>
      <c r="O162" t="s">
        <v>280</v>
      </c>
      <c r="P162" t="s">
        <v>280</v>
      </c>
      <c r="Q162" t="s">
        <v>106</v>
      </c>
      <c r="R162" t="s">
        <v>106</v>
      </c>
      <c r="S162" t="s">
        <v>106</v>
      </c>
      <c r="T162" t="s">
        <v>106</v>
      </c>
      <c r="U162" t="s">
        <v>106</v>
      </c>
      <c r="V162" t="s">
        <v>106</v>
      </c>
      <c r="W162" t="s">
        <v>106</v>
      </c>
      <c r="X162" t="s">
        <v>106</v>
      </c>
      <c r="Y162" t="s">
        <v>106</v>
      </c>
      <c r="Z162" t="s">
        <v>106</v>
      </c>
      <c r="AA162" t="s">
        <v>106</v>
      </c>
      <c r="AB162" t="s">
        <v>106</v>
      </c>
      <c r="AC162" t="s">
        <v>106</v>
      </c>
      <c r="AD162" t="s">
        <v>106</v>
      </c>
      <c r="AE162" t="s">
        <v>106</v>
      </c>
      <c r="AF162" t="s">
        <v>106</v>
      </c>
      <c r="AG162" t="s">
        <v>106</v>
      </c>
      <c r="AH162" t="s">
        <v>106</v>
      </c>
      <c r="AI162" t="s">
        <v>106</v>
      </c>
      <c r="AJ162" t="s">
        <v>106</v>
      </c>
      <c r="AK162" t="s">
        <v>106</v>
      </c>
      <c r="AL162" t="s">
        <v>106</v>
      </c>
      <c r="AM162" t="s">
        <v>106</v>
      </c>
      <c r="AN162" t="s">
        <v>106</v>
      </c>
      <c r="AO162" t="s">
        <v>106</v>
      </c>
      <c r="AP162" t="s">
        <v>106</v>
      </c>
      <c r="AQ162" t="s">
        <v>106</v>
      </c>
      <c r="AR162" t="s">
        <v>106</v>
      </c>
      <c r="AS162" t="s">
        <v>106</v>
      </c>
      <c r="AT162" t="s">
        <v>106</v>
      </c>
      <c r="AU162" t="s">
        <v>106</v>
      </c>
      <c r="AV162" t="s">
        <v>106</v>
      </c>
      <c r="AW162" t="s">
        <v>106</v>
      </c>
      <c r="AX162" t="s">
        <v>106</v>
      </c>
      <c r="AY162" t="s">
        <v>106</v>
      </c>
      <c r="AZ162" t="s">
        <v>106</v>
      </c>
      <c r="BA162" t="s">
        <v>106</v>
      </c>
      <c r="BB162" t="s">
        <v>106</v>
      </c>
      <c r="BC162" t="s">
        <v>106</v>
      </c>
      <c r="BD162" t="s">
        <v>106</v>
      </c>
      <c r="BE162" t="s">
        <v>106</v>
      </c>
      <c r="BF162" t="s">
        <v>106</v>
      </c>
      <c r="BG162" t="s">
        <v>106</v>
      </c>
      <c r="BH162" t="s">
        <v>106</v>
      </c>
      <c r="BI162" t="s">
        <v>106</v>
      </c>
      <c r="BJ162" t="s">
        <v>106</v>
      </c>
      <c r="BK162" t="s">
        <v>106</v>
      </c>
      <c r="BL162" t="s">
        <v>106</v>
      </c>
      <c r="BM162" t="s">
        <v>106</v>
      </c>
      <c r="BN162" t="s">
        <v>106</v>
      </c>
      <c r="BO162" t="s">
        <v>106</v>
      </c>
      <c r="BP162" t="s">
        <v>106</v>
      </c>
    </row>
    <row r="163" spans="1:68" x14ac:dyDescent="0.25">
      <c r="A163">
        <v>2008</v>
      </c>
      <c r="B163" t="s">
        <v>82</v>
      </c>
      <c r="C163" t="s">
        <v>107</v>
      </c>
      <c r="D163" t="s">
        <v>107</v>
      </c>
      <c r="E163">
        <v>4</v>
      </c>
      <c r="F163">
        <v>3</v>
      </c>
      <c r="G163" t="s">
        <v>106</v>
      </c>
      <c r="H163" t="s">
        <v>106</v>
      </c>
      <c r="I163">
        <v>3</v>
      </c>
      <c r="J163">
        <v>3</v>
      </c>
      <c r="K163" t="s">
        <v>106</v>
      </c>
      <c r="L163" t="s">
        <v>106</v>
      </c>
      <c r="M163">
        <v>4</v>
      </c>
      <c r="N163">
        <v>3</v>
      </c>
      <c r="O163" t="s">
        <v>280</v>
      </c>
      <c r="P163" t="s">
        <v>280</v>
      </c>
      <c r="Q163" t="s">
        <v>106</v>
      </c>
      <c r="R163" t="s">
        <v>106</v>
      </c>
      <c r="S163">
        <v>3</v>
      </c>
      <c r="T163">
        <v>4</v>
      </c>
      <c r="U163">
        <v>3</v>
      </c>
      <c r="V163">
        <v>3</v>
      </c>
      <c r="W163">
        <v>3</v>
      </c>
      <c r="X163">
        <v>3</v>
      </c>
      <c r="Y163">
        <v>2</v>
      </c>
      <c r="Z163">
        <v>2</v>
      </c>
      <c r="AA163">
        <v>2</v>
      </c>
      <c r="AB163">
        <v>2</v>
      </c>
      <c r="AC163">
        <v>3</v>
      </c>
      <c r="AD163">
        <v>3</v>
      </c>
      <c r="AE163">
        <v>4</v>
      </c>
      <c r="AF163">
        <v>3</v>
      </c>
      <c r="AG163" t="s">
        <v>106</v>
      </c>
      <c r="AH163" t="s">
        <v>106</v>
      </c>
      <c r="AI163">
        <v>4</v>
      </c>
      <c r="AJ163">
        <v>3</v>
      </c>
      <c r="AK163">
        <v>2</v>
      </c>
      <c r="AL163">
        <v>2</v>
      </c>
      <c r="AM163">
        <v>1</v>
      </c>
      <c r="AN163">
        <v>2</v>
      </c>
      <c r="AO163">
        <v>2</v>
      </c>
      <c r="AP163">
        <v>2</v>
      </c>
      <c r="AQ163" t="s">
        <v>106</v>
      </c>
      <c r="AR163" t="s">
        <v>106</v>
      </c>
      <c r="AS163">
        <v>4</v>
      </c>
      <c r="AT163">
        <v>3</v>
      </c>
      <c r="AU163">
        <v>1</v>
      </c>
      <c r="AV163">
        <v>2</v>
      </c>
      <c r="AW163" t="s">
        <v>106</v>
      </c>
      <c r="AX163" t="s">
        <v>106</v>
      </c>
      <c r="AY163">
        <v>5</v>
      </c>
      <c r="AZ163">
        <v>4</v>
      </c>
      <c r="BA163">
        <v>4</v>
      </c>
      <c r="BB163">
        <v>3</v>
      </c>
      <c r="BC163">
        <v>1</v>
      </c>
      <c r="BD163">
        <v>1</v>
      </c>
      <c r="BE163">
        <v>5</v>
      </c>
      <c r="BF163">
        <v>4</v>
      </c>
      <c r="BG163" t="s">
        <v>106</v>
      </c>
      <c r="BH163" t="s">
        <v>106</v>
      </c>
      <c r="BI163">
        <v>2</v>
      </c>
      <c r="BJ163">
        <v>2</v>
      </c>
      <c r="BK163">
        <v>2</v>
      </c>
      <c r="BL163">
        <v>2</v>
      </c>
      <c r="BM163" t="s">
        <v>106</v>
      </c>
      <c r="BN163" t="s">
        <v>106</v>
      </c>
      <c r="BO163">
        <v>1</v>
      </c>
      <c r="BP163">
        <v>1</v>
      </c>
    </row>
    <row r="164" spans="1:68" x14ac:dyDescent="0.25">
      <c r="A164">
        <v>2008</v>
      </c>
      <c r="B164" t="s">
        <v>83</v>
      </c>
      <c r="C164">
        <v>1</v>
      </c>
      <c r="D164">
        <v>1</v>
      </c>
      <c r="E164">
        <v>3</v>
      </c>
      <c r="F164">
        <v>3</v>
      </c>
      <c r="G164">
        <v>1</v>
      </c>
      <c r="H164">
        <v>2</v>
      </c>
      <c r="I164">
        <v>2</v>
      </c>
      <c r="J164">
        <v>2</v>
      </c>
      <c r="K164">
        <v>2</v>
      </c>
      <c r="L164">
        <v>3</v>
      </c>
      <c r="M164">
        <v>2</v>
      </c>
      <c r="N164">
        <v>2</v>
      </c>
      <c r="O164" t="s">
        <v>280</v>
      </c>
      <c r="P164" t="s">
        <v>280</v>
      </c>
      <c r="Q164">
        <v>3</v>
      </c>
      <c r="R164">
        <v>3</v>
      </c>
      <c r="S164">
        <v>3</v>
      </c>
      <c r="T164">
        <v>3</v>
      </c>
      <c r="U164">
        <v>2</v>
      </c>
      <c r="V164">
        <v>2</v>
      </c>
      <c r="W164">
        <v>1</v>
      </c>
      <c r="X164">
        <v>2</v>
      </c>
      <c r="Y164">
        <v>1</v>
      </c>
      <c r="Z164">
        <v>1</v>
      </c>
      <c r="AA164">
        <v>3</v>
      </c>
      <c r="AB164">
        <v>2</v>
      </c>
      <c r="AC164">
        <v>2</v>
      </c>
      <c r="AD164">
        <v>2</v>
      </c>
      <c r="AE164">
        <v>1</v>
      </c>
      <c r="AF164">
        <v>1</v>
      </c>
      <c r="AG164" t="s">
        <v>107</v>
      </c>
      <c r="AH164" t="s">
        <v>107</v>
      </c>
      <c r="AI164" t="s">
        <v>107</v>
      </c>
      <c r="AJ164" t="s">
        <v>107</v>
      </c>
      <c r="AK164">
        <v>1</v>
      </c>
      <c r="AL164">
        <v>2</v>
      </c>
      <c r="AM164">
        <v>1</v>
      </c>
      <c r="AN164">
        <v>1</v>
      </c>
      <c r="AO164">
        <v>2</v>
      </c>
      <c r="AP164">
        <v>2</v>
      </c>
      <c r="AQ164">
        <v>2</v>
      </c>
      <c r="AR164">
        <v>2</v>
      </c>
      <c r="AS164">
        <v>2</v>
      </c>
      <c r="AT164">
        <v>2</v>
      </c>
      <c r="AU164">
        <v>2</v>
      </c>
      <c r="AV164">
        <v>2</v>
      </c>
      <c r="AW164">
        <v>6</v>
      </c>
      <c r="AX164">
        <v>4</v>
      </c>
      <c r="AY164">
        <v>3</v>
      </c>
      <c r="AZ164">
        <v>3</v>
      </c>
      <c r="BA164">
        <v>1</v>
      </c>
      <c r="BB164">
        <v>2</v>
      </c>
      <c r="BC164">
        <v>3</v>
      </c>
      <c r="BD164">
        <v>2</v>
      </c>
      <c r="BE164">
        <v>2</v>
      </c>
      <c r="BF164">
        <v>2</v>
      </c>
      <c r="BG164">
        <v>2</v>
      </c>
      <c r="BH164">
        <v>2</v>
      </c>
      <c r="BI164">
        <v>2</v>
      </c>
      <c r="BJ164">
        <v>2</v>
      </c>
      <c r="BK164">
        <v>3</v>
      </c>
      <c r="BL164">
        <v>3</v>
      </c>
      <c r="BM164">
        <v>8</v>
      </c>
      <c r="BN164">
        <v>6</v>
      </c>
      <c r="BO164">
        <v>1</v>
      </c>
      <c r="BP164">
        <v>1</v>
      </c>
    </row>
    <row r="165" spans="1:68" x14ac:dyDescent="0.25">
      <c r="A165">
        <v>2008</v>
      </c>
      <c r="B165" t="s">
        <v>84</v>
      </c>
      <c r="C165" t="s">
        <v>107</v>
      </c>
      <c r="D165" t="s">
        <v>107</v>
      </c>
      <c r="E165" t="s">
        <v>107</v>
      </c>
      <c r="F165" t="s">
        <v>107</v>
      </c>
      <c r="G165" t="s">
        <v>106</v>
      </c>
      <c r="H165" t="s">
        <v>106</v>
      </c>
      <c r="I165" t="s">
        <v>106</v>
      </c>
      <c r="J165" t="s">
        <v>106</v>
      </c>
      <c r="K165" t="s">
        <v>106</v>
      </c>
      <c r="L165" t="s">
        <v>106</v>
      </c>
      <c r="M165" t="s">
        <v>107</v>
      </c>
      <c r="N165" t="s">
        <v>107</v>
      </c>
      <c r="O165" t="s">
        <v>280</v>
      </c>
      <c r="P165" t="s">
        <v>280</v>
      </c>
      <c r="Q165" t="s">
        <v>106</v>
      </c>
      <c r="R165" t="s">
        <v>106</v>
      </c>
      <c r="S165" t="s">
        <v>107</v>
      </c>
      <c r="T165" t="s">
        <v>107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  <c r="Z165" t="s">
        <v>106</v>
      </c>
      <c r="AA165" t="s">
        <v>107</v>
      </c>
      <c r="AB165" t="s">
        <v>107</v>
      </c>
      <c r="AC165" t="s">
        <v>106</v>
      </c>
      <c r="AD165" t="s">
        <v>106</v>
      </c>
      <c r="AE165" t="s">
        <v>106</v>
      </c>
      <c r="AF165" t="s">
        <v>106</v>
      </c>
      <c r="AG165" t="s">
        <v>106</v>
      </c>
      <c r="AH165" t="s">
        <v>106</v>
      </c>
      <c r="AI165" t="s">
        <v>107</v>
      </c>
      <c r="AJ165" t="s">
        <v>107</v>
      </c>
      <c r="AK165" t="s">
        <v>106</v>
      </c>
      <c r="AL165" t="s">
        <v>106</v>
      </c>
      <c r="AM165">
        <v>1</v>
      </c>
      <c r="AN165">
        <v>1</v>
      </c>
      <c r="AO165" t="s">
        <v>107</v>
      </c>
      <c r="AP165" t="s">
        <v>107</v>
      </c>
      <c r="AQ165">
        <v>3</v>
      </c>
      <c r="AR165">
        <v>2</v>
      </c>
      <c r="AS165">
        <v>1</v>
      </c>
      <c r="AT165">
        <v>2</v>
      </c>
      <c r="AU165" t="s">
        <v>107</v>
      </c>
      <c r="AV165" t="s">
        <v>107</v>
      </c>
      <c r="AW165" t="s">
        <v>106</v>
      </c>
      <c r="AX165" t="s">
        <v>106</v>
      </c>
      <c r="AY165" t="s">
        <v>106</v>
      </c>
      <c r="AZ165" t="s">
        <v>106</v>
      </c>
      <c r="BA165" t="s">
        <v>106</v>
      </c>
      <c r="BB165" t="s">
        <v>106</v>
      </c>
      <c r="BC165" t="s">
        <v>106</v>
      </c>
      <c r="BD165" t="s">
        <v>106</v>
      </c>
      <c r="BE165" t="s">
        <v>107</v>
      </c>
      <c r="BF165" t="s">
        <v>107</v>
      </c>
      <c r="BG165" t="s">
        <v>107</v>
      </c>
      <c r="BH165" t="s">
        <v>107</v>
      </c>
      <c r="BI165" t="s">
        <v>107</v>
      </c>
      <c r="BJ165" t="s">
        <v>107</v>
      </c>
      <c r="BK165" t="s">
        <v>106</v>
      </c>
      <c r="BL165" t="s">
        <v>106</v>
      </c>
      <c r="BM165" t="s">
        <v>106</v>
      </c>
      <c r="BN165" t="s">
        <v>106</v>
      </c>
      <c r="BO165">
        <v>1</v>
      </c>
      <c r="BP165">
        <v>1</v>
      </c>
    </row>
    <row r="166" spans="1:68" x14ac:dyDescent="0.25">
      <c r="A166">
        <v>2008</v>
      </c>
      <c r="B166" t="s">
        <v>85</v>
      </c>
      <c r="C166" t="s">
        <v>106</v>
      </c>
      <c r="D166" t="s">
        <v>106</v>
      </c>
      <c r="E166" t="s">
        <v>107</v>
      </c>
      <c r="F166" t="s">
        <v>107</v>
      </c>
      <c r="G166" t="s">
        <v>106</v>
      </c>
      <c r="H166" t="s">
        <v>106</v>
      </c>
      <c r="I166">
        <v>1</v>
      </c>
      <c r="J166">
        <v>2</v>
      </c>
      <c r="K166" t="s">
        <v>107</v>
      </c>
      <c r="L166" t="s">
        <v>107</v>
      </c>
      <c r="M166">
        <v>2</v>
      </c>
      <c r="N166">
        <v>2</v>
      </c>
      <c r="O166" t="s">
        <v>280</v>
      </c>
      <c r="P166" t="s">
        <v>280</v>
      </c>
      <c r="Q166" t="s">
        <v>106</v>
      </c>
      <c r="R166" t="s">
        <v>106</v>
      </c>
      <c r="S166">
        <v>1</v>
      </c>
      <c r="T166">
        <v>2</v>
      </c>
      <c r="U166">
        <v>1</v>
      </c>
      <c r="V166">
        <v>1</v>
      </c>
      <c r="W166" t="s">
        <v>107</v>
      </c>
      <c r="X166" t="s">
        <v>107</v>
      </c>
      <c r="Y166">
        <v>2</v>
      </c>
      <c r="Z166">
        <v>2</v>
      </c>
      <c r="AA166">
        <v>3</v>
      </c>
      <c r="AB166">
        <v>2</v>
      </c>
      <c r="AC166">
        <v>2</v>
      </c>
      <c r="AD166">
        <v>2</v>
      </c>
      <c r="AE166" t="s">
        <v>107</v>
      </c>
      <c r="AF166" t="s">
        <v>107</v>
      </c>
      <c r="AG166" t="s">
        <v>106</v>
      </c>
      <c r="AH166" t="s">
        <v>106</v>
      </c>
      <c r="AI166" t="s">
        <v>107</v>
      </c>
      <c r="AJ166" t="s">
        <v>107</v>
      </c>
      <c r="AK166" t="s">
        <v>107</v>
      </c>
      <c r="AL166" t="s">
        <v>107</v>
      </c>
      <c r="AM166">
        <v>2</v>
      </c>
      <c r="AN166">
        <v>2</v>
      </c>
      <c r="AO166">
        <v>2</v>
      </c>
      <c r="AP166">
        <v>2</v>
      </c>
      <c r="AQ166">
        <v>0</v>
      </c>
      <c r="AR166">
        <v>1</v>
      </c>
      <c r="AS166">
        <v>2</v>
      </c>
      <c r="AT166">
        <v>2</v>
      </c>
      <c r="AU166" t="s">
        <v>107</v>
      </c>
      <c r="AV166" t="s">
        <v>107</v>
      </c>
      <c r="AW166">
        <v>1</v>
      </c>
      <c r="AX166">
        <v>1</v>
      </c>
      <c r="AY166" t="s">
        <v>106</v>
      </c>
      <c r="AZ166" t="s">
        <v>106</v>
      </c>
      <c r="BA166" t="s">
        <v>107</v>
      </c>
      <c r="BB166" t="s">
        <v>107</v>
      </c>
      <c r="BC166">
        <v>1</v>
      </c>
      <c r="BD166">
        <v>2</v>
      </c>
      <c r="BE166">
        <v>2</v>
      </c>
      <c r="BF166">
        <v>3</v>
      </c>
      <c r="BG166" t="s">
        <v>107</v>
      </c>
      <c r="BH166" t="s">
        <v>107</v>
      </c>
      <c r="BI166">
        <v>1</v>
      </c>
      <c r="BJ166">
        <v>1</v>
      </c>
      <c r="BK166">
        <v>1</v>
      </c>
      <c r="BL166">
        <v>2</v>
      </c>
      <c r="BM166">
        <v>1</v>
      </c>
      <c r="BN166">
        <v>2</v>
      </c>
      <c r="BO166">
        <v>4</v>
      </c>
      <c r="BP166">
        <v>3</v>
      </c>
    </row>
    <row r="167" spans="1:68" x14ac:dyDescent="0.25">
      <c r="A167">
        <v>2008</v>
      </c>
      <c r="B167" t="s">
        <v>86</v>
      </c>
      <c r="C167">
        <v>1</v>
      </c>
      <c r="D167">
        <v>1</v>
      </c>
      <c r="E167">
        <v>4</v>
      </c>
      <c r="F167">
        <v>4</v>
      </c>
      <c r="G167" t="s">
        <v>107</v>
      </c>
      <c r="H167" t="s">
        <v>107</v>
      </c>
      <c r="I167">
        <v>13</v>
      </c>
      <c r="J167">
        <v>6</v>
      </c>
      <c r="K167" t="s">
        <v>107</v>
      </c>
      <c r="L167" t="s">
        <v>107</v>
      </c>
      <c r="M167">
        <v>0</v>
      </c>
      <c r="N167">
        <v>1</v>
      </c>
      <c r="O167" t="s">
        <v>280</v>
      </c>
      <c r="P167" t="s">
        <v>280</v>
      </c>
      <c r="Q167">
        <v>2</v>
      </c>
      <c r="R167">
        <v>3</v>
      </c>
      <c r="S167">
        <v>4</v>
      </c>
      <c r="T167">
        <v>4</v>
      </c>
      <c r="U167">
        <v>4</v>
      </c>
      <c r="V167">
        <v>3</v>
      </c>
      <c r="W167">
        <v>1</v>
      </c>
      <c r="X167">
        <v>2</v>
      </c>
      <c r="Y167" t="s">
        <v>106</v>
      </c>
      <c r="Z167" t="s">
        <v>106</v>
      </c>
      <c r="AA167" t="s">
        <v>107</v>
      </c>
      <c r="AB167" t="s">
        <v>107</v>
      </c>
      <c r="AC167">
        <v>1</v>
      </c>
      <c r="AD167">
        <v>2</v>
      </c>
      <c r="AE167">
        <v>11</v>
      </c>
      <c r="AF167">
        <v>5</v>
      </c>
      <c r="AG167">
        <v>1</v>
      </c>
      <c r="AH167">
        <v>2</v>
      </c>
      <c r="AI167">
        <v>7</v>
      </c>
      <c r="AJ167">
        <v>4</v>
      </c>
      <c r="AK167">
        <v>2</v>
      </c>
      <c r="AL167">
        <v>2</v>
      </c>
      <c r="AM167" t="s">
        <v>106</v>
      </c>
      <c r="AN167" t="s">
        <v>106</v>
      </c>
      <c r="AO167" t="s">
        <v>107</v>
      </c>
      <c r="AP167" t="s">
        <v>107</v>
      </c>
      <c r="AQ167">
        <v>2</v>
      </c>
      <c r="AR167">
        <v>2</v>
      </c>
      <c r="AS167" t="s">
        <v>107</v>
      </c>
      <c r="AT167" t="s">
        <v>107</v>
      </c>
      <c r="AU167">
        <v>3</v>
      </c>
      <c r="AV167">
        <v>3</v>
      </c>
      <c r="AW167">
        <v>3</v>
      </c>
      <c r="AX167">
        <v>3</v>
      </c>
      <c r="AY167">
        <v>3</v>
      </c>
      <c r="AZ167">
        <v>3</v>
      </c>
      <c r="BA167">
        <v>5</v>
      </c>
      <c r="BB167">
        <v>4</v>
      </c>
      <c r="BC167" t="s">
        <v>107</v>
      </c>
      <c r="BD167" t="s">
        <v>107</v>
      </c>
      <c r="BE167" t="s">
        <v>107</v>
      </c>
      <c r="BF167" t="s">
        <v>107</v>
      </c>
      <c r="BG167">
        <v>1</v>
      </c>
      <c r="BH167">
        <v>2</v>
      </c>
      <c r="BI167" t="s">
        <v>106</v>
      </c>
      <c r="BJ167" t="s">
        <v>106</v>
      </c>
      <c r="BK167" t="s">
        <v>107</v>
      </c>
      <c r="BL167" t="s">
        <v>107</v>
      </c>
      <c r="BM167" t="s">
        <v>107</v>
      </c>
      <c r="BN167" t="s">
        <v>107</v>
      </c>
      <c r="BO167">
        <v>2</v>
      </c>
      <c r="BP167">
        <v>2</v>
      </c>
    </row>
    <row r="168" spans="1:68" x14ac:dyDescent="0.25">
      <c r="A168">
        <v>2008</v>
      </c>
      <c r="B168" t="s">
        <v>242</v>
      </c>
      <c r="C168" t="s">
        <v>106</v>
      </c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106</v>
      </c>
      <c r="N168" t="s">
        <v>106</v>
      </c>
      <c r="O168" t="s">
        <v>280</v>
      </c>
      <c r="P168" t="s">
        <v>280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  <c r="Z168" t="s">
        <v>106</v>
      </c>
      <c r="AA168" t="s">
        <v>106</v>
      </c>
      <c r="AB168" t="s">
        <v>106</v>
      </c>
      <c r="AC168" t="s">
        <v>106</v>
      </c>
      <c r="AD168" t="s">
        <v>106</v>
      </c>
      <c r="AE168" t="s">
        <v>106</v>
      </c>
      <c r="AF168" t="s">
        <v>106</v>
      </c>
      <c r="AG168" t="s">
        <v>106</v>
      </c>
      <c r="AH168" t="s">
        <v>106</v>
      </c>
      <c r="AI168" t="s">
        <v>106</v>
      </c>
      <c r="AJ168" t="s">
        <v>106</v>
      </c>
      <c r="AK168" t="s">
        <v>106</v>
      </c>
      <c r="AL168" t="s">
        <v>106</v>
      </c>
      <c r="AM168" t="s">
        <v>106</v>
      </c>
      <c r="AN168" t="s">
        <v>106</v>
      </c>
      <c r="AO168" t="s">
        <v>106</v>
      </c>
      <c r="AP168" t="s">
        <v>106</v>
      </c>
      <c r="AQ168" t="s">
        <v>106</v>
      </c>
      <c r="AR168" t="s">
        <v>106</v>
      </c>
      <c r="AS168" t="s">
        <v>106</v>
      </c>
      <c r="AT168" t="s">
        <v>106</v>
      </c>
      <c r="AU168" t="s">
        <v>106</v>
      </c>
      <c r="AV168" t="s">
        <v>106</v>
      </c>
      <c r="AW168" t="s">
        <v>106</v>
      </c>
      <c r="AX168" t="s">
        <v>106</v>
      </c>
      <c r="AY168" t="s">
        <v>106</v>
      </c>
      <c r="AZ168" t="s">
        <v>106</v>
      </c>
      <c r="BA168" t="s">
        <v>106</v>
      </c>
      <c r="BB168" t="s">
        <v>106</v>
      </c>
      <c r="BC168" t="s">
        <v>106</v>
      </c>
      <c r="BD168" t="s">
        <v>106</v>
      </c>
      <c r="BE168" t="s">
        <v>106</v>
      </c>
      <c r="BF168" t="s">
        <v>106</v>
      </c>
      <c r="BG168" t="s">
        <v>107</v>
      </c>
      <c r="BH168" t="s">
        <v>107</v>
      </c>
      <c r="BI168" t="s">
        <v>106</v>
      </c>
      <c r="BJ168" t="s">
        <v>106</v>
      </c>
      <c r="BK168" t="s">
        <v>106</v>
      </c>
      <c r="BL168" t="s">
        <v>106</v>
      </c>
      <c r="BM168" t="s">
        <v>106</v>
      </c>
      <c r="BN168" t="s">
        <v>106</v>
      </c>
      <c r="BO168" t="s">
        <v>106</v>
      </c>
      <c r="BP168" t="s">
        <v>106</v>
      </c>
    </row>
    <row r="169" spans="1:68" x14ac:dyDescent="0.25">
      <c r="A169">
        <v>2008</v>
      </c>
      <c r="B169" t="s">
        <v>243</v>
      </c>
      <c r="C169" t="s">
        <v>106</v>
      </c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107</v>
      </c>
      <c r="J169" t="s">
        <v>107</v>
      </c>
      <c r="K169" t="s">
        <v>106</v>
      </c>
      <c r="L169" t="s">
        <v>106</v>
      </c>
      <c r="M169" t="s">
        <v>107</v>
      </c>
      <c r="N169" t="s">
        <v>107</v>
      </c>
      <c r="O169" t="s">
        <v>280</v>
      </c>
      <c r="P169" t="s">
        <v>280</v>
      </c>
      <c r="Q169" t="s">
        <v>106</v>
      </c>
      <c r="R169" t="s">
        <v>106</v>
      </c>
      <c r="S169" t="s">
        <v>107</v>
      </c>
      <c r="T169" t="s">
        <v>107</v>
      </c>
      <c r="U169" t="s">
        <v>106</v>
      </c>
      <c r="V169" t="s">
        <v>106</v>
      </c>
      <c r="W169" t="s">
        <v>106</v>
      </c>
      <c r="X169" t="s">
        <v>106</v>
      </c>
      <c r="Y169" t="s">
        <v>107</v>
      </c>
      <c r="Z169" t="s">
        <v>107</v>
      </c>
      <c r="AA169" t="s">
        <v>106</v>
      </c>
      <c r="AB169" t="s">
        <v>106</v>
      </c>
      <c r="AC169" t="s">
        <v>107</v>
      </c>
      <c r="AD169" t="s">
        <v>107</v>
      </c>
      <c r="AE169" t="s">
        <v>106</v>
      </c>
      <c r="AF169" t="s">
        <v>106</v>
      </c>
      <c r="AG169" t="s">
        <v>106</v>
      </c>
      <c r="AH169" t="s">
        <v>106</v>
      </c>
      <c r="AI169" t="s">
        <v>106</v>
      </c>
      <c r="AJ169" t="s">
        <v>106</v>
      </c>
      <c r="AK169" t="s">
        <v>106</v>
      </c>
      <c r="AL169" t="s">
        <v>106</v>
      </c>
      <c r="AM169" t="s">
        <v>106</v>
      </c>
      <c r="AN169" t="s">
        <v>106</v>
      </c>
      <c r="AO169" t="s">
        <v>106</v>
      </c>
      <c r="AP169" t="s">
        <v>106</v>
      </c>
      <c r="AQ169" t="s">
        <v>106</v>
      </c>
      <c r="AR169" t="s">
        <v>106</v>
      </c>
      <c r="AS169" t="s">
        <v>106</v>
      </c>
      <c r="AT169" t="s">
        <v>106</v>
      </c>
      <c r="AU169" t="s">
        <v>106</v>
      </c>
      <c r="AV169" t="s">
        <v>106</v>
      </c>
      <c r="AW169" t="s">
        <v>107</v>
      </c>
      <c r="AX169" t="s">
        <v>107</v>
      </c>
      <c r="AY169" t="s">
        <v>106</v>
      </c>
      <c r="AZ169" t="s">
        <v>106</v>
      </c>
      <c r="BA169" t="s">
        <v>106</v>
      </c>
      <c r="BB169" t="s">
        <v>106</v>
      </c>
      <c r="BC169" t="s">
        <v>106</v>
      </c>
      <c r="BD169" t="s">
        <v>106</v>
      </c>
      <c r="BE169" t="s">
        <v>106</v>
      </c>
      <c r="BF169" t="s">
        <v>106</v>
      </c>
      <c r="BG169" t="s">
        <v>106</v>
      </c>
      <c r="BH169" t="s">
        <v>106</v>
      </c>
      <c r="BI169" t="s">
        <v>106</v>
      </c>
      <c r="BJ169" t="s">
        <v>106</v>
      </c>
      <c r="BK169" t="s">
        <v>107</v>
      </c>
      <c r="BL169" t="s">
        <v>107</v>
      </c>
      <c r="BM169" t="s">
        <v>106</v>
      </c>
      <c r="BN169" t="s">
        <v>106</v>
      </c>
      <c r="BO169" t="s">
        <v>106</v>
      </c>
      <c r="BP169" t="s">
        <v>106</v>
      </c>
    </row>
    <row r="170" spans="1:68" x14ac:dyDescent="0.25">
      <c r="A170">
        <v>2008</v>
      </c>
      <c r="B170" t="s">
        <v>244</v>
      </c>
      <c r="C170" t="s">
        <v>107</v>
      </c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106</v>
      </c>
      <c r="L170" t="s">
        <v>106</v>
      </c>
      <c r="M170" t="s">
        <v>106</v>
      </c>
      <c r="N170" t="s">
        <v>106</v>
      </c>
      <c r="O170" t="s">
        <v>280</v>
      </c>
      <c r="P170" t="s">
        <v>280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>
        <v>1</v>
      </c>
      <c r="Z170">
        <v>1</v>
      </c>
      <c r="AA170" t="s">
        <v>106</v>
      </c>
      <c r="AB170" t="s">
        <v>106</v>
      </c>
      <c r="AC170" t="s">
        <v>106</v>
      </c>
      <c r="AD170" t="s">
        <v>106</v>
      </c>
      <c r="AE170" t="s">
        <v>106</v>
      </c>
      <c r="AF170" t="s">
        <v>106</v>
      </c>
      <c r="AG170" t="s">
        <v>106</v>
      </c>
      <c r="AH170" t="s">
        <v>106</v>
      </c>
      <c r="AI170" t="s">
        <v>106</v>
      </c>
      <c r="AJ170" t="s">
        <v>106</v>
      </c>
      <c r="AK170" t="s">
        <v>106</v>
      </c>
      <c r="AL170" t="s">
        <v>106</v>
      </c>
      <c r="AM170" t="s">
        <v>107</v>
      </c>
      <c r="AN170" t="s">
        <v>107</v>
      </c>
      <c r="AO170" t="s">
        <v>106</v>
      </c>
      <c r="AP170" t="s">
        <v>106</v>
      </c>
      <c r="AQ170" t="s">
        <v>106</v>
      </c>
      <c r="AR170" t="s">
        <v>106</v>
      </c>
      <c r="AS170" t="s">
        <v>106</v>
      </c>
      <c r="AT170" t="s">
        <v>106</v>
      </c>
      <c r="AU170" t="s">
        <v>107</v>
      </c>
      <c r="AV170" t="s">
        <v>107</v>
      </c>
      <c r="AW170" t="s">
        <v>106</v>
      </c>
      <c r="AX170" t="s">
        <v>106</v>
      </c>
      <c r="AY170">
        <v>1</v>
      </c>
      <c r="AZ170">
        <v>2</v>
      </c>
      <c r="BA170" t="s">
        <v>106</v>
      </c>
      <c r="BB170" t="s">
        <v>106</v>
      </c>
      <c r="BC170" t="s">
        <v>106</v>
      </c>
      <c r="BD170" t="s">
        <v>106</v>
      </c>
      <c r="BE170">
        <v>1</v>
      </c>
      <c r="BF170">
        <v>2</v>
      </c>
      <c r="BG170" t="s">
        <v>106</v>
      </c>
      <c r="BH170" t="s">
        <v>106</v>
      </c>
      <c r="BI170" t="s">
        <v>107</v>
      </c>
      <c r="BJ170" t="s">
        <v>107</v>
      </c>
      <c r="BK170" t="s">
        <v>106</v>
      </c>
      <c r="BL170" t="s">
        <v>106</v>
      </c>
      <c r="BM170" t="s">
        <v>106</v>
      </c>
      <c r="BN170" t="s">
        <v>106</v>
      </c>
      <c r="BO170" t="s">
        <v>106</v>
      </c>
      <c r="BP170" t="s">
        <v>106</v>
      </c>
    </row>
    <row r="171" spans="1:68" x14ac:dyDescent="0.25">
      <c r="A171">
        <v>2008</v>
      </c>
      <c r="B171" t="s">
        <v>246</v>
      </c>
      <c r="C171" t="s">
        <v>106</v>
      </c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280</v>
      </c>
      <c r="P171" t="s">
        <v>280</v>
      </c>
      <c r="Q171" t="s">
        <v>106</v>
      </c>
      <c r="R171" t="s">
        <v>106</v>
      </c>
      <c r="S171" t="s">
        <v>106</v>
      </c>
      <c r="T171" t="s">
        <v>106</v>
      </c>
      <c r="U171" t="s">
        <v>107</v>
      </c>
      <c r="V171" t="s">
        <v>107</v>
      </c>
      <c r="W171" t="s">
        <v>106</v>
      </c>
      <c r="X171" t="s">
        <v>106</v>
      </c>
      <c r="Y171" t="s">
        <v>107</v>
      </c>
      <c r="Z171" t="s">
        <v>107</v>
      </c>
      <c r="AA171" t="s">
        <v>106</v>
      </c>
      <c r="AB171" t="s">
        <v>106</v>
      </c>
      <c r="AC171" t="s">
        <v>106</v>
      </c>
      <c r="AD171" t="s">
        <v>106</v>
      </c>
      <c r="AE171" t="s">
        <v>106</v>
      </c>
      <c r="AF171" t="s">
        <v>106</v>
      </c>
      <c r="AG171" t="s">
        <v>106</v>
      </c>
      <c r="AH171" t="s">
        <v>106</v>
      </c>
      <c r="AI171" t="s">
        <v>106</v>
      </c>
      <c r="AJ171" t="s">
        <v>106</v>
      </c>
      <c r="AK171" t="s">
        <v>106</v>
      </c>
      <c r="AL171" t="s">
        <v>106</v>
      </c>
      <c r="AM171" t="s">
        <v>107</v>
      </c>
      <c r="AN171" t="s">
        <v>107</v>
      </c>
      <c r="AO171" t="s">
        <v>106</v>
      </c>
      <c r="AP171" t="s">
        <v>106</v>
      </c>
      <c r="AQ171" t="s">
        <v>106</v>
      </c>
      <c r="AR171" t="s">
        <v>106</v>
      </c>
      <c r="AS171" t="s">
        <v>107</v>
      </c>
      <c r="AT171" t="s">
        <v>107</v>
      </c>
      <c r="AU171" t="s">
        <v>106</v>
      </c>
      <c r="AV171" t="s">
        <v>106</v>
      </c>
      <c r="AW171" t="s">
        <v>106</v>
      </c>
      <c r="AX171" t="s">
        <v>106</v>
      </c>
      <c r="AY171" t="s">
        <v>106</v>
      </c>
      <c r="AZ171" t="s">
        <v>106</v>
      </c>
      <c r="BA171" t="s">
        <v>106</v>
      </c>
      <c r="BB171" t="s">
        <v>106</v>
      </c>
      <c r="BC171" t="s">
        <v>106</v>
      </c>
      <c r="BD171" t="s">
        <v>106</v>
      </c>
      <c r="BE171" t="s">
        <v>106</v>
      </c>
      <c r="BF171" t="s">
        <v>106</v>
      </c>
      <c r="BG171" t="s">
        <v>106</v>
      </c>
      <c r="BH171" t="s">
        <v>106</v>
      </c>
      <c r="BI171" t="s">
        <v>106</v>
      </c>
      <c r="BJ171" t="s">
        <v>106</v>
      </c>
      <c r="BK171" t="s">
        <v>107</v>
      </c>
      <c r="BL171" t="s">
        <v>107</v>
      </c>
      <c r="BM171" t="s">
        <v>106</v>
      </c>
      <c r="BN171" t="s">
        <v>106</v>
      </c>
      <c r="BO171" t="s">
        <v>106</v>
      </c>
      <c r="BP171" t="s">
        <v>106</v>
      </c>
    </row>
    <row r="172" spans="1:68" x14ac:dyDescent="0.25">
      <c r="A172">
        <v>2008</v>
      </c>
      <c r="B172" t="s">
        <v>87</v>
      </c>
      <c r="C172" t="s">
        <v>106</v>
      </c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107</v>
      </c>
      <c r="J172" t="s">
        <v>107</v>
      </c>
      <c r="K172" t="s">
        <v>106</v>
      </c>
      <c r="L172" t="s">
        <v>106</v>
      </c>
      <c r="M172" t="s">
        <v>107</v>
      </c>
      <c r="N172" t="s">
        <v>107</v>
      </c>
      <c r="O172" t="s">
        <v>280</v>
      </c>
      <c r="P172" t="s">
        <v>280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107</v>
      </c>
      <c r="Z172" t="s">
        <v>107</v>
      </c>
      <c r="AA172" t="s">
        <v>106</v>
      </c>
      <c r="AB172" t="s">
        <v>106</v>
      </c>
      <c r="AC172" t="s">
        <v>106</v>
      </c>
      <c r="AD172" t="s">
        <v>106</v>
      </c>
      <c r="AE172" t="s">
        <v>107</v>
      </c>
      <c r="AF172" t="s">
        <v>107</v>
      </c>
      <c r="AG172" t="s">
        <v>106</v>
      </c>
      <c r="AH172" t="s">
        <v>106</v>
      </c>
      <c r="AI172" t="s">
        <v>107</v>
      </c>
      <c r="AJ172" t="s">
        <v>107</v>
      </c>
      <c r="AK172" t="s">
        <v>106</v>
      </c>
      <c r="AL172" t="s">
        <v>106</v>
      </c>
      <c r="AM172" t="s">
        <v>106</v>
      </c>
      <c r="AN172" t="s">
        <v>106</v>
      </c>
      <c r="AO172" t="s">
        <v>107</v>
      </c>
      <c r="AP172" t="s">
        <v>107</v>
      </c>
      <c r="AQ172">
        <v>1</v>
      </c>
      <c r="AR172">
        <v>1</v>
      </c>
      <c r="AS172">
        <v>2</v>
      </c>
      <c r="AT172">
        <v>2</v>
      </c>
      <c r="AU172" t="s">
        <v>107</v>
      </c>
      <c r="AV172" t="s">
        <v>107</v>
      </c>
      <c r="AW172" t="s">
        <v>106</v>
      </c>
      <c r="AX172" t="s">
        <v>106</v>
      </c>
      <c r="AY172" t="s">
        <v>106</v>
      </c>
      <c r="AZ172" t="s">
        <v>106</v>
      </c>
      <c r="BA172" t="s">
        <v>107</v>
      </c>
      <c r="BB172" t="s">
        <v>107</v>
      </c>
      <c r="BC172" t="s">
        <v>106</v>
      </c>
      <c r="BD172" t="s">
        <v>106</v>
      </c>
      <c r="BE172" t="s">
        <v>106</v>
      </c>
      <c r="BF172" t="s">
        <v>106</v>
      </c>
      <c r="BG172" t="s">
        <v>106</v>
      </c>
      <c r="BH172" t="s">
        <v>106</v>
      </c>
      <c r="BI172" t="s">
        <v>106</v>
      </c>
      <c r="BJ172" t="s">
        <v>106</v>
      </c>
      <c r="BK172" t="s">
        <v>106</v>
      </c>
      <c r="BL172" t="s">
        <v>106</v>
      </c>
      <c r="BM172" t="s">
        <v>106</v>
      </c>
      <c r="BN172" t="s">
        <v>106</v>
      </c>
      <c r="BO172">
        <v>2</v>
      </c>
      <c r="BP172">
        <v>2</v>
      </c>
    </row>
    <row r="173" spans="1:68" x14ac:dyDescent="0.25">
      <c r="A173">
        <v>2008</v>
      </c>
      <c r="B173" t="s">
        <v>247</v>
      </c>
      <c r="C173" t="s">
        <v>106</v>
      </c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 t="s">
        <v>106</v>
      </c>
      <c r="N173" t="s">
        <v>106</v>
      </c>
      <c r="O173" t="s">
        <v>280</v>
      </c>
      <c r="P173" t="s">
        <v>280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107</v>
      </c>
      <c r="X173" t="s">
        <v>107</v>
      </c>
      <c r="Y173" t="s">
        <v>106</v>
      </c>
      <c r="Z173" t="s">
        <v>106</v>
      </c>
      <c r="AA173" t="s">
        <v>106</v>
      </c>
      <c r="AB173" t="s">
        <v>106</v>
      </c>
      <c r="AC173" t="s">
        <v>106</v>
      </c>
      <c r="AD173" t="s">
        <v>106</v>
      </c>
      <c r="AE173" t="s">
        <v>106</v>
      </c>
      <c r="AF173" t="s">
        <v>106</v>
      </c>
      <c r="AG173" t="s">
        <v>106</v>
      </c>
      <c r="AH173" t="s">
        <v>106</v>
      </c>
      <c r="AI173" t="s">
        <v>106</v>
      </c>
      <c r="AJ173" t="s">
        <v>106</v>
      </c>
      <c r="AK173" t="s">
        <v>106</v>
      </c>
      <c r="AL173" t="s">
        <v>106</v>
      </c>
      <c r="AM173" t="s">
        <v>106</v>
      </c>
      <c r="AN173" t="s">
        <v>106</v>
      </c>
      <c r="AO173" t="s">
        <v>106</v>
      </c>
      <c r="AP173" t="s">
        <v>106</v>
      </c>
      <c r="AQ173" t="s">
        <v>106</v>
      </c>
      <c r="AR173" t="s">
        <v>106</v>
      </c>
      <c r="AS173" t="s">
        <v>106</v>
      </c>
      <c r="AT173" t="s">
        <v>106</v>
      </c>
      <c r="AU173" t="s">
        <v>106</v>
      </c>
      <c r="AV173" t="s">
        <v>106</v>
      </c>
      <c r="AW173" t="s">
        <v>106</v>
      </c>
      <c r="AX173" t="s">
        <v>106</v>
      </c>
      <c r="AY173" t="s">
        <v>106</v>
      </c>
      <c r="AZ173" t="s">
        <v>106</v>
      </c>
      <c r="BA173" t="s">
        <v>106</v>
      </c>
      <c r="BB173" t="s">
        <v>106</v>
      </c>
      <c r="BC173" t="s">
        <v>106</v>
      </c>
      <c r="BD173" t="s">
        <v>106</v>
      </c>
      <c r="BE173" t="s">
        <v>107</v>
      </c>
      <c r="BF173" t="s">
        <v>107</v>
      </c>
      <c r="BG173" t="s">
        <v>106</v>
      </c>
      <c r="BH173" t="s">
        <v>106</v>
      </c>
      <c r="BI173" t="s">
        <v>106</v>
      </c>
      <c r="BJ173" t="s">
        <v>106</v>
      </c>
      <c r="BK173" t="s">
        <v>106</v>
      </c>
      <c r="BL173" t="s">
        <v>106</v>
      </c>
      <c r="BM173" t="s">
        <v>106</v>
      </c>
      <c r="BN173" t="s">
        <v>106</v>
      </c>
      <c r="BO173" t="s">
        <v>106</v>
      </c>
      <c r="BP173" t="s">
        <v>106</v>
      </c>
    </row>
    <row r="174" spans="1:68" x14ac:dyDescent="0.25">
      <c r="A174">
        <v>2008</v>
      </c>
      <c r="B174" t="s">
        <v>248</v>
      </c>
      <c r="C174" t="s">
        <v>106</v>
      </c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280</v>
      </c>
      <c r="P174" t="s">
        <v>280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  <c r="Z174" t="s">
        <v>106</v>
      </c>
      <c r="AA174" t="s">
        <v>106</v>
      </c>
      <c r="AB174" t="s">
        <v>106</v>
      </c>
      <c r="AC174" t="s">
        <v>106</v>
      </c>
      <c r="AD174" t="s">
        <v>106</v>
      </c>
      <c r="AE174" t="s">
        <v>106</v>
      </c>
      <c r="AF174" t="s">
        <v>106</v>
      </c>
      <c r="AG174" t="s">
        <v>106</v>
      </c>
      <c r="AH174" t="s">
        <v>106</v>
      </c>
      <c r="AI174" t="s">
        <v>106</v>
      </c>
      <c r="AJ174" t="s">
        <v>106</v>
      </c>
      <c r="AK174" t="s">
        <v>106</v>
      </c>
      <c r="AL174" t="s">
        <v>106</v>
      </c>
      <c r="AM174" t="s">
        <v>106</v>
      </c>
      <c r="AN174" t="s">
        <v>106</v>
      </c>
      <c r="AO174" t="s">
        <v>106</v>
      </c>
      <c r="AP174" t="s">
        <v>106</v>
      </c>
      <c r="AQ174" t="s">
        <v>106</v>
      </c>
      <c r="AR174" t="s">
        <v>106</v>
      </c>
      <c r="AS174" t="s">
        <v>106</v>
      </c>
      <c r="AT174" t="s">
        <v>106</v>
      </c>
      <c r="AU174" t="s">
        <v>106</v>
      </c>
      <c r="AV174" t="s">
        <v>106</v>
      </c>
      <c r="AW174" t="s">
        <v>106</v>
      </c>
      <c r="AX174" t="s">
        <v>106</v>
      </c>
      <c r="AY174" t="s">
        <v>106</v>
      </c>
      <c r="AZ174" t="s">
        <v>106</v>
      </c>
      <c r="BA174" t="s">
        <v>106</v>
      </c>
      <c r="BB174" t="s">
        <v>106</v>
      </c>
      <c r="BC174" t="s">
        <v>106</v>
      </c>
      <c r="BD174" t="s">
        <v>106</v>
      </c>
      <c r="BE174" t="s">
        <v>106</v>
      </c>
      <c r="BF174" t="s">
        <v>106</v>
      </c>
      <c r="BG174" t="s">
        <v>106</v>
      </c>
      <c r="BH174" t="s">
        <v>106</v>
      </c>
      <c r="BI174" t="s">
        <v>106</v>
      </c>
      <c r="BJ174" t="s">
        <v>106</v>
      </c>
      <c r="BK174" t="s">
        <v>106</v>
      </c>
      <c r="BL174" t="s">
        <v>106</v>
      </c>
      <c r="BM174" t="s">
        <v>106</v>
      </c>
      <c r="BN174" t="s">
        <v>106</v>
      </c>
      <c r="BO174" t="s">
        <v>106</v>
      </c>
      <c r="BP174" t="s">
        <v>106</v>
      </c>
    </row>
    <row r="175" spans="1:68" x14ac:dyDescent="0.25">
      <c r="A175">
        <v>2008</v>
      </c>
      <c r="B175" t="s">
        <v>88</v>
      </c>
      <c r="C175" t="s">
        <v>106</v>
      </c>
      <c r="D175" t="s">
        <v>106</v>
      </c>
      <c r="E175" t="s">
        <v>107</v>
      </c>
      <c r="F175" t="s">
        <v>107</v>
      </c>
      <c r="G175" t="s">
        <v>106</v>
      </c>
      <c r="H175" t="s">
        <v>106</v>
      </c>
      <c r="I175" t="s">
        <v>107</v>
      </c>
      <c r="J175" t="s">
        <v>107</v>
      </c>
      <c r="K175" t="s">
        <v>106</v>
      </c>
      <c r="L175" t="s">
        <v>106</v>
      </c>
      <c r="M175">
        <v>1</v>
      </c>
      <c r="N175">
        <v>1</v>
      </c>
      <c r="O175" t="s">
        <v>280</v>
      </c>
      <c r="P175" t="s">
        <v>280</v>
      </c>
      <c r="Q175" t="s">
        <v>107</v>
      </c>
      <c r="R175" t="s">
        <v>107</v>
      </c>
      <c r="S175" t="s">
        <v>107</v>
      </c>
      <c r="T175" t="s">
        <v>107</v>
      </c>
      <c r="U175" t="s">
        <v>106</v>
      </c>
      <c r="V175" t="s">
        <v>106</v>
      </c>
      <c r="W175" t="s">
        <v>106</v>
      </c>
      <c r="X175" t="s">
        <v>106</v>
      </c>
      <c r="Y175" t="s">
        <v>107</v>
      </c>
      <c r="Z175" t="s">
        <v>107</v>
      </c>
      <c r="AA175" t="s">
        <v>106</v>
      </c>
      <c r="AB175" t="s">
        <v>106</v>
      </c>
      <c r="AC175" t="s">
        <v>106</v>
      </c>
      <c r="AD175" t="s">
        <v>106</v>
      </c>
      <c r="AE175" t="s">
        <v>107</v>
      </c>
      <c r="AF175" t="s">
        <v>107</v>
      </c>
      <c r="AG175" t="s">
        <v>106</v>
      </c>
      <c r="AH175" t="s">
        <v>106</v>
      </c>
      <c r="AI175" t="s">
        <v>107</v>
      </c>
      <c r="AJ175" t="s">
        <v>107</v>
      </c>
      <c r="AK175" t="s">
        <v>106</v>
      </c>
      <c r="AL175" t="s">
        <v>106</v>
      </c>
      <c r="AM175" t="s">
        <v>106</v>
      </c>
      <c r="AN175" t="s">
        <v>106</v>
      </c>
      <c r="AO175">
        <v>1</v>
      </c>
      <c r="AP175">
        <v>1</v>
      </c>
      <c r="AQ175" t="s">
        <v>107</v>
      </c>
      <c r="AR175" t="s">
        <v>107</v>
      </c>
      <c r="AS175" t="s">
        <v>107</v>
      </c>
      <c r="AT175" t="s">
        <v>107</v>
      </c>
      <c r="AU175" t="s">
        <v>107</v>
      </c>
      <c r="AV175" t="s">
        <v>107</v>
      </c>
      <c r="AW175" t="s">
        <v>106</v>
      </c>
      <c r="AX175" t="s">
        <v>106</v>
      </c>
      <c r="AY175" t="s">
        <v>106</v>
      </c>
      <c r="AZ175" t="s">
        <v>106</v>
      </c>
      <c r="BA175" t="s">
        <v>106</v>
      </c>
      <c r="BB175" t="s">
        <v>106</v>
      </c>
      <c r="BC175" t="s">
        <v>106</v>
      </c>
      <c r="BD175" t="s">
        <v>106</v>
      </c>
      <c r="BE175" t="s">
        <v>107</v>
      </c>
      <c r="BF175" t="s">
        <v>107</v>
      </c>
      <c r="BG175" t="s">
        <v>106</v>
      </c>
      <c r="BH175" t="s">
        <v>106</v>
      </c>
      <c r="BI175" t="s">
        <v>106</v>
      </c>
      <c r="BJ175" t="s">
        <v>106</v>
      </c>
      <c r="BK175" t="s">
        <v>106</v>
      </c>
      <c r="BL175" t="s">
        <v>106</v>
      </c>
      <c r="BM175" t="s">
        <v>106</v>
      </c>
      <c r="BN175" t="s">
        <v>106</v>
      </c>
      <c r="BO175" t="s">
        <v>107</v>
      </c>
      <c r="BP175" t="s">
        <v>107</v>
      </c>
    </row>
    <row r="176" spans="1:68" x14ac:dyDescent="0.25">
      <c r="A176">
        <v>2008</v>
      </c>
      <c r="B176" t="s">
        <v>89</v>
      </c>
      <c r="C176" t="s">
        <v>106</v>
      </c>
      <c r="D176" t="s">
        <v>106</v>
      </c>
      <c r="E176" t="s">
        <v>107</v>
      </c>
      <c r="F176" t="s">
        <v>107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107</v>
      </c>
      <c r="N176" t="s">
        <v>107</v>
      </c>
      <c r="O176" t="s">
        <v>280</v>
      </c>
      <c r="P176" t="s">
        <v>280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107</v>
      </c>
      <c r="X176" t="s">
        <v>107</v>
      </c>
      <c r="Y176" t="s">
        <v>107</v>
      </c>
      <c r="Z176" t="s">
        <v>107</v>
      </c>
      <c r="AA176" t="s">
        <v>107</v>
      </c>
      <c r="AB176" t="s">
        <v>107</v>
      </c>
      <c r="AC176" t="s">
        <v>106</v>
      </c>
      <c r="AD176" t="s">
        <v>106</v>
      </c>
      <c r="AE176" t="s">
        <v>106</v>
      </c>
      <c r="AF176" t="s">
        <v>106</v>
      </c>
      <c r="AG176" t="s">
        <v>107</v>
      </c>
      <c r="AH176" t="s">
        <v>107</v>
      </c>
      <c r="AI176" t="s">
        <v>107</v>
      </c>
      <c r="AJ176" t="s">
        <v>107</v>
      </c>
      <c r="AK176" t="s">
        <v>107</v>
      </c>
      <c r="AL176" t="s">
        <v>107</v>
      </c>
      <c r="AM176" t="s">
        <v>107</v>
      </c>
      <c r="AN176" t="s">
        <v>107</v>
      </c>
      <c r="AO176">
        <v>1</v>
      </c>
      <c r="AP176">
        <v>1</v>
      </c>
      <c r="AQ176" t="s">
        <v>106</v>
      </c>
      <c r="AR176" t="s">
        <v>106</v>
      </c>
      <c r="AS176" t="s">
        <v>107</v>
      </c>
      <c r="AT176" t="s">
        <v>107</v>
      </c>
      <c r="AU176" t="s">
        <v>107</v>
      </c>
      <c r="AV176" t="s">
        <v>107</v>
      </c>
      <c r="AW176">
        <v>1</v>
      </c>
      <c r="AX176">
        <v>2</v>
      </c>
      <c r="AY176" t="s">
        <v>106</v>
      </c>
      <c r="AZ176" t="s">
        <v>106</v>
      </c>
      <c r="BA176" t="s">
        <v>106</v>
      </c>
      <c r="BB176" t="s">
        <v>106</v>
      </c>
      <c r="BC176" t="s">
        <v>107</v>
      </c>
      <c r="BD176" t="s">
        <v>107</v>
      </c>
      <c r="BE176" t="s">
        <v>106</v>
      </c>
      <c r="BF176" t="s">
        <v>106</v>
      </c>
      <c r="BG176" t="s">
        <v>106</v>
      </c>
      <c r="BH176" t="s">
        <v>106</v>
      </c>
      <c r="BI176" t="s">
        <v>106</v>
      </c>
      <c r="BJ176" t="s">
        <v>106</v>
      </c>
      <c r="BK176" t="s">
        <v>106</v>
      </c>
      <c r="BL176" t="s">
        <v>106</v>
      </c>
      <c r="BM176" t="s">
        <v>106</v>
      </c>
      <c r="BN176" t="s">
        <v>106</v>
      </c>
      <c r="BO176" t="s">
        <v>107</v>
      </c>
      <c r="BP176" t="s">
        <v>107</v>
      </c>
    </row>
    <row r="177" spans="1:68" x14ac:dyDescent="0.25">
      <c r="A177">
        <v>2008</v>
      </c>
      <c r="B177" t="s">
        <v>249</v>
      </c>
      <c r="C177" t="s">
        <v>106</v>
      </c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107</v>
      </c>
      <c r="J177" t="s">
        <v>107</v>
      </c>
      <c r="K177" t="s">
        <v>106</v>
      </c>
      <c r="L177" t="s">
        <v>106</v>
      </c>
      <c r="M177">
        <v>1</v>
      </c>
      <c r="N177">
        <v>1</v>
      </c>
      <c r="O177" t="s">
        <v>280</v>
      </c>
      <c r="P177" t="s">
        <v>280</v>
      </c>
      <c r="Q177" t="s">
        <v>106</v>
      </c>
      <c r="R177" t="s">
        <v>106</v>
      </c>
      <c r="S177">
        <v>2</v>
      </c>
      <c r="T177">
        <v>3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  <c r="Z177" t="s">
        <v>106</v>
      </c>
      <c r="AA177" t="s">
        <v>107</v>
      </c>
      <c r="AB177" t="s">
        <v>107</v>
      </c>
      <c r="AC177" t="s">
        <v>106</v>
      </c>
      <c r="AD177" t="s">
        <v>106</v>
      </c>
      <c r="AE177" t="s">
        <v>106</v>
      </c>
      <c r="AF177" t="s">
        <v>106</v>
      </c>
      <c r="AG177" t="s">
        <v>106</v>
      </c>
      <c r="AH177" t="s">
        <v>106</v>
      </c>
      <c r="AI177" t="s">
        <v>106</v>
      </c>
      <c r="AJ177" t="s">
        <v>106</v>
      </c>
      <c r="AK177" t="s">
        <v>106</v>
      </c>
      <c r="AL177" t="s">
        <v>106</v>
      </c>
      <c r="AM177" t="s">
        <v>106</v>
      </c>
      <c r="AN177" t="s">
        <v>106</v>
      </c>
      <c r="AO177" t="s">
        <v>106</v>
      </c>
      <c r="AP177" t="s">
        <v>106</v>
      </c>
      <c r="AQ177" t="s">
        <v>106</v>
      </c>
      <c r="AR177" t="s">
        <v>106</v>
      </c>
      <c r="AS177" t="s">
        <v>106</v>
      </c>
      <c r="AT177" t="s">
        <v>106</v>
      </c>
      <c r="AU177" t="s">
        <v>106</v>
      </c>
      <c r="AV177" t="s">
        <v>106</v>
      </c>
      <c r="AW177" t="s">
        <v>106</v>
      </c>
      <c r="AX177" t="s">
        <v>106</v>
      </c>
      <c r="AY177" t="s">
        <v>106</v>
      </c>
      <c r="AZ177" t="s">
        <v>106</v>
      </c>
      <c r="BA177" t="s">
        <v>106</v>
      </c>
      <c r="BB177" t="s">
        <v>106</v>
      </c>
      <c r="BC177" t="s">
        <v>106</v>
      </c>
      <c r="BD177" t="s">
        <v>106</v>
      </c>
      <c r="BE177" t="s">
        <v>106</v>
      </c>
      <c r="BF177" t="s">
        <v>106</v>
      </c>
      <c r="BG177" t="s">
        <v>106</v>
      </c>
      <c r="BH177" t="s">
        <v>106</v>
      </c>
      <c r="BI177" t="s">
        <v>106</v>
      </c>
      <c r="BJ177" t="s">
        <v>106</v>
      </c>
      <c r="BK177" t="s">
        <v>106</v>
      </c>
      <c r="BL177" t="s">
        <v>106</v>
      </c>
      <c r="BM177" t="s">
        <v>106</v>
      </c>
      <c r="BN177" t="s">
        <v>106</v>
      </c>
      <c r="BO177" t="s">
        <v>107</v>
      </c>
      <c r="BP177" t="s">
        <v>107</v>
      </c>
    </row>
    <row r="178" spans="1:68" x14ac:dyDescent="0.25">
      <c r="A178">
        <v>2008</v>
      </c>
      <c r="B178" t="s">
        <v>90</v>
      </c>
      <c r="C178" t="s">
        <v>106</v>
      </c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 t="s">
        <v>107</v>
      </c>
      <c r="N178" t="s">
        <v>107</v>
      </c>
      <c r="O178" t="s">
        <v>280</v>
      </c>
      <c r="P178" t="s">
        <v>280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106</v>
      </c>
      <c r="Z178" t="s">
        <v>106</v>
      </c>
      <c r="AA178" t="s">
        <v>106</v>
      </c>
      <c r="AB178" t="s">
        <v>106</v>
      </c>
      <c r="AC178" t="s">
        <v>106</v>
      </c>
      <c r="AD178" t="s">
        <v>106</v>
      </c>
      <c r="AE178" t="s">
        <v>107</v>
      </c>
      <c r="AF178" t="s">
        <v>107</v>
      </c>
      <c r="AG178" t="s">
        <v>106</v>
      </c>
      <c r="AH178" t="s">
        <v>106</v>
      </c>
      <c r="AI178" t="s">
        <v>106</v>
      </c>
      <c r="AJ178" t="s">
        <v>106</v>
      </c>
      <c r="AK178" t="s">
        <v>106</v>
      </c>
      <c r="AL178" t="s">
        <v>106</v>
      </c>
      <c r="AM178" t="s">
        <v>106</v>
      </c>
      <c r="AN178" t="s">
        <v>106</v>
      </c>
      <c r="AO178" t="s">
        <v>106</v>
      </c>
      <c r="AP178" t="s">
        <v>106</v>
      </c>
      <c r="AQ178" t="s">
        <v>106</v>
      </c>
      <c r="AR178" t="s">
        <v>106</v>
      </c>
      <c r="AS178" t="s">
        <v>106</v>
      </c>
      <c r="AT178" t="s">
        <v>106</v>
      </c>
      <c r="AU178" t="s">
        <v>106</v>
      </c>
      <c r="AV178" t="s">
        <v>106</v>
      </c>
      <c r="AW178" t="s">
        <v>106</v>
      </c>
      <c r="AX178" t="s">
        <v>106</v>
      </c>
      <c r="AY178" t="s">
        <v>106</v>
      </c>
      <c r="AZ178" t="s">
        <v>106</v>
      </c>
      <c r="BA178" t="s">
        <v>106</v>
      </c>
      <c r="BB178" t="s">
        <v>106</v>
      </c>
      <c r="BC178" t="s">
        <v>106</v>
      </c>
      <c r="BD178" t="s">
        <v>106</v>
      </c>
      <c r="BE178" t="s">
        <v>107</v>
      </c>
      <c r="BF178" t="s">
        <v>107</v>
      </c>
      <c r="BG178" t="s">
        <v>106</v>
      </c>
      <c r="BH178" t="s">
        <v>106</v>
      </c>
      <c r="BI178" t="s">
        <v>106</v>
      </c>
      <c r="BJ178" t="s">
        <v>106</v>
      </c>
      <c r="BK178" t="s">
        <v>106</v>
      </c>
      <c r="BL178" t="s">
        <v>106</v>
      </c>
      <c r="BM178" t="s">
        <v>106</v>
      </c>
      <c r="BN178" t="s">
        <v>106</v>
      </c>
      <c r="BO178" t="s">
        <v>106</v>
      </c>
      <c r="BP178" t="s">
        <v>106</v>
      </c>
    </row>
    <row r="179" spans="1:68" x14ac:dyDescent="0.25">
      <c r="A179">
        <v>2008</v>
      </c>
      <c r="B179" t="s">
        <v>267</v>
      </c>
      <c r="C179" t="s">
        <v>106</v>
      </c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280</v>
      </c>
      <c r="P179" t="s">
        <v>280</v>
      </c>
      <c r="Q179" t="s">
        <v>106</v>
      </c>
      <c r="R179" t="s">
        <v>106</v>
      </c>
      <c r="S179" t="s">
        <v>106</v>
      </c>
      <c r="T179" t="s">
        <v>106</v>
      </c>
      <c r="U179" t="s">
        <v>106</v>
      </c>
      <c r="V179" t="s">
        <v>106</v>
      </c>
      <c r="W179" t="s">
        <v>106</v>
      </c>
      <c r="X179" t="s">
        <v>106</v>
      </c>
      <c r="Y179" t="s">
        <v>106</v>
      </c>
      <c r="Z179" t="s">
        <v>106</v>
      </c>
      <c r="AA179" t="s">
        <v>106</v>
      </c>
      <c r="AB179" t="s">
        <v>106</v>
      </c>
      <c r="AC179" t="s">
        <v>106</v>
      </c>
      <c r="AD179" t="s">
        <v>106</v>
      </c>
      <c r="AE179" t="s">
        <v>106</v>
      </c>
      <c r="AF179" t="s">
        <v>106</v>
      </c>
      <c r="AG179" t="s">
        <v>106</v>
      </c>
      <c r="AH179" t="s">
        <v>106</v>
      </c>
      <c r="AI179" t="s">
        <v>106</v>
      </c>
      <c r="AJ179" t="s">
        <v>106</v>
      </c>
      <c r="AK179" t="s">
        <v>106</v>
      </c>
      <c r="AL179" t="s">
        <v>106</v>
      </c>
      <c r="AM179" t="s">
        <v>106</v>
      </c>
      <c r="AN179" t="s">
        <v>106</v>
      </c>
      <c r="AO179" t="s">
        <v>106</v>
      </c>
      <c r="AP179" t="s">
        <v>106</v>
      </c>
      <c r="AQ179" t="s">
        <v>106</v>
      </c>
      <c r="AR179" t="s">
        <v>106</v>
      </c>
      <c r="AS179" t="s">
        <v>106</v>
      </c>
      <c r="AT179" t="s">
        <v>106</v>
      </c>
      <c r="AU179" t="s">
        <v>106</v>
      </c>
      <c r="AV179" t="s">
        <v>106</v>
      </c>
      <c r="AW179" t="s">
        <v>106</v>
      </c>
      <c r="AX179" t="s">
        <v>106</v>
      </c>
      <c r="AY179" t="s">
        <v>106</v>
      </c>
      <c r="AZ179" t="s">
        <v>106</v>
      </c>
      <c r="BA179" t="s">
        <v>106</v>
      </c>
      <c r="BB179" t="s">
        <v>106</v>
      </c>
      <c r="BC179" t="s">
        <v>106</v>
      </c>
      <c r="BD179" t="s">
        <v>106</v>
      </c>
      <c r="BE179" t="s">
        <v>106</v>
      </c>
      <c r="BF179" t="s">
        <v>106</v>
      </c>
      <c r="BG179" t="s">
        <v>106</v>
      </c>
      <c r="BH179" t="s">
        <v>106</v>
      </c>
      <c r="BI179" t="s">
        <v>106</v>
      </c>
      <c r="BJ179" t="s">
        <v>106</v>
      </c>
      <c r="BK179" t="s">
        <v>106</v>
      </c>
      <c r="BL179" t="s">
        <v>106</v>
      </c>
      <c r="BM179" t="s">
        <v>106</v>
      </c>
      <c r="BN179" t="s">
        <v>106</v>
      </c>
      <c r="BO179" t="s">
        <v>106</v>
      </c>
      <c r="BP179" t="s">
        <v>106</v>
      </c>
    </row>
    <row r="180" spans="1:68" x14ac:dyDescent="0.25">
      <c r="A180">
        <v>2008</v>
      </c>
      <c r="B180" t="s">
        <v>91</v>
      </c>
      <c r="C180" t="s">
        <v>106</v>
      </c>
      <c r="D180" t="s">
        <v>106</v>
      </c>
      <c r="E180" t="s">
        <v>106</v>
      </c>
      <c r="F180" t="s">
        <v>106</v>
      </c>
      <c r="G180" t="s">
        <v>107</v>
      </c>
      <c r="H180" t="s">
        <v>107</v>
      </c>
      <c r="I180">
        <v>1</v>
      </c>
      <c r="J180">
        <v>2</v>
      </c>
      <c r="K180" t="s">
        <v>107</v>
      </c>
      <c r="L180" t="s">
        <v>107</v>
      </c>
      <c r="M180" t="s">
        <v>107</v>
      </c>
      <c r="N180" t="s">
        <v>107</v>
      </c>
      <c r="O180" t="s">
        <v>280</v>
      </c>
      <c r="P180" t="s">
        <v>280</v>
      </c>
      <c r="Q180">
        <v>1</v>
      </c>
      <c r="R180">
        <v>2</v>
      </c>
      <c r="S180" t="s">
        <v>106</v>
      </c>
      <c r="T180" t="s">
        <v>106</v>
      </c>
      <c r="U180" t="s">
        <v>107</v>
      </c>
      <c r="V180" t="s">
        <v>107</v>
      </c>
      <c r="W180" t="s">
        <v>107</v>
      </c>
      <c r="X180" t="s">
        <v>107</v>
      </c>
      <c r="Y180" t="s">
        <v>106</v>
      </c>
      <c r="Z180" t="s">
        <v>106</v>
      </c>
      <c r="AA180" t="s">
        <v>107</v>
      </c>
      <c r="AB180" t="s">
        <v>107</v>
      </c>
      <c r="AC180" t="s">
        <v>106</v>
      </c>
      <c r="AD180" t="s">
        <v>106</v>
      </c>
      <c r="AE180">
        <v>2</v>
      </c>
      <c r="AF180">
        <v>2</v>
      </c>
      <c r="AG180" t="s">
        <v>107</v>
      </c>
      <c r="AH180" t="s">
        <v>107</v>
      </c>
      <c r="AI180" t="s">
        <v>106</v>
      </c>
      <c r="AJ180" t="s">
        <v>106</v>
      </c>
      <c r="AK180">
        <v>1</v>
      </c>
      <c r="AL180">
        <v>2</v>
      </c>
      <c r="AM180" t="s">
        <v>106</v>
      </c>
      <c r="AN180" t="s">
        <v>106</v>
      </c>
      <c r="AO180" t="s">
        <v>107</v>
      </c>
      <c r="AP180" t="s">
        <v>107</v>
      </c>
      <c r="AQ180">
        <v>1</v>
      </c>
      <c r="AR180">
        <v>1</v>
      </c>
      <c r="AS180" t="s">
        <v>107</v>
      </c>
      <c r="AT180" t="s">
        <v>107</v>
      </c>
      <c r="AU180" t="s">
        <v>106</v>
      </c>
      <c r="AV180" t="s">
        <v>106</v>
      </c>
      <c r="AW180" t="s">
        <v>106</v>
      </c>
      <c r="AX180" t="s">
        <v>106</v>
      </c>
      <c r="AY180" t="s">
        <v>107</v>
      </c>
      <c r="AZ180" t="s">
        <v>107</v>
      </c>
      <c r="BA180">
        <v>2</v>
      </c>
      <c r="BB180">
        <v>2</v>
      </c>
      <c r="BC180" t="s">
        <v>107</v>
      </c>
      <c r="BD180" t="s">
        <v>107</v>
      </c>
      <c r="BE180" t="s">
        <v>106</v>
      </c>
      <c r="BF180" t="s">
        <v>106</v>
      </c>
      <c r="BG180" t="s">
        <v>107</v>
      </c>
      <c r="BH180" t="s">
        <v>107</v>
      </c>
      <c r="BI180" t="s">
        <v>106</v>
      </c>
      <c r="BJ180" t="s">
        <v>106</v>
      </c>
      <c r="BK180">
        <v>1</v>
      </c>
      <c r="BL180">
        <v>2</v>
      </c>
      <c r="BM180" t="s">
        <v>107</v>
      </c>
      <c r="BN180" t="s">
        <v>107</v>
      </c>
      <c r="BO180" t="s">
        <v>106</v>
      </c>
      <c r="BP180" t="s">
        <v>106</v>
      </c>
    </row>
    <row r="181" spans="1:68" x14ac:dyDescent="0.25">
      <c r="A181">
        <v>2008</v>
      </c>
      <c r="B181" t="s">
        <v>92</v>
      </c>
      <c r="C181" t="s">
        <v>107</v>
      </c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106</v>
      </c>
      <c r="J181" t="s">
        <v>106</v>
      </c>
      <c r="K181" t="s">
        <v>106</v>
      </c>
      <c r="L181" t="s">
        <v>106</v>
      </c>
      <c r="M181" t="s">
        <v>106</v>
      </c>
      <c r="N181" t="s">
        <v>106</v>
      </c>
      <c r="O181" t="s">
        <v>280</v>
      </c>
      <c r="P181" t="s">
        <v>280</v>
      </c>
      <c r="Q181" t="s">
        <v>106</v>
      </c>
      <c r="R181" t="s">
        <v>106</v>
      </c>
      <c r="S181" t="s">
        <v>106</v>
      </c>
      <c r="T181" t="s">
        <v>106</v>
      </c>
      <c r="U181" t="s">
        <v>107</v>
      </c>
      <c r="V181" t="s">
        <v>107</v>
      </c>
      <c r="W181" t="s">
        <v>106</v>
      </c>
      <c r="X181" t="s">
        <v>106</v>
      </c>
      <c r="Y181" t="s">
        <v>106</v>
      </c>
      <c r="Z181" t="s">
        <v>106</v>
      </c>
      <c r="AA181" t="s">
        <v>106</v>
      </c>
      <c r="AB181" t="s">
        <v>106</v>
      </c>
      <c r="AC181" t="s">
        <v>107</v>
      </c>
      <c r="AD181" t="s">
        <v>107</v>
      </c>
      <c r="AE181" t="s">
        <v>107</v>
      </c>
      <c r="AF181" t="s">
        <v>107</v>
      </c>
      <c r="AG181" t="s">
        <v>106</v>
      </c>
      <c r="AH181" t="s">
        <v>106</v>
      </c>
      <c r="AI181">
        <v>1</v>
      </c>
      <c r="AJ181">
        <v>1</v>
      </c>
      <c r="AK181" t="s">
        <v>106</v>
      </c>
      <c r="AL181" t="s">
        <v>106</v>
      </c>
      <c r="AM181" t="s">
        <v>107</v>
      </c>
      <c r="AN181" t="s">
        <v>107</v>
      </c>
      <c r="AO181">
        <v>1</v>
      </c>
      <c r="AP181">
        <v>2</v>
      </c>
      <c r="AQ181" t="s">
        <v>107</v>
      </c>
      <c r="AR181" t="s">
        <v>107</v>
      </c>
      <c r="AS181" t="s">
        <v>106</v>
      </c>
      <c r="AT181" t="s">
        <v>106</v>
      </c>
      <c r="AU181">
        <v>1</v>
      </c>
      <c r="AV181">
        <v>1</v>
      </c>
      <c r="AW181" t="s">
        <v>107</v>
      </c>
      <c r="AX181" t="s">
        <v>107</v>
      </c>
      <c r="AY181" t="s">
        <v>106</v>
      </c>
      <c r="AZ181" t="s">
        <v>106</v>
      </c>
      <c r="BA181" t="s">
        <v>106</v>
      </c>
      <c r="BB181" t="s">
        <v>106</v>
      </c>
      <c r="BC181" t="s">
        <v>107</v>
      </c>
      <c r="BD181" t="s">
        <v>107</v>
      </c>
      <c r="BE181" t="s">
        <v>106</v>
      </c>
      <c r="BF181" t="s">
        <v>106</v>
      </c>
      <c r="BG181" t="s">
        <v>106</v>
      </c>
      <c r="BH181" t="s">
        <v>106</v>
      </c>
      <c r="BI181" t="s">
        <v>107</v>
      </c>
      <c r="BJ181" t="s">
        <v>107</v>
      </c>
      <c r="BK181" t="s">
        <v>106</v>
      </c>
      <c r="BL181" t="s">
        <v>106</v>
      </c>
      <c r="BM181" t="s">
        <v>106</v>
      </c>
      <c r="BN181" t="s">
        <v>106</v>
      </c>
      <c r="BO181" t="s">
        <v>106</v>
      </c>
      <c r="BP181" t="s">
        <v>106</v>
      </c>
    </row>
    <row r="182" spans="1:68" x14ac:dyDescent="0.25">
      <c r="A182">
        <v>2008</v>
      </c>
      <c r="B182" t="s">
        <v>250</v>
      </c>
      <c r="C182" t="s">
        <v>106</v>
      </c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280</v>
      </c>
      <c r="P182" t="s">
        <v>280</v>
      </c>
      <c r="Q182" t="s">
        <v>106</v>
      </c>
      <c r="R182" t="s">
        <v>106</v>
      </c>
      <c r="S182" t="s">
        <v>107</v>
      </c>
      <c r="T182" t="s">
        <v>107</v>
      </c>
      <c r="U182" t="s">
        <v>106</v>
      </c>
      <c r="V182" t="s">
        <v>106</v>
      </c>
      <c r="W182" t="s">
        <v>106</v>
      </c>
      <c r="X182" t="s">
        <v>106</v>
      </c>
      <c r="Y182" t="s">
        <v>107</v>
      </c>
      <c r="Z182" t="s">
        <v>107</v>
      </c>
      <c r="AA182" t="s">
        <v>106</v>
      </c>
      <c r="AB182" t="s">
        <v>106</v>
      </c>
      <c r="AC182" t="s">
        <v>106</v>
      </c>
      <c r="AD182" t="s">
        <v>106</v>
      </c>
      <c r="AE182" t="s">
        <v>106</v>
      </c>
      <c r="AF182" t="s">
        <v>106</v>
      </c>
      <c r="AG182" t="s">
        <v>106</v>
      </c>
      <c r="AH182" t="s">
        <v>106</v>
      </c>
      <c r="AI182" t="s">
        <v>106</v>
      </c>
      <c r="AJ182" t="s">
        <v>106</v>
      </c>
      <c r="AK182" t="s">
        <v>106</v>
      </c>
      <c r="AL182" t="s">
        <v>106</v>
      </c>
      <c r="AM182" t="s">
        <v>106</v>
      </c>
      <c r="AN182" t="s">
        <v>106</v>
      </c>
      <c r="AO182" t="s">
        <v>106</v>
      </c>
      <c r="AP182" t="s">
        <v>106</v>
      </c>
      <c r="AQ182" t="s">
        <v>106</v>
      </c>
      <c r="AR182" t="s">
        <v>106</v>
      </c>
      <c r="AS182" t="s">
        <v>106</v>
      </c>
      <c r="AT182" t="s">
        <v>106</v>
      </c>
      <c r="AU182" t="s">
        <v>106</v>
      </c>
      <c r="AV182" t="s">
        <v>106</v>
      </c>
      <c r="AW182" t="s">
        <v>106</v>
      </c>
      <c r="AX182" t="s">
        <v>106</v>
      </c>
      <c r="AY182" t="s">
        <v>106</v>
      </c>
      <c r="AZ182" t="s">
        <v>106</v>
      </c>
      <c r="BA182" t="s">
        <v>106</v>
      </c>
      <c r="BB182" t="s">
        <v>106</v>
      </c>
      <c r="BC182" t="s">
        <v>106</v>
      </c>
      <c r="BD182" t="s">
        <v>106</v>
      </c>
      <c r="BE182" t="s">
        <v>106</v>
      </c>
      <c r="BF182" t="s">
        <v>106</v>
      </c>
      <c r="BG182" t="s">
        <v>106</v>
      </c>
      <c r="BH182" t="s">
        <v>106</v>
      </c>
      <c r="BI182" t="s">
        <v>106</v>
      </c>
      <c r="BJ182" t="s">
        <v>106</v>
      </c>
      <c r="BK182" t="s">
        <v>106</v>
      </c>
      <c r="BL182" t="s">
        <v>106</v>
      </c>
      <c r="BM182" t="s">
        <v>106</v>
      </c>
      <c r="BN182" t="s">
        <v>106</v>
      </c>
      <c r="BO182" t="s">
        <v>106</v>
      </c>
      <c r="BP182" t="s">
        <v>106</v>
      </c>
    </row>
    <row r="183" spans="1:68" x14ac:dyDescent="0.25">
      <c r="A183">
        <v>2008</v>
      </c>
      <c r="B183" t="s">
        <v>93</v>
      </c>
      <c r="C183">
        <v>0</v>
      </c>
      <c r="D183">
        <v>1</v>
      </c>
      <c r="E183" t="s">
        <v>107</v>
      </c>
      <c r="F183" t="s">
        <v>107</v>
      </c>
      <c r="G183">
        <v>1</v>
      </c>
      <c r="H183">
        <v>1</v>
      </c>
      <c r="I183" t="s">
        <v>107</v>
      </c>
      <c r="J183" t="s">
        <v>107</v>
      </c>
      <c r="K183" t="s">
        <v>107</v>
      </c>
      <c r="L183" t="s">
        <v>107</v>
      </c>
      <c r="M183">
        <v>1</v>
      </c>
      <c r="N183">
        <v>1</v>
      </c>
      <c r="O183" t="s">
        <v>280</v>
      </c>
      <c r="P183" t="s">
        <v>280</v>
      </c>
      <c r="Q183" t="s">
        <v>107</v>
      </c>
      <c r="R183" t="s">
        <v>107</v>
      </c>
      <c r="S183" t="s">
        <v>106</v>
      </c>
      <c r="T183" t="s">
        <v>106</v>
      </c>
      <c r="U183">
        <v>1</v>
      </c>
      <c r="V183">
        <v>2</v>
      </c>
      <c r="W183" t="s">
        <v>106</v>
      </c>
      <c r="X183" t="s">
        <v>106</v>
      </c>
      <c r="Y183">
        <v>0</v>
      </c>
      <c r="Z183">
        <v>1</v>
      </c>
      <c r="AA183">
        <v>0</v>
      </c>
      <c r="AB183">
        <v>1</v>
      </c>
      <c r="AC183" t="s">
        <v>107</v>
      </c>
      <c r="AD183" t="s">
        <v>107</v>
      </c>
      <c r="AE183" t="s">
        <v>107</v>
      </c>
      <c r="AF183" t="s">
        <v>107</v>
      </c>
      <c r="AG183" t="s">
        <v>106</v>
      </c>
      <c r="AH183" t="s">
        <v>106</v>
      </c>
      <c r="AI183" t="s">
        <v>106</v>
      </c>
      <c r="AJ183" t="s">
        <v>106</v>
      </c>
      <c r="AK183" t="s">
        <v>107</v>
      </c>
      <c r="AL183" t="s">
        <v>107</v>
      </c>
      <c r="AM183">
        <v>1</v>
      </c>
      <c r="AN183">
        <v>1</v>
      </c>
      <c r="AO183" t="s">
        <v>107</v>
      </c>
      <c r="AP183" t="s">
        <v>107</v>
      </c>
      <c r="AQ183" t="s">
        <v>106</v>
      </c>
      <c r="AR183" t="s">
        <v>106</v>
      </c>
      <c r="AS183" t="s">
        <v>106</v>
      </c>
      <c r="AT183" t="s">
        <v>106</v>
      </c>
      <c r="AU183">
        <v>2</v>
      </c>
      <c r="AV183">
        <v>2</v>
      </c>
      <c r="AW183" t="s">
        <v>106</v>
      </c>
      <c r="AX183" t="s">
        <v>106</v>
      </c>
      <c r="AY183" t="s">
        <v>107</v>
      </c>
      <c r="AZ183" t="s">
        <v>107</v>
      </c>
      <c r="BA183">
        <v>1</v>
      </c>
      <c r="BB183">
        <v>2</v>
      </c>
      <c r="BC183" t="s">
        <v>107</v>
      </c>
      <c r="BD183" t="s">
        <v>107</v>
      </c>
      <c r="BE183" t="s">
        <v>107</v>
      </c>
      <c r="BF183" t="s">
        <v>107</v>
      </c>
      <c r="BG183" t="s">
        <v>106</v>
      </c>
      <c r="BH183" t="s">
        <v>106</v>
      </c>
      <c r="BI183" t="s">
        <v>106</v>
      </c>
      <c r="BJ183" t="s">
        <v>106</v>
      </c>
      <c r="BK183" t="s">
        <v>107</v>
      </c>
      <c r="BL183" t="s">
        <v>107</v>
      </c>
      <c r="BM183">
        <v>1</v>
      </c>
      <c r="BN183">
        <v>2</v>
      </c>
      <c r="BO183" t="s">
        <v>106</v>
      </c>
      <c r="BP183" t="s">
        <v>106</v>
      </c>
    </row>
    <row r="184" spans="1:68" x14ac:dyDescent="0.25">
      <c r="A184">
        <v>2008</v>
      </c>
      <c r="B184" t="s">
        <v>94</v>
      </c>
      <c r="C184" t="s">
        <v>106</v>
      </c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107</v>
      </c>
      <c r="L184" t="s">
        <v>107</v>
      </c>
      <c r="M184" t="s">
        <v>106</v>
      </c>
      <c r="N184" t="s">
        <v>106</v>
      </c>
      <c r="O184" t="s">
        <v>280</v>
      </c>
      <c r="P184" t="s">
        <v>280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  <c r="Z184" t="s">
        <v>106</v>
      </c>
      <c r="AA184" t="s">
        <v>106</v>
      </c>
      <c r="AB184" t="s">
        <v>106</v>
      </c>
      <c r="AC184" t="s">
        <v>106</v>
      </c>
      <c r="AD184" t="s">
        <v>106</v>
      </c>
      <c r="AE184" t="s">
        <v>106</v>
      </c>
      <c r="AF184" t="s">
        <v>106</v>
      </c>
      <c r="AG184" t="s">
        <v>106</v>
      </c>
      <c r="AH184" t="s">
        <v>106</v>
      </c>
      <c r="AI184" t="s">
        <v>107</v>
      </c>
      <c r="AJ184" t="s">
        <v>107</v>
      </c>
      <c r="AK184" t="s">
        <v>106</v>
      </c>
      <c r="AL184" t="s">
        <v>106</v>
      </c>
      <c r="AM184" t="s">
        <v>106</v>
      </c>
      <c r="AN184" t="s">
        <v>106</v>
      </c>
      <c r="AO184" t="s">
        <v>107</v>
      </c>
      <c r="AP184" t="s">
        <v>107</v>
      </c>
      <c r="AQ184" t="s">
        <v>106</v>
      </c>
      <c r="AR184" t="s">
        <v>106</v>
      </c>
      <c r="AS184" t="s">
        <v>107</v>
      </c>
      <c r="AT184" t="s">
        <v>107</v>
      </c>
      <c r="AU184" t="s">
        <v>106</v>
      </c>
      <c r="AV184" t="s">
        <v>106</v>
      </c>
      <c r="AW184" t="s">
        <v>106</v>
      </c>
      <c r="AX184" t="s">
        <v>106</v>
      </c>
      <c r="AY184">
        <v>1</v>
      </c>
      <c r="AZ184">
        <v>1</v>
      </c>
      <c r="BA184" t="s">
        <v>106</v>
      </c>
      <c r="BB184" t="s">
        <v>106</v>
      </c>
      <c r="BC184" t="s">
        <v>106</v>
      </c>
      <c r="BD184" t="s">
        <v>106</v>
      </c>
      <c r="BE184" t="s">
        <v>106</v>
      </c>
      <c r="BF184" t="s">
        <v>106</v>
      </c>
      <c r="BG184" t="s">
        <v>107</v>
      </c>
      <c r="BH184" t="s">
        <v>107</v>
      </c>
      <c r="BI184" t="s">
        <v>106</v>
      </c>
      <c r="BJ184" t="s">
        <v>106</v>
      </c>
      <c r="BK184" t="s">
        <v>106</v>
      </c>
      <c r="BL184" t="s">
        <v>106</v>
      </c>
      <c r="BM184" t="s">
        <v>106</v>
      </c>
      <c r="BN184" t="s">
        <v>106</v>
      </c>
      <c r="BO184" t="s">
        <v>106</v>
      </c>
      <c r="BP184" t="s">
        <v>106</v>
      </c>
    </row>
    <row r="185" spans="1:68" x14ac:dyDescent="0.25">
      <c r="A185">
        <v>2008</v>
      </c>
      <c r="B185" t="s">
        <v>95</v>
      </c>
      <c r="C185" t="s">
        <v>106</v>
      </c>
      <c r="D185" t="s">
        <v>106</v>
      </c>
      <c r="E185">
        <v>1</v>
      </c>
      <c r="F185">
        <v>2</v>
      </c>
      <c r="G185" t="s">
        <v>106</v>
      </c>
      <c r="H185" t="s">
        <v>106</v>
      </c>
      <c r="I185" t="s">
        <v>107</v>
      </c>
      <c r="J185" t="s">
        <v>107</v>
      </c>
      <c r="K185" t="s">
        <v>106</v>
      </c>
      <c r="L185" t="s">
        <v>106</v>
      </c>
      <c r="M185" t="s">
        <v>107</v>
      </c>
      <c r="N185" t="s">
        <v>107</v>
      </c>
      <c r="O185" t="s">
        <v>280</v>
      </c>
      <c r="P185" t="s">
        <v>280</v>
      </c>
      <c r="Q185" t="s">
        <v>106</v>
      </c>
      <c r="R185" t="s">
        <v>106</v>
      </c>
      <c r="S185" t="s">
        <v>107</v>
      </c>
      <c r="T185" t="s">
        <v>107</v>
      </c>
      <c r="U185">
        <v>13</v>
      </c>
      <c r="V185">
        <v>6</v>
      </c>
      <c r="W185">
        <v>1</v>
      </c>
      <c r="X185">
        <v>2</v>
      </c>
      <c r="Y185">
        <v>3</v>
      </c>
      <c r="Z185">
        <v>3</v>
      </c>
      <c r="AA185" t="s">
        <v>107</v>
      </c>
      <c r="AB185" t="s">
        <v>107</v>
      </c>
      <c r="AC185">
        <v>9</v>
      </c>
      <c r="AD185">
        <v>5</v>
      </c>
      <c r="AE185" t="s">
        <v>107</v>
      </c>
      <c r="AF185" t="s">
        <v>107</v>
      </c>
      <c r="AG185" t="s">
        <v>107</v>
      </c>
      <c r="AH185" t="s">
        <v>107</v>
      </c>
      <c r="AI185" t="s">
        <v>106</v>
      </c>
      <c r="AJ185" t="s">
        <v>106</v>
      </c>
      <c r="AK185" t="s">
        <v>106</v>
      </c>
      <c r="AL185" t="s">
        <v>106</v>
      </c>
      <c r="AM185">
        <v>3</v>
      </c>
      <c r="AN185">
        <v>2</v>
      </c>
      <c r="AO185">
        <v>1</v>
      </c>
      <c r="AP185">
        <v>2</v>
      </c>
      <c r="AQ185" t="s">
        <v>106</v>
      </c>
      <c r="AR185" t="s">
        <v>106</v>
      </c>
      <c r="AS185" t="s">
        <v>107</v>
      </c>
      <c r="AT185" t="s">
        <v>107</v>
      </c>
      <c r="AU185" t="s">
        <v>107</v>
      </c>
      <c r="AV185" t="s">
        <v>107</v>
      </c>
      <c r="AW185" t="s">
        <v>107</v>
      </c>
      <c r="AX185" t="s">
        <v>107</v>
      </c>
      <c r="AY185">
        <v>1</v>
      </c>
      <c r="AZ185">
        <v>1</v>
      </c>
      <c r="BA185">
        <v>1</v>
      </c>
      <c r="BB185">
        <v>2</v>
      </c>
      <c r="BC185" t="s">
        <v>107</v>
      </c>
      <c r="BD185" t="s">
        <v>107</v>
      </c>
      <c r="BE185" t="s">
        <v>107</v>
      </c>
      <c r="BF185" t="s">
        <v>107</v>
      </c>
      <c r="BG185" t="s">
        <v>106</v>
      </c>
      <c r="BH185" t="s">
        <v>106</v>
      </c>
      <c r="BI185">
        <v>1</v>
      </c>
      <c r="BJ185">
        <v>2</v>
      </c>
      <c r="BK185" t="s">
        <v>107</v>
      </c>
      <c r="BL185" t="s">
        <v>107</v>
      </c>
      <c r="BM185" t="s">
        <v>107</v>
      </c>
      <c r="BN185" t="s">
        <v>107</v>
      </c>
      <c r="BO185">
        <v>1</v>
      </c>
      <c r="BP185">
        <v>1</v>
      </c>
    </row>
    <row r="186" spans="1:68" x14ac:dyDescent="0.25">
      <c r="A186">
        <v>2008</v>
      </c>
      <c r="B186" t="s">
        <v>268</v>
      </c>
      <c r="C186" t="s">
        <v>106</v>
      </c>
      <c r="D186" t="s">
        <v>106</v>
      </c>
      <c r="E186" t="s">
        <v>106</v>
      </c>
      <c r="F186" t="s">
        <v>106</v>
      </c>
      <c r="G186" t="s">
        <v>106</v>
      </c>
      <c r="H186" t="s">
        <v>106</v>
      </c>
      <c r="I186" t="s">
        <v>106</v>
      </c>
      <c r="J186" t="s">
        <v>106</v>
      </c>
      <c r="K186" t="s">
        <v>106</v>
      </c>
      <c r="L186" t="s">
        <v>106</v>
      </c>
      <c r="M186" t="s">
        <v>106</v>
      </c>
      <c r="N186" t="s">
        <v>106</v>
      </c>
      <c r="O186" t="s">
        <v>280</v>
      </c>
      <c r="P186" t="s">
        <v>280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  <c r="Z186" t="s">
        <v>106</v>
      </c>
      <c r="AA186" t="s">
        <v>106</v>
      </c>
      <c r="AB186" t="s">
        <v>106</v>
      </c>
      <c r="AC186" t="s">
        <v>107</v>
      </c>
      <c r="AD186" t="s">
        <v>107</v>
      </c>
      <c r="AE186" t="s">
        <v>106</v>
      </c>
      <c r="AF186" t="s">
        <v>106</v>
      </c>
      <c r="AG186" t="s">
        <v>106</v>
      </c>
      <c r="AH186" t="s">
        <v>106</v>
      </c>
      <c r="AI186" t="s">
        <v>106</v>
      </c>
      <c r="AJ186" t="s">
        <v>106</v>
      </c>
      <c r="AK186" t="s">
        <v>106</v>
      </c>
      <c r="AL186" t="s">
        <v>106</v>
      </c>
      <c r="AM186" t="s">
        <v>106</v>
      </c>
      <c r="AN186" t="s">
        <v>106</v>
      </c>
      <c r="AO186" t="s">
        <v>106</v>
      </c>
      <c r="AP186" t="s">
        <v>106</v>
      </c>
      <c r="AQ186" t="s">
        <v>106</v>
      </c>
      <c r="AR186" t="s">
        <v>106</v>
      </c>
      <c r="AS186" t="s">
        <v>106</v>
      </c>
      <c r="AT186" t="s">
        <v>106</v>
      </c>
      <c r="AU186" t="s">
        <v>106</v>
      </c>
      <c r="AV186" t="s">
        <v>106</v>
      </c>
      <c r="AW186" t="s">
        <v>106</v>
      </c>
      <c r="AX186" t="s">
        <v>106</v>
      </c>
      <c r="AY186" t="s">
        <v>106</v>
      </c>
      <c r="AZ186" t="s">
        <v>106</v>
      </c>
      <c r="BA186" t="s">
        <v>106</v>
      </c>
      <c r="BB186" t="s">
        <v>106</v>
      </c>
      <c r="BC186" t="s">
        <v>106</v>
      </c>
      <c r="BD186" t="s">
        <v>106</v>
      </c>
      <c r="BE186" t="s">
        <v>107</v>
      </c>
      <c r="BF186" t="s">
        <v>107</v>
      </c>
      <c r="BG186" t="s">
        <v>106</v>
      </c>
      <c r="BH186" t="s">
        <v>106</v>
      </c>
      <c r="BI186" t="s">
        <v>106</v>
      </c>
      <c r="BJ186" t="s">
        <v>106</v>
      </c>
      <c r="BK186" t="s">
        <v>106</v>
      </c>
      <c r="BL186" t="s">
        <v>106</v>
      </c>
      <c r="BM186" t="s">
        <v>106</v>
      </c>
      <c r="BN186" t="s">
        <v>106</v>
      </c>
      <c r="BO186" t="s">
        <v>106</v>
      </c>
      <c r="BP186" t="s">
        <v>106</v>
      </c>
    </row>
    <row r="187" spans="1:68" x14ac:dyDescent="0.25">
      <c r="A187">
        <v>2008</v>
      </c>
      <c r="B187" t="s">
        <v>96</v>
      </c>
      <c r="C187">
        <v>1</v>
      </c>
      <c r="D187">
        <v>1</v>
      </c>
      <c r="E187" t="s">
        <v>107</v>
      </c>
      <c r="F187" t="s">
        <v>107</v>
      </c>
      <c r="G187" t="s">
        <v>107</v>
      </c>
      <c r="H187" t="s">
        <v>107</v>
      </c>
      <c r="I187">
        <v>3</v>
      </c>
      <c r="J187">
        <v>3</v>
      </c>
      <c r="K187">
        <v>2</v>
      </c>
      <c r="L187">
        <v>2</v>
      </c>
      <c r="M187">
        <v>1</v>
      </c>
      <c r="N187">
        <v>1</v>
      </c>
      <c r="O187" t="s">
        <v>280</v>
      </c>
      <c r="P187" t="s">
        <v>280</v>
      </c>
      <c r="Q187">
        <v>2</v>
      </c>
      <c r="R187">
        <v>3</v>
      </c>
      <c r="S187">
        <v>1</v>
      </c>
      <c r="T187">
        <v>2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  <c r="Z187" t="s">
        <v>107</v>
      </c>
      <c r="AA187" t="s">
        <v>106</v>
      </c>
      <c r="AB187" t="s">
        <v>106</v>
      </c>
      <c r="AC187">
        <v>1</v>
      </c>
      <c r="AD187">
        <v>2</v>
      </c>
      <c r="AE187">
        <v>2</v>
      </c>
      <c r="AF187">
        <v>2</v>
      </c>
      <c r="AG187" t="s">
        <v>107</v>
      </c>
      <c r="AH187" t="s">
        <v>107</v>
      </c>
      <c r="AI187" t="s">
        <v>107</v>
      </c>
      <c r="AJ187" t="s">
        <v>107</v>
      </c>
      <c r="AK187">
        <v>3</v>
      </c>
      <c r="AL187">
        <v>3</v>
      </c>
      <c r="AM187" t="s">
        <v>107</v>
      </c>
      <c r="AN187" t="s">
        <v>107</v>
      </c>
      <c r="AO187" t="s">
        <v>106</v>
      </c>
      <c r="AP187" t="s">
        <v>106</v>
      </c>
      <c r="AQ187" t="s">
        <v>107</v>
      </c>
      <c r="AR187" t="s">
        <v>107</v>
      </c>
      <c r="AS187">
        <v>1</v>
      </c>
      <c r="AT187">
        <v>2</v>
      </c>
      <c r="AU187" t="s">
        <v>107</v>
      </c>
      <c r="AV187" t="s">
        <v>107</v>
      </c>
      <c r="AW187">
        <v>1</v>
      </c>
      <c r="AX187">
        <v>2</v>
      </c>
      <c r="AY187">
        <v>1</v>
      </c>
      <c r="AZ187">
        <v>2</v>
      </c>
      <c r="BA187">
        <v>2</v>
      </c>
      <c r="BB187">
        <v>2</v>
      </c>
      <c r="BC187">
        <v>1</v>
      </c>
      <c r="BD187">
        <v>1</v>
      </c>
      <c r="BE187">
        <v>1</v>
      </c>
      <c r="BF187">
        <v>2</v>
      </c>
      <c r="BG187" t="s">
        <v>106</v>
      </c>
      <c r="BH187" t="s">
        <v>106</v>
      </c>
      <c r="BI187" t="s">
        <v>106</v>
      </c>
      <c r="BJ187" t="s">
        <v>106</v>
      </c>
      <c r="BK187">
        <v>2</v>
      </c>
      <c r="BL187">
        <v>2</v>
      </c>
      <c r="BM187">
        <v>2</v>
      </c>
      <c r="BN187">
        <v>3</v>
      </c>
      <c r="BO187" t="s">
        <v>107</v>
      </c>
      <c r="BP187" t="s">
        <v>107</v>
      </c>
    </row>
    <row r="188" spans="1:68" x14ac:dyDescent="0.25">
      <c r="A188">
        <v>2008</v>
      </c>
      <c r="B188" t="s">
        <v>97</v>
      </c>
      <c r="C188">
        <v>1</v>
      </c>
      <c r="D188">
        <v>1</v>
      </c>
      <c r="E188" t="s">
        <v>107</v>
      </c>
      <c r="F188" t="s">
        <v>107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 t="s">
        <v>107</v>
      </c>
      <c r="N188" t="s">
        <v>107</v>
      </c>
      <c r="O188" t="s">
        <v>280</v>
      </c>
      <c r="P188" t="s">
        <v>280</v>
      </c>
      <c r="Q188" t="s">
        <v>106</v>
      </c>
      <c r="R188" t="s">
        <v>106</v>
      </c>
      <c r="S188" t="s">
        <v>106</v>
      </c>
      <c r="T188" t="s">
        <v>106</v>
      </c>
      <c r="U188" t="s">
        <v>107</v>
      </c>
      <c r="V188" t="s">
        <v>107</v>
      </c>
      <c r="W188" t="s">
        <v>106</v>
      </c>
      <c r="X188" t="s">
        <v>106</v>
      </c>
      <c r="Y188" t="s">
        <v>107</v>
      </c>
      <c r="Z188" t="s">
        <v>107</v>
      </c>
      <c r="AA188" t="s">
        <v>107</v>
      </c>
      <c r="AB188" t="s">
        <v>107</v>
      </c>
      <c r="AC188" t="s">
        <v>106</v>
      </c>
      <c r="AD188" t="s">
        <v>106</v>
      </c>
      <c r="AE188" t="s">
        <v>107</v>
      </c>
      <c r="AF188" t="s">
        <v>107</v>
      </c>
      <c r="AG188" t="s">
        <v>106</v>
      </c>
      <c r="AH188" t="s">
        <v>106</v>
      </c>
      <c r="AI188" t="s">
        <v>106</v>
      </c>
      <c r="AJ188" t="s">
        <v>106</v>
      </c>
      <c r="AK188" t="s">
        <v>107</v>
      </c>
      <c r="AL188" t="s">
        <v>107</v>
      </c>
      <c r="AM188" t="s">
        <v>106</v>
      </c>
      <c r="AN188" t="s">
        <v>106</v>
      </c>
      <c r="AO188" t="s">
        <v>107</v>
      </c>
      <c r="AP188" t="s">
        <v>107</v>
      </c>
      <c r="AQ188" t="s">
        <v>106</v>
      </c>
      <c r="AR188" t="s">
        <v>106</v>
      </c>
      <c r="AS188" t="s">
        <v>106</v>
      </c>
      <c r="AT188" t="s">
        <v>106</v>
      </c>
      <c r="AU188" t="s">
        <v>107</v>
      </c>
      <c r="AV188" t="s">
        <v>107</v>
      </c>
      <c r="AW188" t="s">
        <v>106</v>
      </c>
      <c r="AX188" t="s">
        <v>106</v>
      </c>
      <c r="AY188" t="s">
        <v>107</v>
      </c>
      <c r="AZ188" t="s">
        <v>107</v>
      </c>
      <c r="BA188" t="s">
        <v>106</v>
      </c>
      <c r="BB188" t="s">
        <v>106</v>
      </c>
      <c r="BC188" t="s">
        <v>106</v>
      </c>
      <c r="BD188" t="s">
        <v>106</v>
      </c>
      <c r="BE188" t="s">
        <v>106</v>
      </c>
      <c r="BF188" t="s">
        <v>106</v>
      </c>
      <c r="BG188" t="s">
        <v>107</v>
      </c>
      <c r="BH188" t="s">
        <v>107</v>
      </c>
      <c r="BI188" t="s">
        <v>106</v>
      </c>
      <c r="BJ188" t="s">
        <v>106</v>
      </c>
      <c r="BK188" t="s">
        <v>107</v>
      </c>
      <c r="BL188" t="s">
        <v>107</v>
      </c>
      <c r="BM188" t="s">
        <v>106</v>
      </c>
      <c r="BN188" t="s">
        <v>106</v>
      </c>
      <c r="BO188" t="s">
        <v>107</v>
      </c>
      <c r="BP188" t="s">
        <v>107</v>
      </c>
    </row>
    <row r="189" spans="1:68" x14ac:dyDescent="0.25">
      <c r="A189">
        <v>2008</v>
      </c>
      <c r="B189" t="s">
        <v>252</v>
      </c>
      <c r="C189" t="s">
        <v>106</v>
      </c>
      <c r="D189" t="s">
        <v>106</v>
      </c>
      <c r="E189" t="s">
        <v>106</v>
      </c>
      <c r="F189" t="s">
        <v>106</v>
      </c>
      <c r="G189" t="s">
        <v>106</v>
      </c>
      <c r="H189" t="s">
        <v>106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280</v>
      </c>
      <c r="P189" t="s">
        <v>280</v>
      </c>
      <c r="Q189" t="s">
        <v>106</v>
      </c>
      <c r="R189" t="s">
        <v>106</v>
      </c>
      <c r="S189" t="s">
        <v>106</v>
      </c>
      <c r="T189" t="s">
        <v>106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  <c r="Z189" t="s">
        <v>106</v>
      </c>
      <c r="AA189" t="s">
        <v>106</v>
      </c>
      <c r="AB189" t="s">
        <v>106</v>
      </c>
      <c r="AC189" t="s">
        <v>106</v>
      </c>
      <c r="AD189" t="s">
        <v>106</v>
      </c>
      <c r="AE189" t="s">
        <v>106</v>
      </c>
      <c r="AF189" t="s">
        <v>106</v>
      </c>
      <c r="AG189" t="s">
        <v>106</v>
      </c>
      <c r="AH189" t="s">
        <v>106</v>
      </c>
      <c r="AI189" t="s">
        <v>106</v>
      </c>
      <c r="AJ189" t="s">
        <v>106</v>
      </c>
      <c r="AK189" t="s">
        <v>106</v>
      </c>
      <c r="AL189" t="s">
        <v>106</v>
      </c>
      <c r="AM189" t="s">
        <v>106</v>
      </c>
      <c r="AN189" t="s">
        <v>106</v>
      </c>
      <c r="AO189" t="s">
        <v>106</v>
      </c>
      <c r="AP189" t="s">
        <v>106</v>
      </c>
      <c r="AQ189">
        <v>1</v>
      </c>
      <c r="AR189">
        <v>1</v>
      </c>
      <c r="AS189" t="s">
        <v>106</v>
      </c>
      <c r="AT189" t="s">
        <v>106</v>
      </c>
      <c r="AU189" t="s">
        <v>106</v>
      </c>
      <c r="AV189" t="s">
        <v>106</v>
      </c>
      <c r="AW189" t="s">
        <v>106</v>
      </c>
      <c r="AX189" t="s">
        <v>106</v>
      </c>
      <c r="AY189" t="s">
        <v>106</v>
      </c>
      <c r="AZ189" t="s">
        <v>106</v>
      </c>
      <c r="BA189" t="s">
        <v>106</v>
      </c>
      <c r="BB189" t="s">
        <v>106</v>
      </c>
      <c r="BC189" t="s">
        <v>106</v>
      </c>
      <c r="BD189" t="s">
        <v>106</v>
      </c>
      <c r="BE189" t="s">
        <v>106</v>
      </c>
      <c r="BF189" t="s">
        <v>106</v>
      </c>
      <c r="BG189" t="s">
        <v>106</v>
      </c>
      <c r="BH189" t="s">
        <v>106</v>
      </c>
      <c r="BI189" t="s">
        <v>106</v>
      </c>
      <c r="BJ189" t="s">
        <v>106</v>
      </c>
      <c r="BK189" t="s">
        <v>106</v>
      </c>
      <c r="BL189" t="s">
        <v>106</v>
      </c>
      <c r="BM189" t="s">
        <v>106</v>
      </c>
      <c r="BN189" t="s">
        <v>106</v>
      </c>
      <c r="BO189" t="s">
        <v>107</v>
      </c>
      <c r="BP189" t="s">
        <v>107</v>
      </c>
    </row>
    <row r="190" spans="1:68" x14ac:dyDescent="0.25">
      <c r="A190">
        <v>2008</v>
      </c>
      <c r="B190" t="s">
        <v>98</v>
      </c>
      <c r="C190">
        <v>123</v>
      </c>
      <c r="D190">
        <v>14</v>
      </c>
      <c r="E190">
        <v>231</v>
      </c>
      <c r="F190">
        <v>27</v>
      </c>
      <c r="G190">
        <v>199</v>
      </c>
      <c r="H190">
        <v>23</v>
      </c>
      <c r="I190">
        <v>133</v>
      </c>
      <c r="J190">
        <v>20</v>
      </c>
      <c r="K190">
        <v>264</v>
      </c>
      <c r="L190">
        <v>30</v>
      </c>
      <c r="M190">
        <v>124</v>
      </c>
      <c r="N190">
        <v>15</v>
      </c>
      <c r="O190" t="s">
        <v>280</v>
      </c>
      <c r="P190" t="s">
        <v>280</v>
      </c>
      <c r="Q190">
        <v>260</v>
      </c>
      <c r="R190">
        <v>34</v>
      </c>
      <c r="S190">
        <v>184</v>
      </c>
      <c r="T190">
        <v>27</v>
      </c>
      <c r="U190">
        <v>192</v>
      </c>
      <c r="V190">
        <v>23</v>
      </c>
      <c r="W190">
        <v>176</v>
      </c>
      <c r="X190">
        <v>22</v>
      </c>
      <c r="Y190">
        <v>148</v>
      </c>
      <c r="Z190">
        <v>18</v>
      </c>
      <c r="AA190">
        <v>111</v>
      </c>
      <c r="AB190">
        <v>15</v>
      </c>
      <c r="AC190">
        <v>146</v>
      </c>
      <c r="AD190">
        <v>19</v>
      </c>
      <c r="AE190">
        <v>126</v>
      </c>
      <c r="AF190">
        <v>17</v>
      </c>
      <c r="AG190">
        <v>208</v>
      </c>
      <c r="AH190">
        <v>22</v>
      </c>
      <c r="AI190">
        <v>185</v>
      </c>
      <c r="AJ190">
        <v>22</v>
      </c>
      <c r="AK190">
        <v>143</v>
      </c>
      <c r="AL190">
        <v>20</v>
      </c>
      <c r="AM190">
        <v>129</v>
      </c>
      <c r="AN190">
        <v>16</v>
      </c>
      <c r="AO190">
        <v>83</v>
      </c>
      <c r="AP190">
        <v>13</v>
      </c>
      <c r="AQ190">
        <v>117</v>
      </c>
      <c r="AR190">
        <v>15</v>
      </c>
      <c r="AS190">
        <v>181</v>
      </c>
      <c r="AT190">
        <v>23</v>
      </c>
      <c r="AU190">
        <v>182</v>
      </c>
      <c r="AV190">
        <v>22</v>
      </c>
      <c r="AW190">
        <v>129</v>
      </c>
      <c r="AX190">
        <v>18</v>
      </c>
      <c r="AY190">
        <v>141</v>
      </c>
      <c r="AZ190">
        <v>19</v>
      </c>
      <c r="BA190">
        <v>171</v>
      </c>
      <c r="BB190">
        <v>22</v>
      </c>
      <c r="BC190">
        <v>142</v>
      </c>
      <c r="BD190">
        <v>17</v>
      </c>
      <c r="BE190">
        <v>183</v>
      </c>
      <c r="BF190">
        <v>23</v>
      </c>
      <c r="BG190">
        <v>159</v>
      </c>
      <c r="BH190">
        <v>19</v>
      </c>
      <c r="BI190">
        <v>140</v>
      </c>
      <c r="BJ190">
        <v>18</v>
      </c>
      <c r="BK190">
        <v>160</v>
      </c>
      <c r="BL190">
        <v>21</v>
      </c>
      <c r="BM190">
        <v>193</v>
      </c>
      <c r="BN190">
        <v>28</v>
      </c>
      <c r="BO190">
        <v>106</v>
      </c>
      <c r="BP190">
        <v>15</v>
      </c>
    </row>
    <row r="191" spans="1:68" x14ac:dyDescent="0.25">
      <c r="A191">
        <v>2008</v>
      </c>
      <c r="B191" t="s">
        <v>99</v>
      </c>
      <c r="C191" t="s">
        <v>107</v>
      </c>
      <c r="D191" t="s">
        <v>107</v>
      </c>
      <c r="E191">
        <v>3</v>
      </c>
      <c r="F191">
        <v>3</v>
      </c>
      <c r="G191" t="s">
        <v>107</v>
      </c>
      <c r="H191" t="s">
        <v>107</v>
      </c>
      <c r="I191" t="s">
        <v>107</v>
      </c>
      <c r="J191" t="s">
        <v>107</v>
      </c>
      <c r="K191">
        <v>2</v>
      </c>
      <c r="L191">
        <v>2</v>
      </c>
      <c r="M191">
        <v>6</v>
      </c>
      <c r="N191">
        <v>3</v>
      </c>
      <c r="O191" t="s">
        <v>280</v>
      </c>
      <c r="P191" t="s">
        <v>280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>
        <v>2</v>
      </c>
      <c r="Z191">
        <v>2</v>
      </c>
      <c r="AA191">
        <v>2</v>
      </c>
      <c r="AB191">
        <v>2</v>
      </c>
      <c r="AC191">
        <v>3</v>
      </c>
      <c r="AD191">
        <v>3</v>
      </c>
      <c r="AE191" t="s">
        <v>107</v>
      </c>
      <c r="AF191" t="s">
        <v>107</v>
      </c>
      <c r="AG191" t="s">
        <v>106</v>
      </c>
      <c r="AH191" t="s">
        <v>106</v>
      </c>
      <c r="AI191" t="s">
        <v>107</v>
      </c>
      <c r="AJ191" t="s">
        <v>107</v>
      </c>
      <c r="AK191">
        <v>2</v>
      </c>
      <c r="AL191">
        <v>2</v>
      </c>
      <c r="AM191">
        <v>3</v>
      </c>
      <c r="AN191">
        <v>2</v>
      </c>
      <c r="AO191">
        <v>10</v>
      </c>
      <c r="AP191">
        <v>4</v>
      </c>
      <c r="AQ191">
        <v>1</v>
      </c>
      <c r="AR191">
        <v>1</v>
      </c>
      <c r="AS191">
        <v>2</v>
      </c>
      <c r="AT191">
        <v>2</v>
      </c>
      <c r="AU191" t="s">
        <v>107</v>
      </c>
      <c r="AV191" t="s">
        <v>107</v>
      </c>
      <c r="AW191" t="s">
        <v>107</v>
      </c>
      <c r="AX191" t="s">
        <v>107</v>
      </c>
      <c r="AY191">
        <v>1</v>
      </c>
      <c r="AZ191">
        <v>2</v>
      </c>
      <c r="BA191">
        <v>1</v>
      </c>
      <c r="BB191">
        <v>2</v>
      </c>
      <c r="BC191">
        <v>3</v>
      </c>
      <c r="BD191">
        <v>2</v>
      </c>
      <c r="BE191">
        <v>2</v>
      </c>
      <c r="BF191">
        <v>2</v>
      </c>
      <c r="BG191" t="s">
        <v>106</v>
      </c>
      <c r="BH191" t="s">
        <v>106</v>
      </c>
      <c r="BI191">
        <v>1</v>
      </c>
      <c r="BJ191">
        <v>1</v>
      </c>
      <c r="BK191" t="s">
        <v>107</v>
      </c>
      <c r="BL191" t="s">
        <v>107</v>
      </c>
      <c r="BM191">
        <v>6</v>
      </c>
      <c r="BN191">
        <v>5</v>
      </c>
      <c r="BO191">
        <v>7</v>
      </c>
      <c r="BP191">
        <v>4</v>
      </c>
    </row>
    <row r="192" spans="1:68" x14ac:dyDescent="0.25">
      <c r="A192">
        <v>2008</v>
      </c>
      <c r="B192" t="s">
        <v>100</v>
      </c>
      <c r="C192" t="s">
        <v>106</v>
      </c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107</v>
      </c>
      <c r="N192" t="s">
        <v>107</v>
      </c>
      <c r="O192" t="s">
        <v>280</v>
      </c>
      <c r="P192" t="s">
        <v>280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  <c r="Z192" t="s">
        <v>106</v>
      </c>
      <c r="AA192" t="s">
        <v>106</v>
      </c>
      <c r="AB192" t="s">
        <v>106</v>
      </c>
      <c r="AC192" t="s">
        <v>106</v>
      </c>
      <c r="AD192" t="s">
        <v>106</v>
      </c>
      <c r="AE192" t="s">
        <v>106</v>
      </c>
      <c r="AF192" t="s">
        <v>106</v>
      </c>
      <c r="AG192" t="s">
        <v>106</v>
      </c>
      <c r="AH192" t="s">
        <v>106</v>
      </c>
      <c r="AI192" t="s">
        <v>106</v>
      </c>
      <c r="AJ192" t="s">
        <v>106</v>
      </c>
      <c r="AK192" t="s">
        <v>107</v>
      </c>
      <c r="AL192" t="s">
        <v>107</v>
      </c>
      <c r="AM192" t="s">
        <v>106</v>
      </c>
      <c r="AN192" t="s">
        <v>106</v>
      </c>
      <c r="AO192" t="s">
        <v>107</v>
      </c>
      <c r="AP192" t="s">
        <v>107</v>
      </c>
      <c r="AQ192" t="s">
        <v>106</v>
      </c>
      <c r="AR192" t="s">
        <v>106</v>
      </c>
      <c r="AS192" t="s">
        <v>106</v>
      </c>
      <c r="AT192" t="s">
        <v>106</v>
      </c>
      <c r="AU192" t="s">
        <v>106</v>
      </c>
      <c r="AV192" t="s">
        <v>106</v>
      </c>
      <c r="AW192" t="s">
        <v>106</v>
      </c>
      <c r="AX192" t="s">
        <v>106</v>
      </c>
      <c r="AY192" t="s">
        <v>106</v>
      </c>
      <c r="AZ192" t="s">
        <v>106</v>
      </c>
      <c r="BA192" t="s">
        <v>106</v>
      </c>
      <c r="BB192" t="s">
        <v>106</v>
      </c>
      <c r="BC192" t="s">
        <v>106</v>
      </c>
      <c r="BD192" t="s">
        <v>106</v>
      </c>
      <c r="BE192" t="s">
        <v>106</v>
      </c>
      <c r="BF192" t="s">
        <v>106</v>
      </c>
      <c r="BG192" t="s">
        <v>106</v>
      </c>
      <c r="BH192" t="s">
        <v>106</v>
      </c>
      <c r="BI192" t="s">
        <v>106</v>
      </c>
      <c r="BJ192" t="s">
        <v>106</v>
      </c>
      <c r="BK192" t="s">
        <v>106</v>
      </c>
      <c r="BL192" t="s">
        <v>106</v>
      </c>
      <c r="BM192" t="s">
        <v>106</v>
      </c>
      <c r="BN192" t="s">
        <v>106</v>
      </c>
      <c r="BO192" t="s">
        <v>106</v>
      </c>
      <c r="BP192" t="s">
        <v>106</v>
      </c>
    </row>
    <row r="193" spans="1:68" x14ac:dyDescent="0.25">
      <c r="A193">
        <v>2008</v>
      </c>
      <c r="B193" t="s">
        <v>253</v>
      </c>
      <c r="C193" t="s">
        <v>106</v>
      </c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280</v>
      </c>
      <c r="P193" t="s">
        <v>280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  <c r="Z193" t="s">
        <v>106</v>
      </c>
      <c r="AA193" t="s">
        <v>106</v>
      </c>
      <c r="AB193" t="s">
        <v>106</v>
      </c>
      <c r="AC193" t="s">
        <v>106</v>
      </c>
      <c r="AD193" t="s">
        <v>106</v>
      </c>
      <c r="AE193" t="s">
        <v>106</v>
      </c>
      <c r="AF193" t="s">
        <v>106</v>
      </c>
      <c r="AG193" t="s">
        <v>106</v>
      </c>
      <c r="AH193" t="s">
        <v>106</v>
      </c>
      <c r="AI193" t="s">
        <v>106</v>
      </c>
      <c r="AJ193" t="s">
        <v>106</v>
      </c>
      <c r="AK193" t="s">
        <v>106</v>
      </c>
      <c r="AL193" t="s">
        <v>106</v>
      </c>
      <c r="AM193" t="s">
        <v>106</v>
      </c>
      <c r="AN193" t="s">
        <v>106</v>
      </c>
      <c r="AO193" t="s">
        <v>106</v>
      </c>
      <c r="AP193" t="s">
        <v>106</v>
      </c>
      <c r="AQ193" t="s">
        <v>106</v>
      </c>
      <c r="AR193" t="s">
        <v>106</v>
      </c>
      <c r="AS193" t="s">
        <v>106</v>
      </c>
      <c r="AT193" t="s">
        <v>106</v>
      </c>
      <c r="AU193" t="s">
        <v>106</v>
      </c>
      <c r="AV193" t="s">
        <v>106</v>
      </c>
      <c r="AW193" t="s">
        <v>106</v>
      </c>
      <c r="AX193" t="s">
        <v>106</v>
      </c>
      <c r="AY193" t="s">
        <v>107</v>
      </c>
      <c r="AZ193" t="s">
        <v>107</v>
      </c>
      <c r="BA193" t="s">
        <v>106</v>
      </c>
      <c r="BB193" t="s">
        <v>106</v>
      </c>
      <c r="BC193" t="s">
        <v>106</v>
      </c>
      <c r="BD193" t="s">
        <v>106</v>
      </c>
      <c r="BE193" t="s">
        <v>106</v>
      </c>
      <c r="BF193" t="s">
        <v>106</v>
      </c>
      <c r="BG193" t="s">
        <v>106</v>
      </c>
      <c r="BH193" t="s">
        <v>106</v>
      </c>
      <c r="BI193" t="s">
        <v>106</v>
      </c>
      <c r="BJ193" t="s">
        <v>106</v>
      </c>
      <c r="BK193" t="s">
        <v>106</v>
      </c>
      <c r="BL193" t="s">
        <v>106</v>
      </c>
      <c r="BM193" t="s">
        <v>106</v>
      </c>
      <c r="BN193" t="s">
        <v>106</v>
      </c>
      <c r="BO193" t="s">
        <v>106</v>
      </c>
      <c r="BP193" t="s">
        <v>106</v>
      </c>
    </row>
    <row r="194" spans="1:68" x14ac:dyDescent="0.25">
      <c r="A194">
        <v>2008</v>
      </c>
      <c r="B194" t="s">
        <v>102</v>
      </c>
      <c r="C194" t="s">
        <v>106</v>
      </c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107</v>
      </c>
      <c r="J194" t="s">
        <v>107</v>
      </c>
      <c r="K194" t="s">
        <v>107</v>
      </c>
      <c r="L194" t="s">
        <v>107</v>
      </c>
      <c r="M194" t="s">
        <v>106</v>
      </c>
      <c r="N194" t="s">
        <v>106</v>
      </c>
      <c r="O194" t="s">
        <v>280</v>
      </c>
      <c r="P194" t="s">
        <v>280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107</v>
      </c>
      <c r="Z194" t="s">
        <v>107</v>
      </c>
      <c r="AA194" t="s">
        <v>106</v>
      </c>
      <c r="AB194" t="s">
        <v>106</v>
      </c>
      <c r="AC194" t="s">
        <v>106</v>
      </c>
      <c r="AD194" t="s">
        <v>106</v>
      </c>
      <c r="AE194" t="s">
        <v>106</v>
      </c>
      <c r="AF194" t="s">
        <v>106</v>
      </c>
      <c r="AG194" t="s">
        <v>106</v>
      </c>
      <c r="AH194" t="s">
        <v>106</v>
      </c>
      <c r="AI194" t="s">
        <v>106</v>
      </c>
      <c r="AJ194" t="s">
        <v>106</v>
      </c>
      <c r="AK194" t="s">
        <v>106</v>
      </c>
      <c r="AL194" t="s">
        <v>106</v>
      </c>
      <c r="AM194" t="s">
        <v>106</v>
      </c>
      <c r="AN194" t="s">
        <v>106</v>
      </c>
      <c r="AO194" t="s">
        <v>107</v>
      </c>
      <c r="AP194" t="s">
        <v>107</v>
      </c>
      <c r="AQ194" t="s">
        <v>106</v>
      </c>
      <c r="AR194" t="s">
        <v>106</v>
      </c>
      <c r="AS194" t="s">
        <v>106</v>
      </c>
      <c r="AT194" t="s">
        <v>106</v>
      </c>
      <c r="AU194" t="s">
        <v>106</v>
      </c>
      <c r="AV194" t="s">
        <v>106</v>
      </c>
      <c r="AW194" t="s">
        <v>106</v>
      </c>
      <c r="AX194" t="s">
        <v>106</v>
      </c>
      <c r="AY194" t="s">
        <v>106</v>
      </c>
      <c r="AZ194" t="s">
        <v>106</v>
      </c>
      <c r="BA194" t="s">
        <v>106</v>
      </c>
      <c r="BB194" t="s">
        <v>106</v>
      </c>
      <c r="BC194" t="s">
        <v>106</v>
      </c>
      <c r="BD194" t="s">
        <v>106</v>
      </c>
      <c r="BE194" t="s">
        <v>107</v>
      </c>
      <c r="BF194" t="s">
        <v>107</v>
      </c>
      <c r="BG194" t="s">
        <v>106</v>
      </c>
      <c r="BH194" t="s">
        <v>106</v>
      </c>
      <c r="BI194" t="s">
        <v>106</v>
      </c>
      <c r="BJ194" t="s">
        <v>106</v>
      </c>
      <c r="BK194" t="s">
        <v>106</v>
      </c>
      <c r="BL194" t="s">
        <v>106</v>
      </c>
      <c r="BM194" t="s">
        <v>106</v>
      </c>
      <c r="BN194" t="s">
        <v>106</v>
      </c>
      <c r="BO194" t="s">
        <v>107</v>
      </c>
      <c r="BP194" t="s">
        <v>107</v>
      </c>
    </row>
    <row r="195" spans="1:68" x14ac:dyDescent="0.25">
      <c r="A195">
        <v>2008</v>
      </c>
      <c r="B195" t="s">
        <v>103</v>
      </c>
      <c r="C195" t="s">
        <v>107</v>
      </c>
      <c r="D195" t="s">
        <v>107</v>
      </c>
      <c r="E195" t="s">
        <v>106</v>
      </c>
      <c r="F195" t="s">
        <v>106</v>
      </c>
      <c r="G195" t="s">
        <v>106</v>
      </c>
      <c r="H195" t="s">
        <v>106</v>
      </c>
      <c r="I195">
        <v>1</v>
      </c>
      <c r="J195">
        <v>2</v>
      </c>
      <c r="K195" t="s">
        <v>106</v>
      </c>
      <c r="L195" t="s">
        <v>106</v>
      </c>
      <c r="M195" t="s">
        <v>107</v>
      </c>
      <c r="N195" t="s">
        <v>107</v>
      </c>
      <c r="O195" t="s">
        <v>280</v>
      </c>
      <c r="P195" t="s">
        <v>280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>
        <v>2</v>
      </c>
      <c r="X195">
        <v>2</v>
      </c>
      <c r="Y195">
        <v>2</v>
      </c>
      <c r="Z195">
        <v>2</v>
      </c>
      <c r="AA195" t="s">
        <v>106</v>
      </c>
      <c r="AB195" t="s">
        <v>106</v>
      </c>
      <c r="AC195">
        <v>1</v>
      </c>
      <c r="AD195">
        <v>2</v>
      </c>
      <c r="AE195" t="s">
        <v>106</v>
      </c>
      <c r="AF195" t="s">
        <v>106</v>
      </c>
      <c r="AG195" t="s">
        <v>106</v>
      </c>
      <c r="AH195" t="s">
        <v>106</v>
      </c>
      <c r="AI195" t="s">
        <v>106</v>
      </c>
      <c r="AJ195" t="s">
        <v>106</v>
      </c>
      <c r="AK195" t="s">
        <v>106</v>
      </c>
      <c r="AL195" t="s">
        <v>106</v>
      </c>
      <c r="AM195" t="s">
        <v>107</v>
      </c>
      <c r="AN195" t="s">
        <v>107</v>
      </c>
      <c r="AO195" t="s">
        <v>106</v>
      </c>
      <c r="AP195" t="s">
        <v>106</v>
      </c>
      <c r="AQ195" t="s">
        <v>106</v>
      </c>
      <c r="AR195" t="s">
        <v>106</v>
      </c>
      <c r="AS195" t="s">
        <v>106</v>
      </c>
      <c r="AT195" t="s">
        <v>106</v>
      </c>
      <c r="AU195">
        <v>2</v>
      </c>
      <c r="AV195">
        <v>2</v>
      </c>
      <c r="AW195" t="s">
        <v>106</v>
      </c>
      <c r="AX195" t="s">
        <v>106</v>
      </c>
      <c r="AY195" t="s">
        <v>106</v>
      </c>
      <c r="AZ195" t="s">
        <v>106</v>
      </c>
      <c r="BA195" t="s">
        <v>106</v>
      </c>
      <c r="BB195" t="s">
        <v>106</v>
      </c>
      <c r="BC195" t="s">
        <v>106</v>
      </c>
      <c r="BD195" t="s">
        <v>106</v>
      </c>
      <c r="BE195">
        <v>1</v>
      </c>
      <c r="BF195">
        <v>2</v>
      </c>
      <c r="BG195" t="s">
        <v>106</v>
      </c>
      <c r="BH195" t="s">
        <v>106</v>
      </c>
      <c r="BI195">
        <v>1</v>
      </c>
      <c r="BJ195">
        <v>2</v>
      </c>
      <c r="BK195" t="s">
        <v>106</v>
      </c>
      <c r="BL195" t="s">
        <v>106</v>
      </c>
      <c r="BM195" t="s">
        <v>106</v>
      </c>
      <c r="BN195" t="s">
        <v>106</v>
      </c>
      <c r="BO195" t="s">
        <v>106</v>
      </c>
      <c r="BP195" t="s">
        <v>106</v>
      </c>
    </row>
    <row r="196" spans="1:68" x14ac:dyDescent="0.25">
      <c r="A196">
        <v>2008</v>
      </c>
      <c r="B196" t="s">
        <v>254</v>
      </c>
      <c r="C196" t="s">
        <v>106</v>
      </c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106</v>
      </c>
      <c r="J196" t="s">
        <v>106</v>
      </c>
      <c r="K196" t="s">
        <v>106</v>
      </c>
      <c r="L196" t="s">
        <v>106</v>
      </c>
      <c r="M196" t="s">
        <v>106</v>
      </c>
      <c r="N196" t="s">
        <v>106</v>
      </c>
      <c r="O196" t="s">
        <v>280</v>
      </c>
      <c r="P196" t="s">
        <v>280</v>
      </c>
      <c r="Q196" t="s">
        <v>106</v>
      </c>
      <c r="R196" t="s">
        <v>106</v>
      </c>
      <c r="S196" t="s">
        <v>107</v>
      </c>
      <c r="T196" t="s">
        <v>107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  <c r="Z196" t="s">
        <v>106</v>
      </c>
      <c r="AA196" t="s">
        <v>106</v>
      </c>
      <c r="AB196" t="s">
        <v>106</v>
      </c>
      <c r="AC196" t="s">
        <v>106</v>
      </c>
      <c r="AD196" t="s">
        <v>106</v>
      </c>
      <c r="AE196" t="s">
        <v>106</v>
      </c>
      <c r="AF196" t="s">
        <v>106</v>
      </c>
      <c r="AG196" t="s">
        <v>106</v>
      </c>
      <c r="AH196" t="s">
        <v>106</v>
      </c>
      <c r="AI196" t="s">
        <v>106</v>
      </c>
      <c r="AJ196" t="s">
        <v>106</v>
      </c>
      <c r="AK196" t="s">
        <v>107</v>
      </c>
      <c r="AL196" t="s">
        <v>107</v>
      </c>
      <c r="AM196" t="s">
        <v>106</v>
      </c>
      <c r="AN196" t="s">
        <v>106</v>
      </c>
      <c r="AO196" t="s">
        <v>106</v>
      </c>
      <c r="AP196" t="s">
        <v>106</v>
      </c>
      <c r="AQ196" t="s">
        <v>106</v>
      </c>
      <c r="AR196" t="s">
        <v>106</v>
      </c>
      <c r="AS196" t="s">
        <v>107</v>
      </c>
      <c r="AT196" t="s">
        <v>107</v>
      </c>
      <c r="AU196" t="s">
        <v>106</v>
      </c>
      <c r="AV196" t="s">
        <v>106</v>
      </c>
      <c r="AW196" t="s">
        <v>106</v>
      </c>
      <c r="AX196" t="s">
        <v>106</v>
      </c>
      <c r="AY196" t="s">
        <v>106</v>
      </c>
      <c r="AZ196" t="s">
        <v>106</v>
      </c>
      <c r="BA196" t="s">
        <v>106</v>
      </c>
      <c r="BB196" t="s">
        <v>106</v>
      </c>
      <c r="BC196" t="s">
        <v>106</v>
      </c>
      <c r="BD196" t="s">
        <v>106</v>
      </c>
      <c r="BE196" t="s">
        <v>106</v>
      </c>
      <c r="BF196" t="s">
        <v>106</v>
      </c>
      <c r="BG196" t="s">
        <v>106</v>
      </c>
      <c r="BH196" t="s">
        <v>106</v>
      </c>
      <c r="BI196" t="s">
        <v>106</v>
      </c>
      <c r="BJ196" t="s">
        <v>106</v>
      </c>
      <c r="BK196" t="s">
        <v>106</v>
      </c>
      <c r="BL196" t="s">
        <v>106</v>
      </c>
      <c r="BM196" t="s">
        <v>106</v>
      </c>
      <c r="BN196" t="s">
        <v>106</v>
      </c>
      <c r="BO196">
        <v>1</v>
      </c>
      <c r="BP196">
        <v>1</v>
      </c>
    </row>
    <row r="197" spans="1:68" x14ac:dyDescent="0.25">
      <c r="A197">
        <v>2008</v>
      </c>
      <c r="B197" t="s">
        <v>255</v>
      </c>
      <c r="C197" t="s">
        <v>106</v>
      </c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107</v>
      </c>
      <c r="N197" t="s">
        <v>107</v>
      </c>
      <c r="O197" t="s">
        <v>280</v>
      </c>
      <c r="P197" t="s">
        <v>280</v>
      </c>
      <c r="Q197" t="s">
        <v>107</v>
      </c>
      <c r="R197" t="s">
        <v>107</v>
      </c>
      <c r="S197" t="s">
        <v>106</v>
      </c>
      <c r="T197" t="s">
        <v>106</v>
      </c>
      <c r="U197" t="s">
        <v>106</v>
      </c>
      <c r="V197" t="s">
        <v>106</v>
      </c>
      <c r="W197" t="s">
        <v>106</v>
      </c>
      <c r="X197" t="s">
        <v>106</v>
      </c>
      <c r="Y197" t="s">
        <v>106</v>
      </c>
      <c r="Z197" t="s">
        <v>106</v>
      </c>
      <c r="AA197" t="s">
        <v>106</v>
      </c>
      <c r="AB197" t="s">
        <v>106</v>
      </c>
      <c r="AC197" t="s">
        <v>106</v>
      </c>
      <c r="AD197" t="s">
        <v>106</v>
      </c>
      <c r="AE197" t="s">
        <v>106</v>
      </c>
      <c r="AF197" t="s">
        <v>106</v>
      </c>
      <c r="AG197" t="s">
        <v>106</v>
      </c>
      <c r="AH197" t="s">
        <v>106</v>
      </c>
      <c r="AI197" t="s">
        <v>106</v>
      </c>
      <c r="AJ197" t="s">
        <v>106</v>
      </c>
      <c r="AK197" t="s">
        <v>106</v>
      </c>
      <c r="AL197" t="s">
        <v>106</v>
      </c>
      <c r="AM197" t="s">
        <v>106</v>
      </c>
      <c r="AN197" t="s">
        <v>106</v>
      </c>
      <c r="AO197" t="s">
        <v>106</v>
      </c>
      <c r="AP197" t="s">
        <v>106</v>
      </c>
      <c r="AQ197" t="s">
        <v>106</v>
      </c>
      <c r="AR197" t="s">
        <v>106</v>
      </c>
      <c r="AS197" t="s">
        <v>106</v>
      </c>
      <c r="AT197" t="s">
        <v>106</v>
      </c>
      <c r="AU197" t="s">
        <v>106</v>
      </c>
      <c r="AV197" t="s">
        <v>106</v>
      </c>
      <c r="AW197" t="s">
        <v>106</v>
      </c>
      <c r="AX197" t="s">
        <v>106</v>
      </c>
      <c r="AY197" t="s">
        <v>107</v>
      </c>
      <c r="AZ197" t="s">
        <v>107</v>
      </c>
      <c r="BA197" t="s">
        <v>106</v>
      </c>
      <c r="BB197" t="s">
        <v>106</v>
      </c>
      <c r="BC197" t="s">
        <v>106</v>
      </c>
      <c r="BD197" t="s">
        <v>106</v>
      </c>
      <c r="BE197" t="s">
        <v>106</v>
      </c>
      <c r="BF197" t="s">
        <v>106</v>
      </c>
      <c r="BG197" t="s">
        <v>106</v>
      </c>
      <c r="BH197" t="s">
        <v>106</v>
      </c>
      <c r="BI197" t="s">
        <v>106</v>
      </c>
      <c r="BJ197" t="s">
        <v>106</v>
      </c>
      <c r="BK197" t="s">
        <v>106</v>
      </c>
      <c r="BL197" t="s">
        <v>106</v>
      </c>
      <c r="BM197" t="s">
        <v>106</v>
      </c>
      <c r="BN197" t="s">
        <v>106</v>
      </c>
      <c r="BO197" t="s">
        <v>107</v>
      </c>
      <c r="BP197" t="s">
        <v>107</v>
      </c>
    </row>
    <row r="198" spans="1:68" x14ac:dyDescent="0.25">
      <c r="A198">
        <v>2008</v>
      </c>
      <c r="B198" t="s">
        <v>104</v>
      </c>
      <c r="C198">
        <v>1</v>
      </c>
      <c r="D198">
        <v>1</v>
      </c>
      <c r="E198" t="s">
        <v>107</v>
      </c>
      <c r="F198" t="s">
        <v>107</v>
      </c>
      <c r="G198" t="s">
        <v>106</v>
      </c>
      <c r="H198" t="s">
        <v>106</v>
      </c>
      <c r="I198" t="s">
        <v>107</v>
      </c>
      <c r="J198" t="s">
        <v>107</v>
      </c>
      <c r="K198" t="s">
        <v>106</v>
      </c>
      <c r="L198" t="s">
        <v>106</v>
      </c>
      <c r="M198" t="s">
        <v>106</v>
      </c>
      <c r="N198" t="s">
        <v>106</v>
      </c>
      <c r="O198" t="s">
        <v>280</v>
      </c>
      <c r="P198" t="s">
        <v>280</v>
      </c>
      <c r="Q198" t="s">
        <v>107</v>
      </c>
      <c r="R198" t="s">
        <v>107</v>
      </c>
      <c r="S198" t="s">
        <v>106</v>
      </c>
      <c r="T198" t="s">
        <v>106</v>
      </c>
      <c r="U198" t="s">
        <v>106</v>
      </c>
      <c r="V198" t="s">
        <v>106</v>
      </c>
      <c r="W198" t="s">
        <v>107</v>
      </c>
      <c r="X198" t="s">
        <v>107</v>
      </c>
      <c r="Y198" t="s">
        <v>106</v>
      </c>
      <c r="Z198" t="s">
        <v>106</v>
      </c>
      <c r="AA198">
        <v>1</v>
      </c>
      <c r="AB198">
        <v>1</v>
      </c>
      <c r="AC198" t="s">
        <v>106</v>
      </c>
      <c r="AD198" t="s">
        <v>106</v>
      </c>
      <c r="AE198">
        <v>1</v>
      </c>
      <c r="AF198">
        <v>1</v>
      </c>
      <c r="AG198" t="s">
        <v>107</v>
      </c>
      <c r="AH198" t="s">
        <v>107</v>
      </c>
      <c r="AI198" t="s">
        <v>106</v>
      </c>
      <c r="AJ198" t="s">
        <v>106</v>
      </c>
      <c r="AK198" t="s">
        <v>106</v>
      </c>
      <c r="AL198" t="s">
        <v>106</v>
      </c>
      <c r="AM198" t="s">
        <v>107</v>
      </c>
      <c r="AN198" t="s">
        <v>107</v>
      </c>
      <c r="AO198" t="s">
        <v>106</v>
      </c>
      <c r="AP198" t="s">
        <v>106</v>
      </c>
      <c r="AQ198" t="s">
        <v>107</v>
      </c>
      <c r="AR198" t="s">
        <v>107</v>
      </c>
      <c r="AS198" t="s">
        <v>107</v>
      </c>
      <c r="AT198" t="s">
        <v>107</v>
      </c>
      <c r="AU198" t="s">
        <v>107</v>
      </c>
      <c r="AV198" t="s">
        <v>107</v>
      </c>
      <c r="AW198" t="s">
        <v>106</v>
      </c>
      <c r="AX198" t="s">
        <v>106</v>
      </c>
      <c r="AY198">
        <v>2</v>
      </c>
      <c r="AZ198">
        <v>2</v>
      </c>
      <c r="BA198" t="s">
        <v>107</v>
      </c>
      <c r="BB198" t="s">
        <v>107</v>
      </c>
      <c r="BC198" t="s">
        <v>107</v>
      </c>
      <c r="BD198" t="s">
        <v>107</v>
      </c>
      <c r="BE198" t="s">
        <v>107</v>
      </c>
      <c r="BF198" t="s">
        <v>107</v>
      </c>
      <c r="BG198" t="s">
        <v>107</v>
      </c>
      <c r="BH198" t="s">
        <v>107</v>
      </c>
      <c r="BI198" t="s">
        <v>106</v>
      </c>
      <c r="BJ198" t="s">
        <v>106</v>
      </c>
      <c r="BK198" t="s">
        <v>106</v>
      </c>
      <c r="BL198" t="s">
        <v>106</v>
      </c>
      <c r="BM198" t="s">
        <v>106</v>
      </c>
      <c r="BN198" t="s">
        <v>106</v>
      </c>
      <c r="BO198" t="s">
        <v>106</v>
      </c>
      <c r="BP198" t="s">
        <v>106</v>
      </c>
    </row>
    <row r="199" spans="1:68" x14ac:dyDescent="0.25">
      <c r="A199">
        <v>2008</v>
      </c>
      <c r="B199" t="s">
        <v>105</v>
      </c>
      <c r="C199">
        <v>1</v>
      </c>
      <c r="D199">
        <v>1</v>
      </c>
      <c r="E199" t="s">
        <v>106</v>
      </c>
      <c r="F199" t="s">
        <v>106</v>
      </c>
      <c r="G199" t="s">
        <v>107</v>
      </c>
      <c r="H199" t="s">
        <v>107</v>
      </c>
      <c r="I199" t="s">
        <v>107</v>
      </c>
      <c r="J199" t="s">
        <v>107</v>
      </c>
      <c r="K199" t="s">
        <v>106</v>
      </c>
      <c r="L199" t="s">
        <v>106</v>
      </c>
      <c r="M199" t="s">
        <v>106</v>
      </c>
      <c r="N199" t="s">
        <v>106</v>
      </c>
      <c r="O199" t="s">
        <v>280</v>
      </c>
      <c r="P199" t="s">
        <v>280</v>
      </c>
      <c r="Q199">
        <v>3</v>
      </c>
      <c r="R199">
        <v>3</v>
      </c>
      <c r="S199" t="s">
        <v>107</v>
      </c>
      <c r="T199" t="s">
        <v>107</v>
      </c>
      <c r="U199" t="s">
        <v>107</v>
      </c>
      <c r="V199" t="s">
        <v>107</v>
      </c>
      <c r="W199">
        <v>1</v>
      </c>
      <c r="X199">
        <v>2</v>
      </c>
      <c r="Y199" t="s">
        <v>107</v>
      </c>
      <c r="Z199" t="s">
        <v>107</v>
      </c>
      <c r="AA199" t="s">
        <v>106</v>
      </c>
      <c r="AB199" t="s">
        <v>106</v>
      </c>
      <c r="AC199" t="s">
        <v>107</v>
      </c>
      <c r="AD199" t="s">
        <v>107</v>
      </c>
      <c r="AE199" t="s">
        <v>107</v>
      </c>
      <c r="AF199" t="s">
        <v>107</v>
      </c>
      <c r="AG199">
        <v>1</v>
      </c>
      <c r="AH199">
        <v>2</v>
      </c>
      <c r="AI199" t="s">
        <v>107</v>
      </c>
      <c r="AJ199" t="s">
        <v>107</v>
      </c>
      <c r="AK199" t="s">
        <v>107</v>
      </c>
      <c r="AL199" t="s">
        <v>107</v>
      </c>
      <c r="AM199" t="s">
        <v>107</v>
      </c>
      <c r="AN199" t="s">
        <v>107</v>
      </c>
      <c r="AO199" t="s">
        <v>107</v>
      </c>
      <c r="AP199" t="s">
        <v>107</v>
      </c>
      <c r="AQ199" t="s">
        <v>106</v>
      </c>
      <c r="AR199" t="s">
        <v>106</v>
      </c>
      <c r="AS199">
        <v>1</v>
      </c>
      <c r="AT199">
        <v>2</v>
      </c>
      <c r="AU199">
        <v>4</v>
      </c>
      <c r="AV199">
        <v>3</v>
      </c>
      <c r="AW199" t="s">
        <v>107</v>
      </c>
      <c r="AX199" t="s">
        <v>107</v>
      </c>
      <c r="AY199">
        <v>2</v>
      </c>
      <c r="AZ199">
        <v>2</v>
      </c>
      <c r="BA199" t="s">
        <v>107</v>
      </c>
      <c r="BB199" t="s">
        <v>107</v>
      </c>
      <c r="BC199">
        <v>1</v>
      </c>
      <c r="BD199">
        <v>1</v>
      </c>
      <c r="BE199">
        <v>1</v>
      </c>
      <c r="BF199">
        <v>2</v>
      </c>
      <c r="BG199" t="s">
        <v>107</v>
      </c>
      <c r="BH199" t="s">
        <v>107</v>
      </c>
      <c r="BI199" t="s">
        <v>106</v>
      </c>
      <c r="BJ199" t="s">
        <v>106</v>
      </c>
      <c r="BK199" t="s">
        <v>106</v>
      </c>
      <c r="BL199" t="s">
        <v>106</v>
      </c>
      <c r="BM199" t="s">
        <v>107</v>
      </c>
      <c r="BN199" t="s">
        <v>107</v>
      </c>
      <c r="BO199" t="s">
        <v>107</v>
      </c>
      <c r="BP199" t="s">
        <v>107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97"/>
  <sheetViews>
    <sheetView topLeftCell="AO1" zoomScale="85" zoomScaleNormal="85" workbookViewId="0">
      <selection activeCell="BP5" sqref="BP5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2009</v>
      </c>
      <c r="B5" t="s">
        <v>141</v>
      </c>
      <c r="C5">
        <v>177</v>
      </c>
      <c r="D5" t="s">
        <v>303</v>
      </c>
      <c r="E5">
        <v>343</v>
      </c>
      <c r="F5" t="s">
        <v>303</v>
      </c>
      <c r="G5">
        <v>227</v>
      </c>
      <c r="H5" t="s">
        <v>303</v>
      </c>
      <c r="I5">
        <v>296</v>
      </c>
      <c r="J5" t="s">
        <v>303</v>
      </c>
      <c r="K5">
        <v>304</v>
      </c>
      <c r="L5" t="s">
        <v>303</v>
      </c>
      <c r="M5">
        <v>210</v>
      </c>
      <c r="N5" t="s">
        <v>303</v>
      </c>
      <c r="O5" t="s">
        <v>280</v>
      </c>
      <c r="P5" t="s">
        <v>280</v>
      </c>
      <c r="Q5">
        <v>350</v>
      </c>
      <c r="R5" t="s">
        <v>303</v>
      </c>
      <c r="S5">
        <v>327</v>
      </c>
      <c r="T5" t="s">
        <v>303</v>
      </c>
      <c r="U5">
        <v>300</v>
      </c>
      <c r="V5" t="s">
        <v>303</v>
      </c>
      <c r="W5">
        <v>241</v>
      </c>
      <c r="X5" t="s">
        <v>303</v>
      </c>
      <c r="Y5">
        <v>236</v>
      </c>
      <c r="Z5" t="s">
        <v>303</v>
      </c>
      <c r="AA5">
        <v>178</v>
      </c>
      <c r="AB5" t="s">
        <v>303</v>
      </c>
      <c r="AC5">
        <v>248</v>
      </c>
      <c r="AD5" t="s">
        <v>303</v>
      </c>
      <c r="AE5">
        <v>231</v>
      </c>
      <c r="AF5" t="s">
        <v>303</v>
      </c>
      <c r="AG5">
        <v>233</v>
      </c>
      <c r="AH5" t="s">
        <v>303</v>
      </c>
      <c r="AI5">
        <v>263</v>
      </c>
      <c r="AJ5" t="s">
        <v>303</v>
      </c>
      <c r="AK5">
        <v>242</v>
      </c>
      <c r="AL5" t="s">
        <v>303</v>
      </c>
      <c r="AM5">
        <v>195</v>
      </c>
      <c r="AN5" t="s">
        <v>303</v>
      </c>
      <c r="AO5">
        <v>160</v>
      </c>
      <c r="AP5" t="s">
        <v>303</v>
      </c>
      <c r="AQ5">
        <v>156</v>
      </c>
      <c r="AR5" t="s">
        <v>303</v>
      </c>
      <c r="AS5">
        <v>292</v>
      </c>
      <c r="AT5" t="s">
        <v>303</v>
      </c>
      <c r="AU5">
        <v>269</v>
      </c>
      <c r="AV5" t="s">
        <v>303</v>
      </c>
      <c r="AW5">
        <v>197</v>
      </c>
      <c r="AX5" t="s">
        <v>303</v>
      </c>
      <c r="AY5">
        <v>285</v>
      </c>
      <c r="AZ5" t="s">
        <v>303</v>
      </c>
      <c r="BA5">
        <v>269</v>
      </c>
      <c r="BB5" t="s">
        <v>303</v>
      </c>
      <c r="BC5">
        <v>183</v>
      </c>
      <c r="BD5" t="s">
        <v>303</v>
      </c>
      <c r="BE5">
        <v>279</v>
      </c>
      <c r="BF5" t="s">
        <v>303</v>
      </c>
      <c r="BG5">
        <v>187</v>
      </c>
      <c r="BH5" t="s">
        <v>303</v>
      </c>
      <c r="BI5">
        <v>239</v>
      </c>
      <c r="BJ5" t="s">
        <v>303</v>
      </c>
      <c r="BK5">
        <v>247</v>
      </c>
      <c r="BL5" t="s">
        <v>303</v>
      </c>
      <c r="BM5">
        <v>296</v>
      </c>
      <c r="BN5" t="s">
        <v>303</v>
      </c>
      <c r="BO5">
        <v>220</v>
      </c>
      <c r="BP5" t="s">
        <v>303</v>
      </c>
    </row>
    <row r="6" spans="1:68" x14ac:dyDescent="0.25">
      <c r="A6">
        <v>2009</v>
      </c>
      <c r="B6" t="s">
        <v>175</v>
      </c>
      <c r="C6" t="s">
        <v>107</v>
      </c>
      <c r="D6" t="s">
        <v>107</v>
      </c>
      <c r="E6">
        <v>3</v>
      </c>
      <c r="F6">
        <v>4</v>
      </c>
      <c r="G6" t="s">
        <v>106</v>
      </c>
      <c r="H6" t="s">
        <v>106</v>
      </c>
      <c r="I6">
        <v>5</v>
      </c>
      <c r="J6">
        <v>4</v>
      </c>
      <c r="K6" t="s">
        <v>106</v>
      </c>
      <c r="L6" t="s">
        <v>106</v>
      </c>
      <c r="M6">
        <v>3</v>
      </c>
      <c r="N6">
        <v>2</v>
      </c>
      <c r="O6" t="s">
        <v>280</v>
      </c>
      <c r="P6" t="s">
        <v>280</v>
      </c>
      <c r="Q6" t="s">
        <v>106</v>
      </c>
      <c r="R6" t="s">
        <v>106</v>
      </c>
      <c r="S6">
        <v>7</v>
      </c>
      <c r="T6">
        <v>5</v>
      </c>
      <c r="U6" t="s">
        <v>106</v>
      </c>
      <c r="V6" t="s">
        <v>106</v>
      </c>
      <c r="W6" t="s">
        <v>106</v>
      </c>
      <c r="X6" t="s">
        <v>106</v>
      </c>
      <c r="Y6" t="s">
        <v>106</v>
      </c>
      <c r="Z6" t="s">
        <v>106</v>
      </c>
      <c r="AA6">
        <v>1</v>
      </c>
      <c r="AB6">
        <v>1</v>
      </c>
      <c r="AC6" t="s">
        <v>106</v>
      </c>
      <c r="AD6" t="s">
        <v>106</v>
      </c>
      <c r="AE6">
        <v>3</v>
      </c>
      <c r="AF6">
        <v>3</v>
      </c>
      <c r="AG6" t="s">
        <v>106</v>
      </c>
      <c r="AH6" t="s">
        <v>106</v>
      </c>
      <c r="AI6">
        <v>4</v>
      </c>
      <c r="AJ6">
        <v>4</v>
      </c>
      <c r="AK6">
        <v>2</v>
      </c>
      <c r="AL6">
        <v>2</v>
      </c>
      <c r="AM6" t="s">
        <v>106</v>
      </c>
      <c r="AN6" t="s">
        <v>106</v>
      </c>
      <c r="AO6" t="s">
        <v>107</v>
      </c>
      <c r="AP6" t="s">
        <v>107</v>
      </c>
      <c r="AQ6" t="s">
        <v>106</v>
      </c>
      <c r="AR6" t="s">
        <v>106</v>
      </c>
      <c r="AS6" t="s">
        <v>107</v>
      </c>
      <c r="AT6" t="s">
        <v>107</v>
      </c>
      <c r="AU6" t="s">
        <v>106</v>
      </c>
      <c r="AV6" t="s">
        <v>106</v>
      </c>
      <c r="AW6">
        <v>1</v>
      </c>
      <c r="AX6">
        <v>2</v>
      </c>
      <c r="AY6" t="s">
        <v>106</v>
      </c>
      <c r="AZ6" t="s">
        <v>106</v>
      </c>
      <c r="BA6">
        <v>3</v>
      </c>
      <c r="BB6">
        <v>3</v>
      </c>
      <c r="BC6">
        <v>2</v>
      </c>
      <c r="BD6">
        <v>2</v>
      </c>
      <c r="BE6" t="s">
        <v>107</v>
      </c>
      <c r="BF6" t="s">
        <v>107</v>
      </c>
      <c r="BG6">
        <v>1</v>
      </c>
      <c r="BH6">
        <v>1</v>
      </c>
      <c r="BI6" t="s">
        <v>106</v>
      </c>
      <c r="BJ6" t="s">
        <v>106</v>
      </c>
      <c r="BK6" t="s">
        <v>106</v>
      </c>
      <c r="BL6" t="s">
        <v>106</v>
      </c>
      <c r="BM6">
        <v>1</v>
      </c>
      <c r="BN6">
        <v>3</v>
      </c>
      <c r="BO6" t="s">
        <v>107</v>
      </c>
      <c r="BP6" t="s">
        <v>107</v>
      </c>
    </row>
    <row r="7" spans="1:68" x14ac:dyDescent="0.25">
      <c r="A7">
        <v>2009</v>
      </c>
      <c r="B7" t="s">
        <v>0</v>
      </c>
      <c r="C7">
        <v>1</v>
      </c>
      <c r="D7">
        <v>1</v>
      </c>
      <c r="E7" t="s">
        <v>106</v>
      </c>
      <c r="F7" t="s">
        <v>106</v>
      </c>
      <c r="G7" t="s">
        <v>107</v>
      </c>
      <c r="H7" t="s">
        <v>107</v>
      </c>
      <c r="I7" t="s">
        <v>106</v>
      </c>
      <c r="J7" t="s">
        <v>106</v>
      </c>
      <c r="K7" t="s">
        <v>107</v>
      </c>
      <c r="L7" t="s">
        <v>107</v>
      </c>
      <c r="M7" t="s">
        <v>106</v>
      </c>
      <c r="N7" t="s">
        <v>106</v>
      </c>
      <c r="O7" t="s">
        <v>280</v>
      </c>
      <c r="P7" t="s">
        <v>280</v>
      </c>
      <c r="Q7" t="s">
        <v>106</v>
      </c>
      <c r="R7" t="s">
        <v>106</v>
      </c>
      <c r="S7" t="s">
        <v>107</v>
      </c>
      <c r="T7" t="s">
        <v>107</v>
      </c>
      <c r="U7" t="s">
        <v>107</v>
      </c>
      <c r="V7" t="s">
        <v>107</v>
      </c>
      <c r="W7" t="s">
        <v>106</v>
      </c>
      <c r="X7" t="s">
        <v>106</v>
      </c>
      <c r="Y7" t="s">
        <v>106</v>
      </c>
      <c r="Z7" t="s">
        <v>106</v>
      </c>
      <c r="AA7" t="s">
        <v>107</v>
      </c>
      <c r="AB7" t="s">
        <v>107</v>
      </c>
      <c r="AC7" t="s">
        <v>106</v>
      </c>
      <c r="AD7" t="s">
        <v>106</v>
      </c>
      <c r="AE7">
        <v>1</v>
      </c>
      <c r="AF7">
        <v>2</v>
      </c>
      <c r="AG7" t="s">
        <v>106</v>
      </c>
      <c r="AH7" t="s">
        <v>106</v>
      </c>
      <c r="AI7" t="s">
        <v>107</v>
      </c>
      <c r="AJ7" t="s">
        <v>107</v>
      </c>
      <c r="AK7" t="s">
        <v>107</v>
      </c>
      <c r="AL7" t="s">
        <v>107</v>
      </c>
      <c r="AM7">
        <v>1</v>
      </c>
      <c r="AN7">
        <v>1</v>
      </c>
      <c r="AO7" t="s">
        <v>106</v>
      </c>
      <c r="AP7" t="s">
        <v>106</v>
      </c>
      <c r="AQ7" t="s">
        <v>107</v>
      </c>
      <c r="AR7" t="s">
        <v>107</v>
      </c>
      <c r="AS7" t="s">
        <v>106</v>
      </c>
      <c r="AT7" t="s">
        <v>106</v>
      </c>
      <c r="AU7" t="s">
        <v>107</v>
      </c>
      <c r="AV7" t="s">
        <v>107</v>
      </c>
      <c r="AW7" t="s">
        <v>106</v>
      </c>
      <c r="AX7" t="s">
        <v>106</v>
      </c>
      <c r="AY7" t="s">
        <v>107</v>
      </c>
      <c r="AZ7" t="s">
        <v>107</v>
      </c>
      <c r="BA7">
        <v>1</v>
      </c>
      <c r="BB7">
        <v>2</v>
      </c>
      <c r="BC7" t="s">
        <v>106</v>
      </c>
      <c r="BD7" t="s">
        <v>106</v>
      </c>
      <c r="BE7" t="s">
        <v>106</v>
      </c>
      <c r="BF7" t="s">
        <v>106</v>
      </c>
      <c r="BG7" t="s">
        <v>106</v>
      </c>
      <c r="BH7" t="s">
        <v>106</v>
      </c>
      <c r="BI7" t="s">
        <v>106</v>
      </c>
      <c r="BJ7" t="s">
        <v>106</v>
      </c>
      <c r="BK7" t="s">
        <v>107</v>
      </c>
      <c r="BL7" t="s">
        <v>107</v>
      </c>
      <c r="BM7" t="s">
        <v>106</v>
      </c>
      <c r="BN7" t="s">
        <v>106</v>
      </c>
      <c r="BO7">
        <v>1</v>
      </c>
      <c r="BP7">
        <v>2</v>
      </c>
    </row>
    <row r="8" spans="1:68" x14ac:dyDescent="0.25">
      <c r="A8">
        <v>2009</v>
      </c>
      <c r="B8" t="s">
        <v>1</v>
      </c>
      <c r="C8">
        <v>1</v>
      </c>
      <c r="D8">
        <v>1</v>
      </c>
      <c r="E8" t="s">
        <v>106</v>
      </c>
      <c r="F8" t="s">
        <v>106</v>
      </c>
      <c r="G8" t="s">
        <v>106</v>
      </c>
      <c r="H8" t="s">
        <v>106</v>
      </c>
      <c r="I8" t="s">
        <v>107</v>
      </c>
      <c r="J8" t="s">
        <v>107</v>
      </c>
      <c r="K8" t="s">
        <v>106</v>
      </c>
      <c r="L8" t="s">
        <v>106</v>
      </c>
      <c r="M8" t="s">
        <v>106</v>
      </c>
      <c r="N8" t="s">
        <v>106</v>
      </c>
      <c r="O8" t="s">
        <v>280</v>
      </c>
      <c r="P8" t="s">
        <v>280</v>
      </c>
      <c r="Q8" t="s">
        <v>106</v>
      </c>
      <c r="R8" t="s">
        <v>106</v>
      </c>
      <c r="S8" t="s">
        <v>106</v>
      </c>
      <c r="T8" t="s">
        <v>106</v>
      </c>
      <c r="U8" t="s">
        <v>106</v>
      </c>
      <c r="V8" t="s">
        <v>106</v>
      </c>
      <c r="W8" t="s">
        <v>106</v>
      </c>
      <c r="X8" t="s">
        <v>106</v>
      </c>
      <c r="Y8" t="s">
        <v>107</v>
      </c>
      <c r="Z8" t="s">
        <v>107</v>
      </c>
      <c r="AA8">
        <v>1</v>
      </c>
      <c r="AB8">
        <v>1</v>
      </c>
      <c r="AC8">
        <v>1</v>
      </c>
      <c r="AD8">
        <v>2</v>
      </c>
      <c r="AE8" t="s">
        <v>107</v>
      </c>
      <c r="AF8" t="s">
        <v>107</v>
      </c>
      <c r="AG8" t="s">
        <v>106</v>
      </c>
      <c r="AH8" t="s">
        <v>106</v>
      </c>
      <c r="AI8" t="s">
        <v>107</v>
      </c>
      <c r="AJ8" t="s">
        <v>107</v>
      </c>
      <c r="AK8" t="s">
        <v>107</v>
      </c>
      <c r="AL8" t="s">
        <v>107</v>
      </c>
      <c r="AM8" t="s">
        <v>106</v>
      </c>
      <c r="AN8" t="s">
        <v>106</v>
      </c>
      <c r="AO8" t="s">
        <v>106</v>
      </c>
      <c r="AP8" t="s">
        <v>106</v>
      </c>
      <c r="AQ8" t="s">
        <v>107</v>
      </c>
      <c r="AR8" t="s">
        <v>107</v>
      </c>
      <c r="AS8">
        <v>1</v>
      </c>
      <c r="AT8">
        <v>2</v>
      </c>
      <c r="AU8" t="s">
        <v>106</v>
      </c>
      <c r="AV8" t="s">
        <v>106</v>
      </c>
      <c r="AW8" t="s">
        <v>107</v>
      </c>
      <c r="AX8" t="s">
        <v>107</v>
      </c>
      <c r="AY8" t="s">
        <v>106</v>
      </c>
      <c r="AZ8" t="s">
        <v>106</v>
      </c>
      <c r="BA8" t="s">
        <v>106</v>
      </c>
      <c r="BB8" t="s">
        <v>106</v>
      </c>
      <c r="BC8" t="s">
        <v>107</v>
      </c>
      <c r="BD8" t="s">
        <v>107</v>
      </c>
      <c r="BE8" t="s">
        <v>107</v>
      </c>
      <c r="BF8" t="s">
        <v>107</v>
      </c>
      <c r="BG8" t="s">
        <v>106</v>
      </c>
      <c r="BH8" t="s">
        <v>106</v>
      </c>
      <c r="BI8" t="s">
        <v>106</v>
      </c>
      <c r="BJ8" t="s">
        <v>106</v>
      </c>
      <c r="BK8" t="s">
        <v>107</v>
      </c>
      <c r="BL8" t="s">
        <v>107</v>
      </c>
      <c r="BM8" t="s">
        <v>106</v>
      </c>
      <c r="BN8" t="s">
        <v>106</v>
      </c>
      <c r="BO8" t="s">
        <v>107</v>
      </c>
      <c r="BP8" t="s">
        <v>107</v>
      </c>
    </row>
    <row r="9" spans="1:68" x14ac:dyDescent="0.25">
      <c r="A9">
        <v>2009</v>
      </c>
      <c r="B9" t="s">
        <v>3</v>
      </c>
      <c r="C9">
        <v>1</v>
      </c>
      <c r="D9">
        <v>1</v>
      </c>
      <c r="E9" t="s">
        <v>107</v>
      </c>
      <c r="F9" t="s">
        <v>107</v>
      </c>
      <c r="G9" t="s">
        <v>106</v>
      </c>
      <c r="H9" t="s">
        <v>106</v>
      </c>
      <c r="I9" t="s">
        <v>107</v>
      </c>
      <c r="J9" t="s">
        <v>107</v>
      </c>
      <c r="K9" t="s">
        <v>106</v>
      </c>
      <c r="L9" t="s">
        <v>106</v>
      </c>
      <c r="M9" t="s">
        <v>107</v>
      </c>
      <c r="N9" t="s">
        <v>107</v>
      </c>
      <c r="O9" t="s">
        <v>280</v>
      </c>
      <c r="P9" t="s">
        <v>280</v>
      </c>
      <c r="Q9" t="s">
        <v>107</v>
      </c>
      <c r="R9" t="s">
        <v>107</v>
      </c>
      <c r="S9" t="s">
        <v>106</v>
      </c>
      <c r="T9" t="s">
        <v>106</v>
      </c>
      <c r="U9" t="s">
        <v>107</v>
      </c>
      <c r="V9" t="s">
        <v>107</v>
      </c>
      <c r="W9" t="s">
        <v>106</v>
      </c>
      <c r="X9" t="s">
        <v>106</v>
      </c>
      <c r="Y9" t="s">
        <v>106</v>
      </c>
      <c r="Z9" t="s">
        <v>106</v>
      </c>
      <c r="AA9" t="s">
        <v>107</v>
      </c>
      <c r="AB9" t="s">
        <v>107</v>
      </c>
      <c r="AC9">
        <v>3</v>
      </c>
      <c r="AD9">
        <v>3</v>
      </c>
      <c r="AE9" t="s">
        <v>107</v>
      </c>
      <c r="AF9" t="s">
        <v>107</v>
      </c>
      <c r="AG9" t="s">
        <v>106</v>
      </c>
      <c r="AH9" t="s">
        <v>106</v>
      </c>
      <c r="AI9" t="s">
        <v>107</v>
      </c>
      <c r="AJ9" t="s">
        <v>107</v>
      </c>
      <c r="AK9" t="s">
        <v>106</v>
      </c>
      <c r="AL9" t="s">
        <v>106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 t="s">
        <v>107</v>
      </c>
      <c r="AT9" t="s">
        <v>107</v>
      </c>
      <c r="AU9" t="s">
        <v>106</v>
      </c>
      <c r="AV9" t="s">
        <v>106</v>
      </c>
      <c r="AW9" t="s">
        <v>106</v>
      </c>
      <c r="AX9" t="s">
        <v>106</v>
      </c>
      <c r="AY9">
        <v>1</v>
      </c>
      <c r="AZ9">
        <v>2</v>
      </c>
      <c r="BA9" t="s">
        <v>106</v>
      </c>
      <c r="BB9" t="s">
        <v>106</v>
      </c>
      <c r="BC9" t="s">
        <v>106</v>
      </c>
      <c r="BD9" t="s">
        <v>106</v>
      </c>
      <c r="BE9" t="s">
        <v>107</v>
      </c>
      <c r="BF9" t="s">
        <v>107</v>
      </c>
      <c r="BG9" t="s">
        <v>106</v>
      </c>
      <c r="BH9" t="s">
        <v>106</v>
      </c>
      <c r="BI9" t="s">
        <v>106</v>
      </c>
      <c r="BJ9" t="s">
        <v>106</v>
      </c>
      <c r="BK9" t="s">
        <v>107</v>
      </c>
      <c r="BL9" t="s">
        <v>107</v>
      </c>
      <c r="BM9" t="s">
        <v>106</v>
      </c>
      <c r="BN9" t="s">
        <v>106</v>
      </c>
      <c r="BO9" t="s">
        <v>106</v>
      </c>
      <c r="BP9" t="s">
        <v>106</v>
      </c>
    </row>
    <row r="10" spans="1:68" x14ac:dyDescent="0.25">
      <c r="A10">
        <v>2009</v>
      </c>
      <c r="B10" t="s">
        <v>176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106</v>
      </c>
      <c r="N10" t="s">
        <v>106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2009</v>
      </c>
      <c r="B11" t="s">
        <v>177</v>
      </c>
      <c r="C11" t="s">
        <v>107</v>
      </c>
      <c r="D11" t="s">
        <v>107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107</v>
      </c>
      <c r="R11" t="s">
        <v>107</v>
      </c>
      <c r="S11" t="s">
        <v>106</v>
      </c>
      <c r="T11" t="s">
        <v>106</v>
      </c>
      <c r="U11" t="s">
        <v>106</v>
      </c>
      <c r="V11" t="s">
        <v>106</v>
      </c>
      <c r="W11" t="s">
        <v>106</v>
      </c>
      <c r="X11" t="s">
        <v>106</v>
      </c>
      <c r="Y11">
        <v>1</v>
      </c>
      <c r="Z11">
        <v>2</v>
      </c>
      <c r="AA11" t="s">
        <v>107</v>
      </c>
      <c r="AB11" t="s">
        <v>107</v>
      </c>
      <c r="AC11" t="s">
        <v>106</v>
      </c>
      <c r="AD11" t="s">
        <v>106</v>
      </c>
      <c r="AE11" t="s">
        <v>106</v>
      </c>
      <c r="AF11" t="s">
        <v>106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106</v>
      </c>
      <c r="AN11" t="s">
        <v>106</v>
      </c>
      <c r="AO11" t="s">
        <v>106</v>
      </c>
      <c r="AP11" t="s">
        <v>106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106</v>
      </c>
      <c r="AX11" t="s">
        <v>106</v>
      </c>
      <c r="AY11" t="s">
        <v>106</v>
      </c>
      <c r="AZ11" t="s">
        <v>106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 t="s">
        <v>107</v>
      </c>
      <c r="BL11" t="s">
        <v>107</v>
      </c>
      <c r="BM11" t="s">
        <v>106</v>
      </c>
      <c r="BN11" t="s">
        <v>106</v>
      </c>
      <c r="BO11" t="s">
        <v>106</v>
      </c>
      <c r="BP11" t="s">
        <v>106</v>
      </c>
    </row>
    <row r="12" spans="1:68" x14ac:dyDescent="0.25">
      <c r="A12">
        <v>2009</v>
      </c>
      <c r="B12" t="s">
        <v>4</v>
      </c>
      <c r="C12" t="s">
        <v>107</v>
      </c>
      <c r="D12" t="s">
        <v>107</v>
      </c>
      <c r="E12" t="s">
        <v>106</v>
      </c>
      <c r="F12" t="s">
        <v>106</v>
      </c>
      <c r="G12" t="s">
        <v>106</v>
      </c>
      <c r="H12" t="s">
        <v>106</v>
      </c>
      <c r="I12" t="s">
        <v>106</v>
      </c>
      <c r="J12" t="s">
        <v>106</v>
      </c>
      <c r="K12" t="s">
        <v>106</v>
      </c>
      <c r="L12" t="s">
        <v>106</v>
      </c>
      <c r="M12" t="s">
        <v>106</v>
      </c>
      <c r="N12" t="s">
        <v>106</v>
      </c>
      <c r="O12" t="s">
        <v>280</v>
      </c>
      <c r="P12" t="s">
        <v>280</v>
      </c>
      <c r="Q12" t="s">
        <v>106</v>
      </c>
      <c r="R12" t="s">
        <v>106</v>
      </c>
      <c r="S12" t="s">
        <v>107</v>
      </c>
      <c r="T12" t="s">
        <v>107</v>
      </c>
      <c r="U12" t="s">
        <v>106</v>
      </c>
      <c r="V12" t="s">
        <v>106</v>
      </c>
      <c r="W12" t="s">
        <v>106</v>
      </c>
      <c r="X12" t="s">
        <v>106</v>
      </c>
      <c r="Y12" t="s">
        <v>107</v>
      </c>
      <c r="Z12" t="s">
        <v>107</v>
      </c>
      <c r="AA12" t="s">
        <v>106</v>
      </c>
      <c r="AB12" t="s">
        <v>106</v>
      </c>
      <c r="AC12" t="s">
        <v>107</v>
      </c>
      <c r="AD12" t="s">
        <v>107</v>
      </c>
      <c r="AE12" t="s">
        <v>106</v>
      </c>
      <c r="AF12" t="s">
        <v>106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>
        <v>1</v>
      </c>
      <c r="AP12">
        <v>1</v>
      </c>
      <c r="AQ12" t="s">
        <v>106</v>
      </c>
      <c r="AR12" t="s">
        <v>106</v>
      </c>
      <c r="AS12" t="s">
        <v>106</v>
      </c>
      <c r="AT12" t="s">
        <v>106</v>
      </c>
      <c r="AU12" t="s">
        <v>106</v>
      </c>
      <c r="AV12" t="s">
        <v>106</v>
      </c>
      <c r="AW12" t="s">
        <v>106</v>
      </c>
      <c r="AX12" t="s">
        <v>106</v>
      </c>
      <c r="AY12" t="s">
        <v>106</v>
      </c>
      <c r="AZ12" t="s">
        <v>106</v>
      </c>
      <c r="BA12" t="s">
        <v>106</v>
      </c>
      <c r="BB12" t="s">
        <v>106</v>
      </c>
      <c r="BC12" t="s">
        <v>107</v>
      </c>
      <c r="BD12" t="s">
        <v>107</v>
      </c>
      <c r="BE12" t="s">
        <v>106</v>
      </c>
      <c r="BF12" t="s">
        <v>106</v>
      </c>
      <c r="BG12" t="s">
        <v>106</v>
      </c>
      <c r="BH12" t="s">
        <v>106</v>
      </c>
      <c r="BI12" t="s">
        <v>107</v>
      </c>
      <c r="BJ12" t="s">
        <v>107</v>
      </c>
      <c r="BK12" t="s">
        <v>107</v>
      </c>
      <c r="BL12" t="s">
        <v>107</v>
      </c>
      <c r="BM12" t="s">
        <v>106</v>
      </c>
      <c r="BN12" t="s">
        <v>106</v>
      </c>
      <c r="BO12" t="s">
        <v>107</v>
      </c>
      <c r="BP12" t="s">
        <v>107</v>
      </c>
    </row>
    <row r="13" spans="1:68" x14ac:dyDescent="0.25">
      <c r="A13">
        <v>2009</v>
      </c>
      <c r="B13" t="s">
        <v>178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106</v>
      </c>
      <c r="J13" t="s">
        <v>106</v>
      </c>
      <c r="K13" t="s">
        <v>106</v>
      </c>
      <c r="L13" t="s">
        <v>106</v>
      </c>
      <c r="M13" t="s">
        <v>106</v>
      </c>
      <c r="N13" t="s">
        <v>106</v>
      </c>
      <c r="O13" t="s">
        <v>280</v>
      </c>
      <c r="P13" t="s">
        <v>280</v>
      </c>
      <c r="Q13" t="s">
        <v>106</v>
      </c>
      <c r="R13" t="s">
        <v>106</v>
      </c>
      <c r="S13" t="s">
        <v>106</v>
      </c>
      <c r="T13" t="s">
        <v>106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106</v>
      </c>
      <c r="AB13" t="s">
        <v>106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106</v>
      </c>
      <c r="AN13" t="s">
        <v>106</v>
      </c>
      <c r="AO13" t="s">
        <v>106</v>
      </c>
      <c r="AP13" t="s">
        <v>106</v>
      </c>
      <c r="AQ13" t="s">
        <v>106</v>
      </c>
      <c r="AR13" t="s">
        <v>106</v>
      </c>
      <c r="AS13" t="s">
        <v>106</v>
      </c>
      <c r="AT13" t="s">
        <v>106</v>
      </c>
      <c r="AU13" t="s">
        <v>106</v>
      </c>
      <c r="AV13" t="s">
        <v>106</v>
      </c>
      <c r="AW13" t="s">
        <v>106</v>
      </c>
      <c r="AX13" t="s">
        <v>106</v>
      </c>
      <c r="AY13" t="s">
        <v>106</v>
      </c>
      <c r="AZ13" t="s">
        <v>106</v>
      </c>
      <c r="BA13" t="s">
        <v>106</v>
      </c>
      <c r="BB13" t="s">
        <v>106</v>
      </c>
      <c r="BC13" t="s">
        <v>106</v>
      </c>
      <c r="BD13" t="s">
        <v>106</v>
      </c>
      <c r="BE13" t="s">
        <v>106</v>
      </c>
      <c r="BF13" t="s">
        <v>106</v>
      </c>
      <c r="BG13" t="s">
        <v>106</v>
      </c>
      <c r="BH13" t="s">
        <v>106</v>
      </c>
      <c r="BI13" t="s">
        <v>106</v>
      </c>
      <c r="BJ13" t="s">
        <v>106</v>
      </c>
      <c r="BK13" t="s">
        <v>106</v>
      </c>
      <c r="BL13" t="s">
        <v>106</v>
      </c>
      <c r="BM13" t="s">
        <v>106</v>
      </c>
      <c r="BN13" t="s">
        <v>106</v>
      </c>
      <c r="BO13" t="s">
        <v>106</v>
      </c>
      <c r="BP13" t="s">
        <v>106</v>
      </c>
    </row>
    <row r="14" spans="1:68" x14ac:dyDescent="0.25">
      <c r="A14">
        <v>2009</v>
      </c>
      <c r="B14" t="s">
        <v>179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 t="s">
        <v>106</v>
      </c>
      <c r="J14" t="s">
        <v>106</v>
      </c>
      <c r="K14" t="s">
        <v>106</v>
      </c>
      <c r="L14" t="s">
        <v>106</v>
      </c>
      <c r="M14" t="s">
        <v>106</v>
      </c>
      <c r="N14" t="s">
        <v>106</v>
      </c>
      <c r="O14" t="s">
        <v>280</v>
      </c>
      <c r="P14" t="s">
        <v>280</v>
      </c>
      <c r="Q14" t="s">
        <v>106</v>
      </c>
      <c r="R14" t="s">
        <v>106</v>
      </c>
      <c r="S14" t="s">
        <v>106</v>
      </c>
      <c r="T14" t="s">
        <v>106</v>
      </c>
      <c r="U14" t="s">
        <v>106</v>
      </c>
      <c r="V14" t="s">
        <v>106</v>
      </c>
      <c r="W14" t="s">
        <v>106</v>
      </c>
      <c r="X14" t="s">
        <v>106</v>
      </c>
      <c r="Y14" t="s">
        <v>106</v>
      </c>
      <c r="Z14" t="s">
        <v>106</v>
      </c>
      <c r="AA14" t="s">
        <v>106</v>
      </c>
      <c r="AB14" t="s">
        <v>106</v>
      </c>
      <c r="AC14" t="s">
        <v>106</v>
      </c>
      <c r="AD14" t="s">
        <v>106</v>
      </c>
      <c r="AE14" t="s">
        <v>106</v>
      </c>
      <c r="AF14" t="s">
        <v>106</v>
      </c>
      <c r="AG14" t="s">
        <v>106</v>
      </c>
      <c r="AH14" t="s">
        <v>106</v>
      </c>
      <c r="AI14" t="s">
        <v>106</v>
      </c>
      <c r="AJ14" t="s">
        <v>106</v>
      </c>
      <c r="AK14" t="s">
        <v>106</v>
      </c>
      <c r="AL14" t="s">
        <v>106</v>
      </c>
      <c r="AM14" t="s">
        <v>106</v>
      </c>
      <c r="AN14" t="s">
        <v>106</v>
      </c>
      <c r="AO14" t="s">
        <v>106</v>
      </c>
      <c r="AP14" t="s">
        <v>106</v>
      </c>
      <c r="AQ14" t="s">
        <v>106</v>
      </c>
      <c r="AR14" t="s">
        <v>106</v>
      </c>
      <c r="AS14" t="s">
        <v>106</v>
      </c>
      <c r="AT14" t="s">
        <v>106</v>
      </c>
      <c r="AU14" t="s">
        <v>106</v>
      </c>
      <c r="AV14" t="s">
        <v>106</v>
      </c>
      <c r="AW14" t="s">
        <v>106</v>
      </c>
      <c r="AX14" t="s">
        <v>106</v>
      </c>
      <c r="AY14" t="s">
        <v>106</v>
      </c>
      <c r="AZ14" t="s">
        <v>106</v>
      </c>
      <c r="BA14" t="s">
        <v>106</v>
      </c>
      <c r="BB14" t="s">
        <v>106</v>
      </c>
      <c r="BC14" t="s">
        <v>106</v>
      </c>
      <c r="BD14" t="s">
        <v>106</v>
      </c>
      <c r="BE14" t="s">
        <v>106</v>
      </c>
      <c r="BF14" t="s">
        <v>106</v>
      </c>
      <c r="BG14" t="s">
        <v>106</v>
      </c>
      <c r="BH14" t="s">
        <v>106</v>
      </c>
      <c r="BI14" t="s">
        <v>106</v>
      </c>
      <c r="BJ14" t="s">
        <v>106</v>
      </c>
      <c r="BK14" t="s">
        <v>106</v>
      </c>
      <c r="BL14" t="s">
        <v>106</v>
      </c>
      <c r="BM14" t="s">
        <v>106</v>
      </c>
      <c r="BN14" t="s">
        <v>106</v>
      </c>
      <c r="BO14" t="s">
        <v>106</v>
      </c>
      <c r="BP14" t="s">
        <v>106</v>
      </c>
    </row>
    <row r="15" spans="1:68" x14ac:dyDescent="0.25">
      <c r="A15">
        <v>2009</v>
      </c>
      <c r="B15" t="s">
        <v>5</v>
      </c>
      <c r="C15" t="s">
        <v>106</v>
      </c>
      <c r="D15" t="s">
        <v>106</v>
      </c>
      <c r="E15" t="s">
        <v>107</v>
      </c>
      <c r="F15" t="s">
        <v>107</v>
      </c>
      <c r="G15" t="s">
        <v>106</v>
      </c>
      <c r="H15" t="s">
        <v>106</v>
      </c>
      <c r="I15" t="s">
        <v>106</v>
      </c>
      <c r="J15" t="s">
        <v>106</v>
      </c>
      <c r="K15" t="s">
        <v>107</v>
      </c>
      <c r="L15" t="s">
        <v>107</v>
      </c>
      <c r="M15">
        <v>3</v>
      </c>
      <c r="N15">
        <v>3</v>
      </c>
      <c r="O15" t="s">
        <v>280</v>
      </c>
      <c r="P15" t="s">
        <v>280</v>
      </c>
      <c r="Q15" t="s">
        <v>107</v>
      </c>
      <c r="R15" t="s">
        <v>107</v>
      </c>
      <c r="S15">
        <v>1</v>
      </c>
      <c r="T15">
        <v>2</v>
      </c>
      <c r="U15" t="s">
        <v>107</v>
      </c>
      <c r="V15" t="s">
        <v>107</v>
      </c>
      <c r="W15">
        <v>1</v>
      </c>
      <c r="X15">
        <v>1</v>
      </c>
      <c r="Y15">
        <v>2</v>
      </c>
      <c r="Z15">
        <v>2</v>
      </c>
      <c r="AA15">
        <v>3</v>
      </c>
      <c r="AB15">
        <v>3</v>
      </c>
      <c r="AC15">
        <v>4</v>
      </c>
      <c r="AD15">
        <v>3</v>
      </c>
      <c r="AE15" t="s">
        <v>107</v>
      </c>
      <c r="AF15" t="s">
        <v>107</v>
      </c>
      <c r="AG15" t="s">
        <v>106</v>
      </c>
      <c r="AH15" t="s">
        <v>106</v>
      </c>
      <c r="AI15" t="s">
        <v>107</v>
      </c>
      <c r="AJ15" t="s">
        <v>107</v>
      </c>
      <c r="AK15">
        <v>1</v>
      </c>
      <c r="AL15">
        <v>2</v>
      </c>
      <c r="AM15">
        <v>2</v>
      </c>
      <c r="AN15">
        <v>2</v>
      </c>
      <c r="AO15">
        <v>2</v>
      </c>
      <c r="AP15">
        <v>2</v>
      </c>
      <c r="AQ15">
        <v>1</v>
      </c>
      <c r="AR15">
        <v>1</v>
      </c>
      <c r="AS15">
        <v>4</v>
      </c>
      <c r="AT15">
        <v>4</v>
      </c>
      <c r="AU15" t="s">
        <v>107</v>
      </c>
      <c r="AV15" t="s">
        <v>107</v>
      </c>
      <c r="AW15">
        <v>2</v>
      </c>
      <c r="AX15">
        <v>2</v>
      </c>
      <c r="AY15" t="s">
        <v>107</v>
      </c>
      <c r="AZ15" t="s">
        <v>107</v>
      </c>
      <c r="BA15" t="s">
        <v>107</v>
      </c>
      <c r="BB15" t="s">
        <v>107</v>
      </c>
      <c r="BC15">
        <v>2</v>
      </c>
      <c r="BD15">
        <v>2</v>
      </c>
      <c r="BE15">
        <v>1</v>
      </c>
      <c r="BF15">
        <v>2</v>
      </c>
      <c r="BG15">
        <v>2</v>
      </c>
      <c r="BH15">
        <v>2</v>
      </c>
      <c r="BI15">
        <v>1</v>
      </c>
      <c r="BJ15">
        <v>2</v>
      </c>
      <c r="BK15">
        <v>1</v>
      </c>
      <c r="BL15">
        <v>2</v>
      </c>
      <c r="BM15">
        <v>4</v>
      </c>
      <c r="BN15">
        <v>4</v>
      </c>
      <c r="BO15">
        <v>5</v>
      </c>
      <c r="BP15">
        <v>4</v>
      </c>
    </row>
    <row r="16" spans="1:68" x14ac:dyDescent="0.25">
      <c r="A16">
        <v>2009</v>
      </c>
      <c r="B16" t="s">
        <v>6</v>
      </c>
      <c r="C16">
        <v>1</v>
      </c>
      <c r="D16">
        <v>1</v>
      </c>
      <c r="E16" t="s">
        <v>106</v>
      </c>
      <c r="F16" t="s">
        <v>106</v>
      </c>
      <c r="G16" t="s">
        <v>106</v>
      </c>
      <c r="H16" t="s">
        <v>106</v>
      </c>
      <c r="I16" t="s">
        <v>106</v>
      </c>
      <c r="J16" t="s">
        <v>106</v>
      </c>
      <c r="K16" t="s">
        <v>106</v>
      </c>
      <c r="L16" t="s">
        <v>106</v>
      </c>
      <c r="M16" t="s">
        <v>107</v>
      </c>
      <c r="N16" t="s">
        <v>107</v>
      </c>
      <c r="O16" t="s">
        <v>280</v>
      </c>
      <c r="P16" t="s">
        <v>280</v>
      </c>
      <c r="Q16" t="s">
        <v>107</v>
      </c>
      <c r="R16" t="s">
        <v>107</v>
      </c>
      <c r="S16" t="s">
        <v>107</v>
      </c>
      <c r="T16" t="s">
        <v>107</v>
      </c>
      <c r="U16" t="s">
        <v>106</v>
      </c>
      <c r="V16" t="s">
        <v>106</v>
      </c>
      <c r="W16" t="s">
        <v>106</v>
      </c>
      <c r="X16" t="s">
        <v>106</v>
      </c>
      <c r="Y16" t="s">
        <v>107</v>
      </c>
      <c r="Z16" t="s">
        <v>107</v>
      </c>
      <c r="AA16">
        <v>1</v>
      </c>
      <c r="AB16">
        <v>1</v>
      </c>
      <c r="AC16">
        <v>1</v>
      </c>
      <c r="AD16">
        <v>1</v>
      </c>
      <c r="AE16" t="s">
        <v>106</v>
      </c>
      <c r="AF16" t="s">
        <v>106</v>
      </c>
      <c r="AG16" t="s">
        <v>106</v>
      </c>
      <c r="AH16" t="s">
        <v>106</v>
      </c>
      <c r="AI16" t="s">
        <v>106</v>
      </c>
      <c r="AJ16" t="s">
        <v>106</v>
      </c>
      <c r="AK16" t="s">
        <v>106</v>
      </c>
      <c r="AL16" t="s">
        <v>106</v>
      </c>
      <c r="AM16">
        <v>1</v>
      </c>
      <c r="AN16">
        <v>1</v>
      </c>
      <c r="AO16" t="s">
        <v>107</v>
      </c>
      <c r="AP16" t="s">
        <v>107</v>
      </c>
      <c r="AQ16" t="s">
        <v>106</v>
      </c>
      <c r="AR16" t="s">
        <v>106</v>
      </c>
      <c r="AS16" t="s">
        <v>106</v>
      </c>
      <c r="AT16" t="s">
        <v>106</v>
      </c>
      <c r="AU16" t="s">
        <v>106</v>
      </c>
      <c r="AV16" t="s">
        <v>106</v>
      </c>
      <c r="AW16" t="s">
        <v>107</v>
      </c>
      <c r="AX16" t="s">
        <v>107</v>
      </c>
      <c r="AY16" t="s">
        <v>106</v>
      </c>
      <c r="AZ16" t="s">
        <v>106</v>
      </c>
      <c r="BA16" t="s">
        <v>106</v>
      </c>
      <c r="BB16" t="s">
        <v>106</v>
      </c>
      <c r="BC16" t="s">
        <v>107</v>
      </c>
      <c r="BD16" t="s">
        <v>107</v>
      </c>
      <c r="BE16" t="s">
        <v>106</v>
      </c>
      <c r="BF16" t="s">
        <v>106</v>
      </c>
      <c r="BG16" t="s">
        <v>107</v>
      </c>
      <c r="BH16" t="s">
        <v>107</v>
      </c>
      <c r="BI16">
        <v>1</v>
      </c>
      <c r="BJ16">
        <v>1</v>
      </c>
      <c r="BK16" t="s">
        <v>106</v>
      </c>
      <c r="BL16" t="s">
        <v>106</v>
      </c>
      <c r="BM16" t="s">
        <v>106</v>
      </c>
      <c r="BN16" t="s">
        <v>106</v>
      </c>
      <c r="BO16" t="s">
        <v>106</v>
      </c>
      <c r="BP16" t="s">
        <v>106</v>
      </c>
    </row>
    <row r="17" spans="1:68" x14ac:dyDescent="0.25">
      <c r="A17">
        <v>2009</v>
      </c>
      <c r="B17" t="s">
        <v>180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106</v>
      </c>
      <c r="J17" t="s">
        <v>106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106</v>
      </c>
      <c r="Z17" t="s">
        <v>106</v>
      </c>
      <c r="AA17" t="s">
        <v>106</v>
      </c>
      <c r="AB17" t="s">
        <v>106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 t="s">
        <v>106</v>
      </c>
      <c r="AP17" t="s">
        <v>106</v>
      </c>
      <c r="AQ17" t="s">
        <v>107</v>
      </c>
      <c r="AR17" t="s">
        <v>107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106</v>
      </c>
      <c r="BD17" t="s">
        <v>106</v>
      </c>
      <c r="BE17" t="s">
        <v>106</v>
      </c>
      <c r="BF17" t="s">
        <v>106</v>
      </c>
      <c r="BG17" t="s">
        <v>106</v>
      </c>
      <c r="BH17" t="s">
        <v>106</v>
      </c>
      <c r="BI17" t="s">
        <v>106</v>
      </c>
      <c r="BJ17" t="s">
        <v>106</v>
      </c>
      <c r="BK17" t="s">
        <v>106</v>
      </c>
      <c r="BL17" t="s">
        <v>106</v>
      </c>
      <c r="BM17" t="s">
        <v>106</v>
      </c>
      <c r="BN17" t="s">
        <v>106</v>
      </c>
      <c r="BO17" t="s">
        <v>106</v>
      </c>
      <c r="BP17" t="s">
        <v>106</v>
      </c>
    </row>
    <row r="18" spans="1:68" x14ac:dyDescent="0.25">
      <c r="A18">
        <v>2009</v>
      </c>
      <c r="B18" t="s">
        <v>181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106</v>
      </c>
      <c r="AB18" t="s">
        <v>106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106</v>
      </c>
      <c r="AR18" t="s">
        <v>106</v>
      </c>
      <c r="AS18" t="s">
        <v>106</v>
      </c>
      <c r="AT18" t="s">
        <v>106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106</v>
      </c>
      <c r="BP18" t="s">
        <v>106</v>
      </c>
    </row>
    <row r="19" spans="1:68" x14ac:dyDescent="0.25">
      <c r="A19">
        <v>2009</v>
      </c>
      <c r="B19" t="s">
        <v>182</v>
      </c>
      <c r="C19" t="s">
        <v>106</v>
      </c>
      <c r="D19" t="s">
        <v>106</v>
      </c>
      <c r="E19" t="s">
        <v>106</v>
      </c>
      <c r="F19" t="s">
        <v>106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107</v>
      </c>
      <c r="N19" t="s">
        <v>107</v>
      </c>
      <c r="O19" t="s">
        <v>280</v>
      </c>
      <c r="P19" t="s">
        <v>280</v>
      </c>
      <c r="Q19" t="s">
        <v>106</v>
      </c>
      <c r="R19" t="s">
        <v>106</v>
      </c>
      <c r="S19" t="s">
        <v>106</v>
      </c>
      <c r="T19" t="s">
        <v>106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106</v>
      </c>
      <c r="AB19" t="s">
        <v>106</v>
      </c>
      <c r="AC19" t="s">
        <v>107</v>
      </c>
      <c r="AD19" t="s">
        <v>107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106</v>
      </c>
      <c r="AL19" t="s">
        <v>106</v>
      </c>
      <c r="AM19" t="s">
        <v>106</v>
      </c>
      <c r="AN19" t="s">
        <v>106</v>
      </c>
      <c r="AO19" t="s">
        <v>106</v>
      </c>
      <c r="AP19" t="s">
        <v>106</v>
      </c>
      <c r="AQ19" t="s">
        <v>106</v>
      </c>
      <c r="AR19" t="s">
        <v>106</v>
      </c>
      <c r="AS19" t="s">
        <v>106</v>
      </c>
      <c r="AT19" t="s">
        <v>106</v>
      </c>
      <c r="AU19" t="s">
        <v>106</v>
      </c>
      <c r="AV19" t="s">
        <v>106</v>
      </c>
      <c r="AW19" t="s">
        <v>106</v>
      </c>
      <c r="AX19" t="s">
        <v>106</v>
      </c>
      <c r="AY19" t="s">
        <v>106</v>
      </c>
      <c r="AZ19" t="s">
        <v>106</v>
      </c>
      <c r="BA19" t="s">
        <v>106</v>
      </c>
      <c r="BB19" t="s">
        <v>106</v>
      </c>
      <c r="BC19" t="s">
        <v>106</v>
      </c>
      <c r="BD19" t="s">
        <v>106</v>
      </c>
      <c r="BE19" t="s">
        <v>106</v>
      </c>
      <c r="BF19" t="s">
        <v>106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106</v>
      </c>
      <c r="BP19" t="s">
        <v>106</v>
      </c>
    </row>
    <row r="20" spans="1:68" x14ac:dyDescent="0.25">
      <c r="A20">
        <v>2009</v>
      </c>
      <c r="B20" t="s">
        <v>7</v>
      </c>
      <c r="C20">
        <v>4</v>
      </c>
      <c r="D20">
        <v>3</v>
      </c>
      <c r="E20">
        <v>2</v>
      </c>
      <c r="F20">
        <v>3</v>
      </c>
      <c r="G20" t="s">
        <v>106</v>
      </c>
      <c r="H20" t="s">
        <v>106</v>
      </c>
      <c r="I20" t="s">
        <v>106</v>
      </c>
      <c r="J20" t="s">
        <v>106</v>
      </c>
      <c r="K20" t="s">
        <v>106</v>
      </c>
      <c r="L20" t="s">
        <v>106</v>
      </c>
      <c r="M20">
        <v>5</v>
      </c>
      <c r="N20">
        <v>3</v>
      </c>
      <c r="O20" t="s">
        <v>280</v>
      </c>
      <c r="P20" t="s">
        <v>280</v>
      </c>
      <c r="Q20" t="s">
        <v>107</v>
      </c>
      <c r="R20" t="s">
        <v>107</v>
      </c>
      <c r="S20" t="s">
        <v>106</v>
      </c>
      <c r="T20" t="s">
        <v>106</v>
      </c>
      <c r="U20">
        <v>6</v>
      </c>
      <c r="V20">
        <v>4</v>
      </c>
      <c r="W20">
        <v>1</v>
      </c>
      <c r="X20">
        <v>2</v>
      </c>
      <c r="Y20">
        <v>3</v>
      </c>
      <c r="Z20">
        <v>3</v>
      </c>
      <c r="AA20">
        <v>1</v>
      </c>
      <c r="AB20">
        <v>1</v>
      </c>
      <c r="AC20">
        <v>2</v>
      </c>
      <c r="AD20">
        <v>2</v>
      </c>
      <c r="AE20">
        <v>2</v>
      </c>
      <c r="AF20">
        <v>2</v>
      </c>
      <c r="AG20">
        <v>2</v>
      </c>
      <c r="AH20">
        <v>2</v>
      </c>
      <c r="AI20">
        <v>2</v>
      </c>
      <c r="AJ20">
        <v>2</v>
      </c>
      <c r="AK20" t="s">
        <v>106</v>
      </c>
      <c r="AL20" t="s">
        <v>106</v>
      </c>
      <c r="AM20">
        <v>2</v>
      </c>
      <c r="AN20">
        <v>2</v>
      </c>
      <c r="AO20">
        <v>1</v>
      </c>
      <c r="AP20">
        <v>1</v>
      </c>
      <c r="AQ20" t="s">
        <v>106</v>
      </c>
      <c r="AR20" t="s">
        <v>106</v>
      </c>
      <c r="AS20">
        <v>1</v>
      </c>
      <c r="AT20">
        <v>2</v>
      </c>
      <c r="AU20">
        <v>1</v>
      </c>
      <c r="AV20">
        <v>2</v>
      </c>
      <c r="AW20">
        <v>1</v>
      </c>
      <c r="AX20">
        <v>2</v>
      </c>
      <c r="AY20">
        <v>21</v>
      </c>
      <c r="AZ20">
        <v>8</v>
      </c>
      <c r="BA20">
        <v>5</v>
      </c>
      <c r="BB20">
        <v>4</v>
      </c>
      <c r="BC20" t="s">
        <v>106</v>
      </c>
      <c r="BD20" t="s">
        <v>106</v>
      </c>
      <c r="BE20">
        <v>3</v>
      </c>
      <c r="BF20">
        <v>3</v>
      </c>
      <c r="BG20" t="s">
        <v>106</v>
      </c>
      <c r="BH20" t="s">
        <v>106</v>
      </c>
      <c r="BI20">
        <v>44</v>
      </c>
      <c r="BJ20">
        <v>11</v>
      </c>
      <c r="BK20">
        <v>4</v>
      </c>
      <c r="BL20">
        <v>3</v>
      </c>
      <c r="BM20" t="s">
        <v>106</v>
      </c>
      <c r="BN20" t="s">
        <v>106</v>
      </c>
      <c r="BO20">
        <v>5</v>
      </c>
      <c r="BP20">
        <v>4</v>
      </c>
    </row>
    <row r="21" spans="1:68" x14ac:dyDescent="0.25">
      <c r="A21">
        <v>2009</v>
      </c>
      <c r="B21" t="s">
        <v>8</v>
      </c>
      <c r="C21" t="s">
        <v>107</v>
      </c>
      <c r="D21" t="s">
        <v>107</v>
      </c>
      <c r="E21" t="s">
        <v>106</v>
      </c>
      <c r="F21" t="s">
        <v>106</v>
      </c>
      <c r="G21" t="s">
        <v>107</v>
      </c>
      <c r="H21" t="s">
        <v>107</v>
      </c>
      <c r="I21" t="s">
        <v>106</v>
      </c>
      <c r="J21" t="s">
        <v>106</v>
      </c>
      <c r="K21" t="s">
        <v>106</v>
      </c>
      <c r="L21" t="s">
        <v>106</v>
      </c>
      <c r="M21" t="s">
        <v>106</v>
      </c>
      <c r="N21" t="s">
        <v>106</v>
      </c>
      <c r="O21" t="s">
        <v>280</v>
      </c>
      <c r="P21" t="s">
        <v>280</v>
      </c>
      <c r="Q21" t="s">
        <v>107</v>
      </c>
      <c r="R21" t="s">
        <v>107</v>
      </c>
      <c r="S21" t="s">
        <v>106</v>
      </c>
      <c r="T21" t="s">
        <v>106</v>
      </c>
      <c r="U21" t="s">
        <v>107</v>
      </c>
      <c r="V21" t="s">
        <v>107</v>
      </c>
      <c r="W21" t="s">
        <v>106</v>
      </c>
      <c r="X21" t="s">
        <v>106</v>
      </c>
      <c r="Y21" t="s">
        <v>107</v>
      </c>
      <c r="Z21" t="s">
        <v>107</v>
      </c>
      <c r="AA21">
        <v>1</v>
      </c>
      <c r="AB21">
        <v>1</v>
      </c>
      <c r="AC21" t="s">
        <v>107</v>
      </c>
      <c r="AD21" t="s">
        <v>107</v>
      </c>
      <c r="AE21" t="s">
        <v>107</v>
      </c>
      <c r="AF21" t="s">
        <v>107</v>
      </c>
      <c r="AG21" t="s">
        <v>106</v>
      </c>
      <c r="AH21" t="s">
        <v>106</v>
      </c>
      <c r="AI21" t="s">
        <v>106</v>
      </c>
      <c r="AJ21" t="s">
        <v>106</v>
      </c>
      <c r="AK21" t="s">
        <v>107</v>
      </c>
      <c r="AL21" t="s">
        <v>107</v>
      </c>
      <c r="AM21" t="s">
        <v>106</v>
      </c>
      <c r="AN21" t="s">
        <v>106</v>
      </c>
      <c r="AO21" t="s">
        <v>107</v>
      </c>
      <c r="AP21" t="s">
        <v>107</v>
      </c>
      <c r="AQ21" t="s">
        <v>107</v>
      </c>
      <c r="AR21" t="s">
        <v>107</v>
      </c>
      <c r="AS21" t="s">
        <v>107</v>
      </c>
      <c r="AT21" t="s">
        <v>107</v>
      </c>
      <c r="AU21" t="s">
        <v>107</v>
      </c>
      <c r="AV21" t="s">
        <v>107</v>
      </c>
      <c r="AW21">
        <v>0</v>
      </c>
      <c r="AX21">
        <v>1</v>
      </c>
      <c r="AY21" t="s">
        <v>107</v>
      </c>
      <c r="AZ21" t="s">
        <v>107</v>
      </c>
      <c r="BA21" t="s">
        <v>107</v>
      </c>
      <c r="BB21" t="s">
        <v>107</v>
      </c>
      <c r="BC21" t="s">
        <v>107</v>
      </c>
      <c r="BD21" t="s">
        <v>107</v>
      </c>
      <c r="BE21" t="s">
        <v>107</v>
      </c>
      <c r="BF21" t="s">
        <v>107</v>
      </c>
      <c r="BG21" t="s">
        <v>106</v>
      </c>
      <c r="BH21" t="s">
        <v>106</v>
      </c>
      <c r="BI21" t="s">
        <v>106</v>
      </c>
      <c r="BJ21" t="s">
        <v>106</v>
      </c>
      <c r="BK21" t="s">
        <v>106</v>
      </c>
      <c r="BL21" t="s">
        <v>106</v>
      </c>
      <c r="BM21" t="s">
        <v>107</v>
      </c>
      <c r="BN21" t="s">
        <v>107</v>
      </c>
      <c r="BO21" t="s">
        <v>106</v>
      </c>
      <c r="BP21" t="s">
        <v>106</v>
      </c>
    </row>
    <row r="22" spans="1:68" x14ac:dyDescent="0.25">
      <c r="A22">
        <v>2009</v>
      </c>
      <c r="B22" t="s">
        <v>9</v>
      </c>
      <c r="C22" t="s">
        <v>106</v>
      </c>
      <c r="D22" t="s">
        <v>106</v>
      </c>
      <c r="E22">
        <v>1</v>
      </c>
      <c r="F22">
        <v>2</v>
      </c>
      <c r="G22" t="s">
        <v>106</v>
      </c>
      <c r="H22" t="s">
        <v>106</v>
      </c>
      <c r="I22" t="s">
        <v>106</v>
      </c>
      <c r="J22" t="s">
        <v>106</v>
      </c>
      <c r="K22" t="s">
        <v>106</v>
      </c>
      <c r="L22" t="s">
        <v>106</v>
      </c>
      <c r="M22" t="s">
        <v>106</v>
      </c>
      <c r="N22" t="s">
        <v>106</v>
      </c>
      <c r="O22" t="s">
        <v>280</v>
      </c>
      <c r="P22" t="s">
        <v>280</v>
      </c>
      <c r="Q22" t="s">
        <v>106</v>
      </c>
      <c r="R22" t="s">
        <v>106</v>
      </c>
      <c r="S22" t="s">
        <v>106</v>
      </c>
      <c r="T22" t="s">
        <v>106</v>
      </c>
      <c r="U22" t="s">
        <v>106</v>
      </c>
      <c r="V22" t="s">
        <v>106</v>
      </c>
      <c r="W22" t="s">
        <v>106</v>
      </c>
      <c r="X22" t="s">
        <v>106</v>
      </c>
      <c r="Y22" t="s">
        <v>106</v>
      </c>
      <c r="Z22" t="s">
        <v>106</v>
      </c>
      <c r="AA22" t="s">
        <v>107</v>
      </c>
      <c r="AB22" t="s">
        <v>107</v>
      </c>
      <c r="AC22" t="s">
        <v>106</v>
      </c>
      <c r="AD22" t="s">
        <v>106</v>
      </c>
      <c r="AE22" t="s">
        <v>106</v>
      </c>
      <c r="AF22" t="s">
        <v>106</v>
      </c>
      <c r="AG22" t="s">
        <v>106</v>
      </c>
      <c r="AH22" t="s">
        <v>106</v>
      </c>
      <c r="AI22" t="s">
        <v>106</v>
      </c>
      <c r="AJ22" t="s">
        <v>106</v>
      </c>
      <c r="AK22" t="s">
        <v>106</v>
      </c>
      <c r="AL22" t="s">
        <v>106</v>
      </c>
      <c r="AM22" t="s">
        <v>106</v>
      </c>
      <c r="AN22" t="s">
        <v>106</v>
      </c>
      <c r="AO22" t="s">
        <v>106</v>
      </c>
      <c r="AP22" t="s">
        <v>106</v>
      </c>
      <c r="AQ22" t="s">
        <v>106</v>
      </c>
      <c r="AR22" t="s">
        <v>106</v>
      </c>
      <c r="AS22" t="s">
        <v>106</v>
      </c>
      <c r="AT22" t="s">
        <v>106</v>
      </c>
      <c r="AU22" t="s">
        <v>106</v>
      </c>
      <c r="AV22" t="s">
        <v>106</v>
      </c>
      <c r="AW22" t="s">
        <v>106</v>
      </c>
      <c r="AX22" t="s">
        <v>106</v>
      </c>
      <c r="AY22" t="s">
        <v>106</v>
      </c>
      <c r="AZ22" t="s">
        <v>106</v>
      </c>
      <c r="BA22" t="s">
        <v>106</v>
      </c>
      <c r="BB22" t="s">
        <v>106</v>
      </c>
      <c r="BC22" t="s">
        <v>106</v>
      </c>
      <c r="BD22" t="s">
        <v>106</v>
      </c>
      <c r="BE22" t="s">
        <v>107</v>
      </c>
      <c r="BF22" t="s">
        <v>107</v>
      </c>
      <c r="BG22" t="s">
        <v>106</v>
      </c>
      <c r="BH22" t="s">
        <v>106</v>
      </c>
      <c r="BI22" t="s">
        <v>106</v>
      </c>
      <c r="BJ22" t="s">
        <v>106</v>
      </c>
      <c r="BK22" t="s">
        <v>106</v>
      </c>
      <c r="BL22" t="s">
        <v>106</v>
      </c>
      <c r="BM22" t="s">
        <v>106</v>
      </c>
      <c r="BN22" t="s">
        <v>106</v>
      </c>
      <c r="BO22" t="s">
        <v>106</v>
      </c>
      <c r="BP22" t="s">
        <v>106</v>
      </c>
    </row>
    <row r="23" spans="1:68" x14ac:dyDescent="0.25">
      <c r="A23">
        <v>2009</v>
      </c>
      <c r="B23" t="s">
        <v>10</v>
      </c>
      <c r="C23" t="s">
        <v>106</v>
      </c>
      <c r="D23" t="s">
        <v>106</v>
      </c>
      <c r="E23" t="s">
        <v>107</v>
      </c>
      <c r="F23" t="s">
        <v>107</v>
      </c>
      <c r="G23" t="s">
        <v>106</v>
      </c>
      <c r="H23" t="s">
        <v>106</v>
      </c>
      <c r="I23" t="s">
        <v>107</v>
      </c>
      <c r="J23" t="s">
        <v>107</v>
      </c>
      <c r="K23" t="s">
        <v>106</v>
      </c>
      <c r="L23" t="s">
        <v>106</v>
      </c>
      <c r="M23" t="s">
        <v>107</v>
      </c>
      <c r="N23" t="s">
        <v>107</v>
      </c>
      <c r="O23" t="s">
        <v>280</v>
      </c>
      <c r="P23" t="s">
        <v>280</v>
      </c>
      <c r="Q23" t="s">
        <v>107</v>
      </c>
      <c r="R23" t="s">
        <v>107</v>
      </c>
      <c r="S23" t="s">
        <v>106</v>
      </c>
      <c r="T23" t="s">
        <v>106</v>
      </c>
      <c r="U23" t="s">
        <v>106</v>
      </c>
      <c r="V23" t="s">
        <v>106</v>
      </c>
      <c r="W23">
        <v>1</v>
      </c>
      <c r="X23">
        <v>1</v>
      </c>
      <c r="Y23" t="s">
        <v>107</v>
      </c>
      <c r="Z23" t="s">
        <v>107</v>
      </c>
      <c r="AA23" t="s">
        <v>106</v>
      </c>
      <c r="AB23" t="s">
        <v>106</v>
      </c>
      <c r="AC23" t="s">
        <v>107</v>
      </c>
      <c r="AD23" t="s">
        <v>107</v>
      </c>
      <c r="AE23" t="s">
        <v>106</v>
      </c>
      <c r="AF23" t="s">
        <v>106</v>
      </c>
      <c r="AG23" t="s">
        <v>107</v>
      </c>
      <c r="AH23" t="s">
        <v>107</v>
      </c>
      <c r="AI23" t="s">
        <v>106</v>
      </c>
      <c r="AJ23" t="s">
        <v>106</v>
      </c>
      <c r="AK23" t="s">
        <v>106</v>
      </c>
      <c r="AL23" t="s">
        <v>106</v>
      </c>
      <c r="AM23" t="s">
        <v>106</v>
      </c>
      <c r="AN23" t="s">
        <v>106</v>
      </c>
      <c r="AO23" t="s">
        <v>106</v>
      </c>
      <c r="AP23" t="s">
        <v>106</v>
      </c>
      <c r="AQ23" t="s">
        <v>106</v>
      </c>
      <c r="AR23" t="s">
        <v>106</v>
      </c>
      <c r="AS23" t="s">
        <v>107</v>
      </c>
      <c r="AT23" t="s">
        <v>107</v>
      </c>
      <c r="AU23" t="s">
        <v>107</v>
      </c>
      <c r="AV23" t="s">
        <v>107</v>
      </c>
      <c r="AW23" t="s">
        <v>106</v>
      </c>
      <c r="AX23" t="s">
        <v>106</v>
      </c>
      <c r="AY23" t="s">
        <v>106</v>
      </c>
      <c r="AZ23" t="s">
        <v>106</v>
      </c>
      <c r="BA23" t="s">
        <v>106</v>
      </c>
      <c r="BB23" t="s">
        <v>106</v>
      </c>
      <c r="BC23" t="s">
        <v>106</v>
      </c>
      <c r="BD23" t="s">
        <v>106</v>
      </c>
      <c r="BE23" t="s">
        <v>106</v>
      </c>
      <c r="BF23" t="s">
        <v>106</v>
      </c>
      <c r="BG23" t="s">
        <v>106</v>
      </c>
      <c r="BH23" t="s">
        <v>106</v>
      </c>
      <c r="BI23" t="s">
        <v>106</v>
      </c>
      <c r="BJ23" t="s">
        <v>106</v>
      </c>
      <c r="BK23" t="s">
        <v>106</v>
      </c>
      <c r="BL23" t="s">
        <v>106</v>
      </c>
      <c r="BM23" t="s">
        <v>106</v>
      </c>
      <c r="BN23" t="s">
        <v>106</v>
      </c>
      <c r="BO23" t="s">
        <v>107</v>
      </c>
      <c r="BP23" t="s">
        <v>107</v>
      </c>
    </row>
    <row r="24" spans="1:68" x14ac:dyDescent="0.25">
      <c r="A24">
        <v>2009</v>
      </c>
      <c r="B24" t="s">
        <v>11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107</v>
      </c>
      <c r="Z24" t="s">
        <v>107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106</v>
      </c>
      <c r="AR24" t="s">
        <v>106</v>
      </c>
      <c r="AS24" t="s">
        <v>106</v>
      </c>
      <c r="AT24" t="s">
        <v>106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</row>
    <row r="25" spans="1:68" x14ac:dyDescent="0.25">
      <c r="A25">
        <v>2009</v>
      </c>
      <c r="B25" t="s">
        <v>256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106</v>
      </c>
      <c r="AB25" t="s">
        <v>106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106</v>
      </c>
      <c r="AN25" t="s">
        <v>106</v>
      </c>
      <c r="AO25" t="s">
        <v>106</v>
      </c>
      <c r="AP25" t="s">
        <v>106</v>
      </c>
      <c r="AQ25" t="s">
        <v>106</v>
      </c>
      <c r="AR25" t="s">
        <v>106</v>
      </c>
      <c r="AS25" t="s">
        <v>106</v>
      </c>
      <c r="AT25" t="s">
        <v>106</v>
      </c>
      <c r="AU25" t="s">
        <v>106</v>
      </c>
      <c r="AV25" t="s">
        <v>106</v>
      </c>
      <c r="AW25" t="s">
        <v>106</v>
      </c>
      <c r="AX25" t="s">
        <v>106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107</v>
      </c>
      <c r="BF25" t="s">
        <v>107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</row>
    <row r="26" spans="1:68" x14ac:dyDescent="0.25">
      <c r="A26">
        <v>2009</v>
      </c>
      <c r="B26" t="s">
        <v>12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106</v>
      </c>
      <c r="V26" t="s">
        <v>106</v>
      </c>
      <c r="W26" t="s">
        <v>106</v>
      </c>
      <c r="X26" t="s">
        <v>106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2009</v>
      </c>
      <c r="B27" t="s">
        <v>257</v>
      </c>
      <c r="C27" t="s">
        <v>106</v>
      </c>
      <c r="D27" t="s">
        <v>106</v>
      </c>
      <c r="E27" t="s">
        <v>106</v>
      </c>
      <c r="F27" t="s">
        <v>106</v>
      </c>
      <c r="G27" t="s">
        <v>106</v>
      </c>
      <c r="H27" t="s">
        <v>106</v>
      </c>
      <c r="I27" t="s">
        <v>106</v>
      </c>
      <c r="J27" t="s">
        <v>106</v>
      </c>
      <c r="K27" t="s">
        <v>106</v>
      </c>
      <c r="L27" t="s">
        <v>106</v>
      </c>
      <c r="M27" t="s">
        <v>106</v>
      </c>
      <c r="N27" t="s">
        <v>106</v>
      </c>
      <c r="O27" t="s">
        <v>280</v>
      </c>
      <c r="P27" t="s">
        <v>280</v>
      </c>
      <c r="Q27" t="s">
        <v>106</v>
      </c>
      <c r="R27" t="s">
        <v>106</v>
      </c>
      <c r="S27" t="s">
        <v>106</v>
      </c>
      <c r="T27" t="s">
        <v>106</v>
      </c>
      <c r="U27" t="s">
        <v>106</v>
      </c>
      <c r="V27" t="s">
        <v>106</v>
      </c>
      <c r="W27" t="s">
        <v>106</v>
      </c>
      <c r="X27" t="s">
        <v>106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106</v>
      </c>
      <c r="AP27" t="s">
        <v>106</v>
      </c>
      <c r="AQ27" t="s">
        <v>106</v>
      </c>
      <c r="AR27" t="s">
        <v>106</v>
      </c>
      <c r="AS27" t="s">
        <v>106</v>
      </c>
      <c r="AT27" t="s">
        <v>106</v>
      </c>
      <c r="AU27" t="s">
        <v>106</v>
      </c>
      <c r="AV27" t="s">
        <v>106</v>
      </c>
      <c r="AW27" t="s">
        <v>106</v>
      </c>
      <c r="AX27" t="s">
        <v>106</v>
      </c>
      <c r="AY27" t="s">
        <v>106</v>
      </c>
      <c r="AZ27" t="s">
        <v>106</v>
      </c>
      <c r="BA27" t="s">
        <v>106</v>
      </c>
      <c r="BB27" t="s">
        <v>106</v>
      </c>
      <c r="BC27" t="s">
        <v>106</v>
      </c>
      <c r="BD27" t="s">
        <v>106</v>
      </c>
      <c r="BE27" t="s">
        <v>106</v>
      </c>
      <c r="BF27" t="s">
        <v>106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106</v>
      </c>
      <c r="BN27" t="s">
        <v>106</v>
      </c>
      <c r="BO27" t="s">
        <v>106</v>
      </c>
      <c r="BP27" t="s">
        <v>106</v>
      </c>
    </row>
    <row r="28" spans="1:68" x14ac:dyDescent="0.25">
      <c r="A28">
        <v>2009</v>
      </c>
      <c r="B28" t="s">
        <v>183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106</v>
      </c>
      <c r="N28" t="s">
        <v>106</v>
      </c>
      <c r="O28" t="s">
        <v>280</v>
      </c>
      <c r="P28" t="s">
        <v>280</v>
      </c>
      <c r="Q28" t="s">
        <v>106</v>
      </c>
      <c r="R28" t="s">
        <v>106</v>
      </c>
      <c r="S28" t="s">
        <v>106</v>
      </c>
      <c r="T28" t="s">
        <v>106</v>
      </c>
      <c r="U28" t="s">
        <v>106</v>
      </c>
      <c r="V28" t="s">
        <v>106</v>
      </c>
      <c r="W28" t="s">
        <v>106</v>
      </c>
      <c r="X28" t="s">
        <v>106</v>
      </c>
      <c r="Y28" t="s">
        <v>106</v>
      </c>
      <c r="Z28" t="s">
        <v>106</v>
      </c>
      <c r="AA28" t="s">
        <v>106</v>
      </c>
      <c r="AB28" t="s">
        <v>106</v>
      </c>
      <c r="AC28" t="s">
        <v>106</v>
      </c>
      <c r="AD28" t="s">
        <v>106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106</v>
      </c>
      <c r="AL28" t="s">
        <v>106</v>
      </c>
      <c r="AM28" t="s">
        <v>106</v>
      </c>
      <c r="AN28" t="s">
        <v>106</v>
      </c>
      <c r="AO28" t="s">
        <v>106</v>
      </c>
      <c r="AP28" t="s">
        <v>106</v>
      </c>
      <c r="AQ28" t="s">
        <v>106</v>
      </c>
      <c r="AR28" t="s">
        <v>106</v>
      </c>
      <c r="AS28" t="s">
        <v>107</v>
      </c>
      <c r="AT28" t="s">
        <v>107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106</v>
      </c>
      <c r="BD28" t="s">
        <v>106</v>
      </c>
      <c r="BE28" t="s">
        <v>106</v>
      </c>
      <c r="BF28" t="s">
        <v>106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106</v>
      </c>
      <c r="BN28" t="s">
        <v>106</v>
      </c>
      <c r="BO28" t="s">
        <v>106</v>
      </c>
      <c r="BP28" t="s">
        <v>106</v>
      </c>
    </row>
    <row r="29" spans="1:68" x14ac:dyDescent="0.25">
      <c r="A29">
        <v>2009</v>
      </c>
      <c r="B29" t="s">
        <v>13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  <c r="K29" t="s">
        <v>106</v>
      </c>
      <c r="L29" t="s">
        <v>106</v>
      </c>
      <c r="M29" t="s">
        <v>106</v>
      </c>
      <c r="N29" t="s">
        <v>106</v>
      </c>
      <c r="O29" t="s">
        <v>280</v>
      </c>
      <c r="P29" t="s">
        <v>280</v>
      </c>
      <c r="Q29" t="s">
        <v>106</v>
      </c>
      <c r="R29" t="s">
        <v>106</v>
      </c>
      <c r="S29" t="s">
        <v>107</v>
      </c>
      <c r="T29" t="s">
        <v>107</v>
      </c>
      <c r="U29" t="s">
        <v>106</v>
      </c>
      <c r="V29" t="s">
        <v>106</v>
      </c>
      <c r="W29" t="s">
        <v>106</v>
      </c>
      <c r="X29" t="s">
        <v>106</v>
      </c>
      <c r="Y29" t="s">
        <v>107</v>
      </c>
      <c r="Z29" t="s">
        <v>107</v>
      </c>
      <c r="AA29" t="s">
        <v>106</v>
      </c>
      <c r="AB29" t="s">
        <v>106</v>
      </c>
      <c r="AC29" t="s">
        <v>107</v>
      </c>
      <c r="AD29" t="s">
        <v>107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107</v>
      </c>
      <c r="BB29" t="s">
        <v>107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>
        <v>1</v>
      </c>
      <c r="BN29">
        <v>2</v>
      </c>
      <c r="BO29" t="s">
        <v>107</v>
      </c>
      <c r="BP29" t="s">
        <v>107</v>
      </c>
    </row>
    <row r="30" spans="1:68" x14ac:dyDescent="0.25">
      <c r="A30">
        <v>2009</v>
      </c>
      <c r="B30" t="s">
        <v>14</v>
      </c>
      <c r="C30" t="s">
        <v>107</v>
      </c>
      <c r="D30" t="s">
        <v>107</v>
      </c>
      <c r="E30" t="s">
        <v>106</v>
      </c>
      <c r="F30" t="s">
        <v>106</v>
      </c>
      <c r="G30" t="s">
        <v>106</v>
      </c>
      <c r="H30" t="s">
        <v>106</v>
      </c>
      <c r="I30" t="s">
        <v>106</v>
      </c>
      <c r="J30" t="s">
        <v>106</v>
      </c>
      <c r="K30" t="s">
        <v>106</v>
      </c>
      <c r="L30" t="s">
        <v>106</v>
      </c>
      <c r="M30" t="s">
        <v>106</v>
      </c>
      <c r="N30" t="s">
        <v>106</v>
      </c>
      <c r="O30" t="s">
        <v>280</v>
      </c>
      <c r="P30" t="s">
        <v>280</v>
      </c>
      <c r="Q30" t="s">
        <v>106</v>
      </c>
      <c r="R30" t="s">
        <v>106</v>
      </c>
      <c r="S30" t="s">
        <v>106</v>
      </c>
      <c r="T30" t="s">
        <v>106</v>
      </c>
      <c r="U30" t="s">
        <v>106</v>
      </c>
      <c r="V30" t="s">
        <v>106</v>
      </c>
      <c r="W30" t="s">
        <v>106</v>
      </c>
      <c r="X30" t="s">
        <v>106</v>
      </c>
      <c r="Y30" t="s">
        <v>106</v>
      </c>
      <c r="Z30" t="s">
        <v>106</v>
      </c>
      <c r="AA30" t="s">
        <v>106</v>
      </c>
      <c r="AB30" t="s">
        <v>106</v>
      </c>
      <c r="AC30" t="s">
        <v>106</v>
      </c>
      <c r="AD30" t="s">
        <v>106</v>
      </c>
      <c r="AE30" t="s">
        <v>106</v>
      </c>
      <c r="AF30" t="s">
        <v>106</v>
      </c>
      <c r="AG30" t="s">
        <v>106</v>
      </c>
      <c r="AH30" t="s">
        <v>106</v>
      </c>
      <c r="AI30" t="s">
        <v>106</v>
      </c>
      <c r="AJ30" t="s">
        <v>106</v>
      </c>
      <c r="AK30" t="s">
        <v>106</v>
      </c>
      <c r="AL30" t="s">
        <v>106</v>
      </c>
      <c r="AM30" t="s">
        <v>106</v>
      </c>
      <c r="AN30" t="s">
        <v>106</v>
      </c>
      <c r="AO30" t="s">
        <v>107</v>
      </c>
      <c r="AP30" t="s">
        <v>107</v>
      </c>
      <c r="AQ30" t="s">
        <v>106</v>
      </c>
      <c r="AR30" t="s">
        <v>106</v>
      </c>
      <c r="AS30" t="s">
        <v>106</v>
      </c>
      <c r="AT30" t="s">
        <v>106</v>
      </c>
      <c r="AU30" t="s">
        <v>106</v>
      </c>
      <c r="AV30" t="s">
        <v>106</v>
      </c>
      <c r="AW30" t="s">
        <v>106</v>
      </c>
      <c r="AX30" t="s">
        <v>106</v>
      </c>
      <c r="AY30" t="s">
        <v>106</v>
      </c>
      <c r="AZ30" t="s">
        <v>106</v>
      </c>
      <c r="BA30" t="s">
        <v>106</v>
      </c>
      <c r="BB30" t="s">
        <v>106</v>
      </c>
      <c r="BC30" t="s">
        <v>106</v>
      </c>
      <c r="BD30" t="s">
        <v>106</v>
      </c>
      <c r="BE30" t="s">
        <v>106</v>
      </c>
      <c r="BF30" t="s">
        <v>106</v>
      </c>
      <c r="BG30" t="s">
        <v>106</v>
      </c>
      <c r="BH30" t="s">
        <v>106</v>
      </c>
      <c r="BI30" t="s">
        <v>106</v>
      </c>
      <c r="BJ30" t="s">
        <v>106</v>
      </c>
      <c r="BK30" t="s">
        <v>106</v>
      </c>
      <c r="BL30" t="s">
        <v>106</v>
      </c>
      <c r="BM30" t="s">
        <v>106</v>
      </c>
      <c r="BN30" t="s">
        <v>106</v>
      </c>
      <c r="BO30" t="s">
        <v>106</v>
      </c>
      <c r="BP30" t="s">
        <v>106</v>
      </c>
    </row>
    <row r="31" spans="1:68" x14ac:dyDescent="0.25">
      <c r="A31">
        <v>2009</v>
      </c>
      <c r="B31" t="s">
        <v>15</v>
      </c>
      <c r="C31" t="s">
        <v>106</v>
      </c>
      <c r="D31" t="s">
        <v>106</v>
      </c>
      <c r="E31" t="s">
        <v>107</v>
      </c>
      <c r="F31" t="s">
        <v>107</v>
      </c>
      <c r="G31" t="s">
        <v>106</v>
      </c>
      <c r="H31" t="s">
        <v>106</v>
      </c>
      <c r="I31">
        <v>4</v>
      </c>
      <c r="J31">
        <v>4</v>
      </c>
      <c r="K31" t="s">
        <v>106</v>
      </c>
      <c r="L31" t="s">
        <v>106</v>
      </c>
      <c r="M31">
        <v>2</v>
      </c>
      <c r="N31">
        <v>2</v>
      </c>
      <c r="O31" t="s">
        <v>280</v>
      </c>
      <c r="P31" t="s">
        <v>280</v>
      </c>
      <c r="Q31">
        <v>1</v>
      </c>
      <c r="R31">
        <v>3</v>
      </c>
      <c r="S31">
        <v>1</v>
      </c>
      <c r="T31">
        <v>2</v>
      </c>
      <c r="U31">
        <v>1</v>
      </c>
      <c r="V31">
        <v>1</v>
      </c>
      <c r="W31" t="s">
        <v>107</v>
      </c>
      <c r="X31" t="s">
        <v>107</v>
      </c>
      <c r="Y31">
        <v>2</v>
      </c>
      <c r="Z31">
        <v>2</v>
      </c>
      <c r="AA31">
        <v>1</v>
      </c>
      <c r="AB31">
        <v>2</v>
      </c>
      <c r="AC31" t="s">
        <v>107</v>
      </c>
      <c r="AD31" t="s">
        <v>107</v>
      </c>
      <c r="AE31" t="s">
        <v>106</v>
      </c>
      <c r="AF31" t="s">
        <v>106</v>
      </c>
      <c r="AG31" t="s">
        <v>107</v>
      </c>
      <c r="AH31" t="s">
        <v>107</v>
      </c>
      <c r="AI31" t="s">
        <v>106</v>
      </c>
      <c r="AJ31" t="s">
        <v>106</v>
      </c>
      <c r="AK31">
        <v>2</v>
      </c>
      <c r="AL31">
        <v>2</v>
      </c>
      <c r="AM31" t="s">
        <v>107</v>
      </c>
      <c r="AN31" t="s">
        <v>107</v>
      </c>
      <c r="AO31">
        <v>2</v>
      </c>
      <c r="AP31">
        <v>2</v>
      </c>
      <c r="AQ31" t="s">
        <v>106</v>
      </c>
      <c r="AR31" t="s">
        <v>106</v>
      </c>
      <c r="AS31">
        <v>1</v>
      </c>
      <c r="AT31">
        <v>2</v>
      </c>
      <c r="AU31">
        <v>3</v>
      </c>
      <c r="AV31">
        <v>3</v>
      </c>
      <c r="AW31">
        <v>1</v>
      </c>
      <c r="AX31">
        <v>2</v>
      </c>
      <c r="AY31">
        <v>2</v>
      </c>
      <c r="AZ31">
        <v>2</v>
      </c>
      <c r="BA31" t="s">
        <v>107</v>
      </c>
      <c r="BB31" t="s">
        <v>107</v>
      </c>
      <c r="BC31" t="s">
        <v>107</v>
      </c>
      <c r="BD31" t="s">
        <v>107</v>
      </c>
      <c r="BE31">
        <v>4</v>
      </c>
      <c r="BF31">
        <v>4</v>
      </c>
      <c r="BG31" t="s">
        <v>106</v>
      </c>
      <c r="BH31" t="s">
        <v>106</v>
      </c>
      <c r="BI31">
        <v>1</v>
      </c>
      <c r="BJ31">
        <v>2</v>
      </c>
      <c r="BK31" t="s">
        <v>106</v>
      </c>
      <c r="BL31" t="s">
        <v>106</v>
      </c>
      <c r="BM31">
        <v>6</v>
      </c>
      <c r="BN31">
        <v>5</v>
      </c>
      <c r="BO31">
        <v>1</v>
      </c>
      <c r="BP31">
        <v>2</v>
      </c>
    </row>
    <row r="32" spans="1:68" x14ac:dyDescent="0.25">
      <c r="A32">
        <v>2009</v>
      </c>
      <c r="B32" t="s">
        <v>184</v>
      </c>
      <c r="C32" t="s">
        <v>107</v>
      </c>
      <c r="D32" t="s">
        <v>107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  <c r="K32" t="s">
        <v>106</v>
      </c>
      <c r="L32" t="s">
        <v>106</v>
      </c>
      <c r="M32" t="s">
        <v>106</v>
      </c>
      <c r="N32" t="s">
        <v>106</v>
      </c>
      <c r="O32" t="s">
        <v>280</v>
      </c>
      <c r="P32" t="s">
        <v>280</v>
      </c>
      <c r="Q32" t="s">
        <v>106</v>
      </c>
      <c r="R32" t="s">
        <v>106</v>
      </c>
      <c r="S32">
        <v>2</v>
      </c>
      <c r="T32">
        <v>2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 t="s">
        <v>106</v>
      </c>
      <c r="AB32" t="s">
        <v>106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106</v>
      </c>
      <c r="AJ32" t="s">
        <v>106</v>
      </c>
      <c r="AK32" t="s">
        <v>106</v>
      </c>
      <c r="AL32" t="s">
        <v>106</v>
      </c>
      <c r="AM32" t="s">
        <v>106</v>
      </c>
      <c r="AN32" t="s">
        <v>106</v>
      </c>
      <c r="AO32" t="s">
        <v>106</v>
      </c>
      <c r="AP32" t="s">
        <v>106</v>
      </c>
      <c r="AQ32" t="s">
        <v>106</v>
      </c>
      <c r="AR32" t="s">
        <v>106</v>
      </c>
      <c r="AS32" t="s">
        <v>107</v>
      </c>
      <c r="AT32" t="s">
        <v>107</v>
      </c>
      <c r="AU32" t="s">
        <v>106</v>
      </c>
      <c r="AV32" t="s">
        <v>106</v>
      </c>
      <c r="AW32" t="s">
        <v>107</v>
      </c>
      <c r="AX32" t="s">
        <v>107</v>
      </c>
      <c r="AY32" t="s">
        <v>107</v>
      </c>
      <c r="AZ32" t="s">
        <v>107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106</v>
      </c>
      <c r="BH32" t="s">
        <v>106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 t="s">
        <v>106</v>
      </c>
      <c r="BP32" t="s">
        <v>106</v>
      </c>
    </row>
    <row r="33" spans="1:68" x14ac:dyDescent="0.25">
      <c r="A33">
        <v>2009</v>
      </c>
      <c r="B33" t="s">
        <v>185</v>
      </c>
      <c r="C33" t="s">
        <v>106</v>
      </c>
      <c r="D33" t="s">
        <v>106</v>
      </c>
      <c r="E33" t="s">
        <v>106</v>
      </c>
      <c r="F33" t="s">
        <v>106</v>
      </c>
      <c r="G33" t="s">
        <v>106</v>
      </c>
      <c r="H33" t="s">
        <v>106</v>
      </c>
      <c r="I33" t="s">
        <v>106</v>
      </c>
      <c r="J33" t="s">
        <v>106</v>
      </c>
      <c r="K33" t="s">
        <v>106</v>
      </c>
      <c r="L33" t="s">
        <v>106</v>
      </c>
      <c r="M33" t="s">
        <v>106</v>
      </c>
      <c r="N33" t="s">
        <v>106</v>
      </c>
      <c r="O33" t="s">
        <v>280</v>
      </c>
      <c r="P33" t="s">
        <v>280</v>
      </c>
      <c r="Q33" t="s">
        <v>107</v>
      </c>
      <c r="R33" t="s">
        <v>107</v>
      </c>
      <c r="S33" t="s">
        <v>106</v>
      </c>
      <c r="T33" t="s">
        <v>106</v>
      </c>
      <c r="U33" t="s">
        <v>106</v>
      </c>
      <c r="V33" t="s">
        <v>106</v>
      </c>
      <c r="W33" t="s">
        <v>106</v>
      </c>
      <c r="X33" t="s">
        <v>106</v>
      </c>
      <c r="Y33" t="s">
        <v>106</v>
      </c>
      <c r="Z33" t="s">
        <v>106</v>
      </c>
      <c r="AA33" t="s">
        <v>107</v>
      </c>
      <c r="AB33" t="s">
        <v>107</v>
      </c>
      <c r="AC33" t="s">
        <v>106</v>
      </c>
      <c r="AD33" t="s">
        <v>106</v>
      </c>
      <c r="AE33" t="s">
        <v>106</v>
      </c>
      <c r="AF33" t="s">
        <v>106</v>
      </c>
      <c r="AG33" t="s">
        <v>106</v>
      </c>
      <c r="AH33" t="s">
        <v>106</v>
      </c>
      <c r="AI33" t="s">
        <v>106</v>
      </c>
      <c r="AJ33" t="s">
        <v>106</v>
      </c>
      <c r="AK33" t="s">
        <v>107</v>
      </c>
      <c r="AL33" t="s">
        <v>107</v>
      </c>
      <c r="AM33" t="s">
        <v>106</v>
      </c>
      <c r="AN33" t="s">
        <v>106</v>
      </c>
      <c r="AO33" t="s">
        <v>106</v>
      </c>
      <c r="AP33" t="s">
        <v>106</v>
      </c>
      <c r="AQ33" t="s">
        <v>106</v>
      </c>
      <c r="AR33" t="s">
        <v>106</v>
      </c>
      <c r="AS33" t="s">
        <v>106</v>
      </c>
      <c r="AT33" t="s">
        <v>106</v>
      </c>
      <c r="AU33" t="s">
        <v>106</v>
      </c>
      <c r="AV33" t="s">
        <v>106</v>
      </c>
      <c r="AW33" t="s">
        <v>106</v>
      </c>
      <c r="AX33" t="s">
        <v>106</v>
      </c>
      <c r="AY33" t="s">
        <v>106</v>
      </c>
      <c r="AZ33" t="s">
        <v>106</v>
      </c>
      <c r="BA33" t="s">
        <v>106</v>
      </c>
      <c r="BB33" t="s">
        <v>106</v>
      </c>
      <c r="BC33" t="s">
        <v>106</v>
      </c>
      <c r="BD33" t="s">
        <v>106</v>
      </c>
      <c r="BE33" t="s">
        <v>106</v>
      </c>
      <c r="BF33" t="s">
        <v>106</v>
      </c>
      <c r="BG33" t="s">
        <v>107</v>
      </c>
      <c r="BH33" t="s">
        <v>107</v>
      </c>
      <c r="BI33" t="s">
        <v>107</v>
      </c>
      <c r="BJ33" t="s">
        <v>107</v>
      </c>
      <c r="BK33" t="s">
        <v>106</v>
      </c>
      <c r="BL33" t="s">
        <v>106</v>
      </c>
      <c r="BM33" t="s">
        <v>106</v>
      </c>
      <c r="BN33" t="s">
        <v>106</v>
      </c>
      <c r="BO33" t="s">
        <v>107</v>
      </c>
      <c r="BP33" t="s">
        <v>107</v>
      </c>
    </row>
    <row r="34" spans="1:68" x14ac:dyDescent="0.25">
      <c r="A34">
        <v>2009</v>
      </c>
      <c r="B34" t="s">
        <v>16</v>
      </c>
      <c r="C34" t="s">
        <v>107</v>
      </c>
      <c r="D34" t="s">
        <v>107</v>
      </c>
      <c r="E34">
        <v>2</v>
      </c>
      <c r="F34">
        <v>3</v>
      </c>
      <c r="G34" t="s">
        <v>106</v>
      </c>
      <c r="H34" t="s">
        <v>106</v>
      </c>
      <c r="I34">
        <v>2</v>
      </c>
      <c r="J34">
        <v>3</v>
      </c>
      <c r="K34" t="s">
        <v>106</v>
      </c>
      <c r="L34" t="s">
        <v>106</v>
      </c>
      <c r="M34" t="s">
        <v>107</v>
      </c>
      <c r="N34" t="s">
        <v>107</v>
      </c>
      <c r="O34" t="s">
        <v>280</v>
      </c>
      <c r="P34" t="s">
        <v>280</v>
      </c>
      <c r="Q34" t="s">
        <v>106</v>
      </c>
      <c r="R34" t="s">
        <v>106</v>
      </c>
      <c r="S34">
        <v>1</v>
      </c>
      <c r="T34">
        <v>2</v>
      </c>
      <c r="U34">
        <v>1</v>
      </c>
      <c r="V34">
        <v>2</v>
      </c>
      <c r="W34" t="s">
        <v>106</v>
      </c>
      <c r="X34" t="s">
        <v>106</v>
      </c>
      <c r="Y34" t="s">
        <v>106</v>
      </c>
      <c r="Z34" t="s">
        <v>106</v>
      </c>
      <c r="AA34" t="s">
        <v>107</v>
      </c>
      <c r="AB34" t="s">
        <v>107</v>
      </c>
      <c r="AC34">
        <v>3</v>
      </c>
      <c r="AD34">
        <v>3</v>
      </c>
      <c r="AE34">
        <v>1</v>
      </c>
      <c r="AF34">
        <v>2</v>
      </c>
      <c r="AG34" t="s">
        <v>106</v>
      </c>
      <c r="AH34" t="s">
        <v>106</v>
      </c>
      <c r="AI34" t="s">
        <v>106</v>
      </c>
      <c r="AJ34" t="s">
        <v>106</v>
      </c>
      <c r="AK34" t="s">
        <v>107</v>
      </c>
      <c r="AL34" t="s">
        <v>107</v>
      </c>
      <c r="AM34" t="s">
        <v>107</v>
      </c>
      <c r="AN34" t="s">
        <v>107</v>
      </c>
      <c r="AO34" t="s">
        <v>106</v>
      </c>
      <c r="AP34" t="s">
        <v>106</v>
      </c>
      <c r="AQ34" t="s">
        <v>107</v>
      </c>
      <c r="AR34" t="s">
        <v>107</v>
      </c>
      <c r="AS34" t="s">
        <v>107</v>
      </c>
      <c r="AT34" t="s">
        <v>107</v>
      </c>
      <c r="AU34">
        <v>1</v>
      </c>
      <c r="AV34">
        <v>2</v>
      </c>
      <c r="AW34">
        <v>1</v>
      </c>
      <c r="AX34">
        <v>1</v>
      </c>
      <c r="AY34">
        <v>3</v>
      </c>
      <c r="AZ34">
        <v>3</v>
      </c>
      <c r="BA34" t="s">
        <v>106</v>
      </c>
      <c r="BB34" t="s">
        <v>106</v>
      </c>
      <c r="BC34" t="s">
        <v>107</v>
      </c>
      <c r="BD34" t="s">
        <v>107</v>
      </c>
      <c r="BE34" t="s">
        <v>107</v>
      </c>
      <c r="BF34" t="s">
        <v>107</v>
      </c>
      <c r="BG34" t="s">
        <v>106</v>
      </c>
      <c r="BH34" t="s">
        <v>106</v>
      </c>
      <c r="BI34" t="s">
        <v>106</v>
      </c>
      <c r="BJ34" t="s">
        <v>106</v>
      </c>
      <c r="BK34">
        <v>3</v>
      </c>
      <c r="BL34">
        <v>3</v>
      </c>
      <c r="BM34" t="s">
        <v>106</v>
      </c>
      <c r="BN34" t="s">
        <v>106</v>
      </c>
      <c r="BO34" t="s">
        <v>107</v>
      </c>
      <c r="BP34" t="s">
        <v>107</v>
      </c>
    </row>
    <row r="35" spans="1:68" x14ac:dyDescent="0.25">
      <c r="A35">
        <v>2009</v>
      </c>
      <c r="B35" t="s">
        <v>281</v>
      </c>
      <c r="C35" t="s">
        <v>106</v>
      </c>
      <c r="D35" t="s">
        <v>106</v>
      </c>
      <c r="E35" t="s">
        <v>106</v>
      </c>
      <c r="F35" t="s">
        <v>106</v>
      </c>
      <c r="G35" t="s">
        <v>106</v>
      </c>
      <c r="H35" t="s">
        <v>106</v>
      </c>
      <c r="I35" t="s">
        <v>106</v>
      </c>
      <c r="J35" t="s">
        <v>106</v>
      </c>
      <c r="K35" t="s">
        <v>106</v>
      </c>
      <c r="L35" t="s">
        <v>106</v>
      </c>
      <c r="M35" t="s">
        <v>106</v>
      </c>
      <c r="N35" t="s">
        <v>106</v>
      </c>
      <c r="O35" t="s">
        <v>280</v>
      </c>
      <c r="P35" t="s">
        <v>280</v>
      </c>
      <c r="Q35" t="s">
        <v>106</v>
      </c>
      <c r="R35" t="s">
        <v>106</v>
      </c>
      <c r="S35" t="s">
        <v>106</v>
      </c>
      <c r="T35" t="s">
        <v>106</v>
      </c>
      <c r="U35" t="s">
        <v>106</v>
      </c>
      <c r="V35" t="s">
        <v>106</v>
      </c>
      <c r="W35" t="s">
        <v>106</v>
      </c>
      <c r="X35" t="s">
        <v>106</v>
      </c>
      <c r="Y35" t="s">
        <v>106</v>
      </c>
      <c r="Z35" t="s">
        <v>106</v>
      </c>
      <c r="AA35" t="s">
        <v>106</v>
      </c>
      <c r="AB35" t="s">
        <v>106</v>
      </c>
      <c r="AC35" t="s">
        <v>106</v>
      </c>
      <c r="AD35" t="s">
        <v>106</v>
      </c>
      <c r="AE35" t="s">
        <v>106</v>
      </c>
      <c r="AF35" t="s">
        <v>106</v>
      </c>
      <c r="AG35" t="s">
        <v>106</v>
      </c>
      <c r="AH35" t="s">
        <v>106</v>
      </c>
      <c r="AI35" t="s">
        <v>106</v>
      </c>
      <c r="AJ35" t="s">
        <v>106</v>
      </c>
      <c r="AK35" t="s">
        <v>106</v>
      </c>
      <c r="AL35" t="s">
        <v>106</v>
      </c>
      <c r="AM35" t="s">
        <v>106</v>
      </c>
      <c r="AN35" t="s">
        <v>106</v>
      </c>
      <c r="AO35" t="s">
        <v>106</v>
      </c>
      <c r="AP35" t="s">
        <v>106</v>
      </c>
      <c r="AQ35" t="s">
        <v>106</v>
      </c>
      <c r="AR35" t="s">
        <v>106</v>
      </c>
      <c r="AS35" t="s">
        <v>106</v>
      </c>
      <c r="AT35" t="s">
        <v>106</v>
      </c>
      <c r="AU35" t="s">
        <v>106</v>
      </c>
      <c r="AV35" t="s">
        <v>106</v>
      </c>
      <c r="AW35" t="s">
        <v>106</v>
      </c>
      <c r="AX35" t="s">
        <v>106</v>
      </c>
      <c r="AY35" t="s">
        <v>106</v>
      </c>
      <c r="AZ35" t="s">
        <v>106</v>
      </c>
      <c r="BA35" t="s">
        <v>106</v>
      </c>
      <c r="BB35" t="s">
        <v>106</v>
      </c>
      <c r="BC35" t="s">
        <v>106</v>
      </c>
      <c r="BD35" t="s">
        <v>106</v>
      </c>
      <c r="BE35" t="s">
        <v>106</v>
      </c>
      <c r="BF35" t="s">
        <v>106</v>
      </c>
      <c r="BG35" t="s">
        <v>106</v>
      </c>
      <c r="BH35" t="s">
        <v>106</v>
      </c>
      <c r="BI35" t="s">
        <v>106</v>
      </c>
      <c r="BJ35" t="s">
        <v>106</v>
      </c>
      <c r="BK35" t="s">
        <v>106</v>
      </c>
      <c r="BL35" t="s">
        <v>106</v>
      </c>
      <c r="BM35" t="s">
        <v>106</v>
      </c>
      <c r="BN35" t="s">
        <v>106</v>
      </c>
      <c r="BO35" t="s">
        <v>106</v>
      </c>
      <c r="BP35" t="s">
        <v>106</v>
      </c>
    </row>
    <row r="36" spans="1:68" x14ac:dyDescent="0.25">
      <c r="A36">
        <v>2009</v>
      </c>
      <c r="B36" t="s">
        <v>282</v>
      </c>
      <c r="C36" t="s">
        <v>106</v>
      </c>
      <c r="D36" t="s">
        <v>106</v>
      </c>
      <c r="E36" t="s">
        <v>107</v>
      </c>
      <c r="F36" t="s">
        <v>107</v>
      </c>
      <c r="G36" t="s">
        <v>106</v>
      </c>
      <c r="H36" t="s">
        <v>106</v>
      </c>
      <c r="I36" t="s">
        <v>106</v>
      </c>
      <c r="J36" t="s">
        <v>106</v>
      </c>
      <c r="K36" t="s">
        <v>106</v>
      </c>
      <c r="L36" t="s">
        <v>106</v>
      </c>
      <c r="M36" t="s">
        <v>107</v>
      </c>
      <c r="N36" t="s">
        <v>107</v>
      </c>
      <c r="O36" t="s">
        <v>280</v>
      </c>
      <c r="P36" t="s">
        <v>280</v>
      </c>
      <c r="Q36" t="s">
        <v>106</v>
      </c>
      <c r="R36" t="s">
        <v>106</v>
      </c>
      <c r="S36" t="s">
        <v>107</v>
      </c>
      <c r="T36" t="s">
        <v>107</v>
      </c>
      <c r="U36" t="s">
        <v>106</v>
      </c>
      <c r="V36" t="s">
        <v>106</v>
      </c>
      <c r="W36" t="s">
        <v>107</v>
      </c>
      <c r="X36" t="s">
        <v>107</v>
      </c>
      <c r="Y36" t="s">
        <v>107</v>
      </c>
      <c r="Z36" t="s">
        <v>107</v>
      </c>
      <c r="AA36" t="s">
        <v>107</v>
      </c>
      <c r="AB36" t="s">
        <v>107</v>
      </c>
      <c r="AC36" t="s">
        <v>106</v>
      </c>
      <c r="AD36" t="s">
        <v>106</v>
      </c>
      <c r="AE36">
        <v>1</v>
      </c>
      <c r="AF36">
        <v>1</v>
      </c>
      <c r="AG36" t="s">
        <v>106</v>
      </c>
      <c r="AH36" t="s">
        <v>106</v>
      </c>
      <c r="AI36" t="s">
        <v>106</v>
      </c>
      <c r="AJ36" t="s">
        <v>106</v>
      </c>
      <c r="AK36" t="s">
        <v>107</v>
      </c>
      <c r="AL36" t="s">
        <v>107</v>
      </c>
      <c r="AM36" t="s">
        <v>107</v>
      </c>
      <c r="AN36" t="s">
        <v>107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106</v>
      </c>
      <c r="AV36" t="s">
        <v>106</v>
      </c>
      <c r="AW36" t="s">
        <v>107</v>
      </c>
      <c r="AX36" t="s">
        <v>107</v>
      </c>
      <c r="AY36" t="s">
        <v>106</v>
      </c>
      <c r="AZ36" t="s">
        <v>106</v>
      </c>
      <c r="BA36" t="s">
        <v>107</v>
      </c>
      <c r="BB36" t="s">
        <v>107</v>
      </c>
      <c r="BC36" t="s">
        <v>106</v>
      </c>
      <c r="BD36" t="s">
        <v>106</v>
      </c>
      <c r="BE36" t="s">
        <v>106</v>
      </c>
      <c r="BF36" t="s">
        <v>106</v>
      </c>
      <c r="BG36" t="s">
        <v>106</v>
      </c>
      <c r="BH36" t="s">
        <v>106</v>
      </c>
      <c r="BI36" t="s">
        <v>107</v>
      </c>
      <c r="BJ36" t="s">
        <v>107</v>
      </c>
      <c r="BK36" t="s">
        <v>106</v>
      </c>
      <c r="BL36" t="s">
        <v>106</v>
      </c>
      <c r="BM36" t="s">
        <v>106</v>
      </c>
      <c r="BN36" t="s">
        <v>106</v>
      </c>
      <c r="BO36" t="s">
        <v>106</v>
      </c>
      <c r="BP36" t="s">
        <v>106</v>
      </c>
    </row>
    <row r="37" spans="1:68" x14ac:dyDescent="0.25">
      <c r="A37">
        <v>2009</v>
      </c>
      <c r="B37" t="s">
        <v>186</v>
      </c>
      <c r="C37">
        <v>1</v>
      </c>
      <c r="D37">
        <v>1</v>
      </c>
      <c r="E37" t="s">
        <v>106</v>
      </c>
      <c r="F37" t="s">
        <v>106</v>
      </c>
      <c r="G37" t="s">
        <v>106</v>
      </c>
      <c r="H37" t="s">
        <v>106</v>
      </c>
      <c r="I37" t="s">
        <v>106</v>
      </c>
      <c r="J37" t="s">
        <v>106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106</v>
      </c>
      <c r="T37" t="s">
        <v>106</v>
      </c>
      <c r="U37" t="s">
        <v>106</v>
      </c>
      <c r="V37" t="s">
        <v>106</v>
      </c>
      <c r="W37" t="s">
        <v>106</v>
      </c>
      <c r="X37" t="s">
        <v>106</v>
      </c>
      <c r="Y37" t="s">
        <v>106</v>
      </c>
      <c r="Z37" t="s">
        <v>106</v>
      </c>
      <c r="AA37" t="s">
        <v>106</v>
      </c>
      <c r="AB37" t="s">
        <v>106</v>
      </c>
      <c r="AC37" t="s">
        <v>107</v>
      </c>
      <c r="AD37" t="s">
        <v>107</v>
      </c>
      <c r="AE37" t="s">
        <v>106</v>
      </c>
      <c r="AF37" t="s">
        <v>106</v>
      </c>
      <c r="AG37" t="s">
        <v>106</v>
      </c>
      <c r="AH37" t="s">
        <v>106</v>
      </c>
      <c r="AI37" t="s">
        <v>106</v>
      </c>
      <c r="AJ37" t="s">
        <v>106</v>
      </c>
      <c r="AK37" t="s">
        <v>106</v>
      </c>
      <c r="AL37" t="s">
        <v>106</v>
      </c>
      <c r="AM37" t="s">
        <v>107</v>
      </c>
      <c r="AN37" t="s">
        <v>107</v>
      </c>
      <c r="AO37" t="s">
        <v>106</v>
      </c>
      <c r="AP37" t="s">
        <v>106</v>
      </c>
      <c r="AQ37" t="s">
        <v>106</v>
      </c>
      <c r="AR37" t="s">
        <v>106</v>
      </c>
      <c r="AS37" t="s">
        <v>107</v>
      </c>
      <c r="AT37" t="s">
        <v>107</v>
      </c>
      <c r="AU37" t="s">
        <v>106</v>
      </c>
      <c r="AV37" t="s">
        <v>106</v>
      </c>
      <c r="AW37" t="s">
        <v>106</v>
      </c>
      <c r="AX37" t="s">
        <v>106</v>
      </c>
      <c r="AY37" t="s">
        <v>106</v>
      </c>
      <c r="AZ37" t="s">
        <v>106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</row>
    <row r="38" spans="1:68" x14ac:dyDescent="0.25">
      <c r="A38">
        <v>2009</v>
      </c>
      <c r="B38" t="s">
        <v>17</v>
      </c>
      <c r="C38" t="s">
        <v>106</v>
      </c>
      <c r="D38" t="s">
        <v>106</v>
      </c>
      <c r="E38" t="s">
        <v>106</v>
      </c>
      <c r="F38" t="s">
        <v>106</v>
      </c>
      <c r="G38" t="s">
        <v>106</v>
      </c>
      <c r="H38" t="s">
        <v>106</v>
      </c>
      <c r="I38" t="s">
        <v>107</v>
      </c>
      <c r="J38" t="s">
        <v>107</v>
      </c>
      <c r="K38" t="s">
        <v>106</v>
      </c>
      <c r="L38" t="s">
        <v>106</v>
      </c>
      <c r="M38" t="s">
        <v>106</v>
      </c>
      <c r="N38" t="s">
        <v>106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 t="s">
        <v>106</v>
      </c>
      <c r="X38" t="s">
        <v>106</v>
      </c>
      <c r="Y38" t="s">
        <v>106</v>
      </c>
      <c r="Z38" t="s">
        <v>106</v>
      </c>
      <c r="AA38" t="s">
        <v>106</v>
      </c>
      <c r="AB38" t="s">
        <v>106</v>
      </c>
      <c r="AC38" t="s">
        <v>106</v>
      </c>
      <c r="AD38" t="s">
        <v>106</v>
      </c>
      <c r="AE38" t="s">
        <v>106</v>
      </c>
      <c r="AF38" t="s">
        <v>106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106</v>
      </c>
      <c r="AN38" t="s">
        <v>106</v>
      </c>
      <c r="AO38" t="s">
        <v>106</v>
      </c>
      <c r="AP38" t="s">
        <v>106</v>
      </c>
      <c r="AQ38" t="s">
        <v>106</v>
      </c>
      <c r="AR38" t="s">
        <v>106</v>
      </c>
      <c r="AS38" t="s">
        <v>106</v>
      </c>
      <c r="AT38" t="s">
        <v>106</v>
      </c>
      <c r="AU38" t="s">
        <v>106</v>
      </c>
      <c r="AV38" t="s">
        <v>106</v>
      </c>
      <c r="AW38" t="s">
        <v>106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106</v>
      </c>
      <c r="BJ38" t="s">
        <v>106</v>
      </c>
      <c r="BK38" t="s">
        <v>106</v>
      </c>
      <c r="BL38" t="s">
        <v>106</v>
      </c>
      <c r="BM38" t="s">
        <v>106</v>
      </c>
      <c r="BN38" t="s">
        <v>106</v>
      </c>
      <c r="BO38" t="s">
        <v>106</v>
      </c>
      <c r="BP38" t="s">
        <v>106</v>
      </c>
    </row>
    <row r="39" spans="1:68" x14ac:dyDescent="0.25">
      <c r="A39">
        <v>2009</v>
      </c>
      <c r="B39" t="s">
        <v>187</v>
      </c>
      <c r="C39" t="s">
        <v>107</v>
      </c>
      <c r="D39" t="s">
        <v>107</v>
      </c>
      <c r="E39" t="s">
        <v>106</v>
      </c>
      <c r="F39" t="s">
        <v>106</v>
      </c>
      <c r="G39" t="s">
        <v>106</v>
      </c>
      <c r="H39" t="s">
        <v>106</v>
      </c>
      <c r="I39" t="s">
        <v>106</v>
      </c>
      <c r="J39" t="s">
        <v>106</v>
      </c>
      <c r="K39" t="s">
        <v>106</v>
      </c>
      <c r="L39" t="s">
        <v>106</v>
      </c>
      <c r="M39" t="s">
        <v>106</v>
      </c>
      <c r="N39" t="s">
        <v>106</v>
      </c>
      <c r="O39" t="s">
        <v>280</v>
      </c>
      <c r="P39" t="s">
        <v>280</v>
      </c>
      <c r="Q39" t="s">
        <v>106</v>
      </c>
      <c r="R39" t="s">
        <v>106</v>
      </c>
      <c r="S39" t="s">
        <v>106</v>
      </c>
      <c r="T39" t="s">
        <v>106</v>
      </c>
      <c r="U39" t="s">
        <v>107</v>
      </c>
      <c r="V39" t="s">
        <v>107</v>
      </c>
      <c r="W39" t="s">
        <v>106</v>
      </c>
      <c r="X39" t="s">
        <v>106</v>
      </c>
      <c r="Y39" t="s">
        <v>107</v>
      </c>
      <c r="Z39" t="s">
        <v>107</v>
      </c>
      <c r="AA39" t="s">
        <v>106</v>
      </c>
      <c r="AB39" t="s">
        <v>106</v>
      </c>
      <c r="AC39">
        <v>1</v>
      </c>
      <c r="AD39">
        <v>2</v>
      </c>
      <c r="AE39" t="s">
        <v>107</v>
      </c>
      <c r="AF39" t="s">
        <v>107</v>
      </c>
      <c r="AG39" t="s">
        <v>106</v>
      </c>
      <c r="AH39" t="s">
        <v>106</v>
      </c>
      <c r="AI39" t="s">
        <v>106</v>
      </c>
      <c r="AJ39" t="s">
        <v>106</v>
      </c>
      <c r="AK39" t="s">
        <v>106</v>
      </c>
      <c r="AL39" t="s">
        <v>106</v>
      </c>
      <c r="AM39" t="s">
        <v>106</v>
      </c>
      <c r="AN39" t="s">
        <v>106</v>
      </c>
      <c r="AO39" t="s">
        <v>106</v>
      </c>
      <c r="AP39" t="s">
        <v>106</v>
      </c>
      <c r="AQ39" t="s">
        <v>106</v>
      </c>
      <c r="AR39" t="s">
        <v>106</v>
      </c>
      <c r="AS39" t="s">
        <v>106</v>
      </c>
      <c r="AT39" t="s">
        <v>106</v>
      </c>
      <c r="AU39" t="s">
        <v>106</v>
      </c>
      <c r="AV39" t="s">
        <v>106</v>
      </c>
      <c r="AW39" t="s">
        <v>106</v>
      </c>
      <c r="AX39" t="s">
        <v>106</v>
      </c>
      <c r="AY39" t="s">
        <v>107</v>
      </c>
      <c r="AZ39" t="s">
        <v>107</v>
      </c>
      <c r="BA39" t="s">
        <v>107</v>
      </c>
      <c r="BB39" t="s">
        <v>107</v>
      </c>
      <c r="BC39" t="s">
        <v>106</v>
      </c>
      <c r="BD39" t="s">
        <v>106</v>
      </c>
      <c r="BE39" t="s">
        <v>106</v>
      </c>
      <c r="BF39" t="s">
        <v>106</v>
      </c>
      <c r="BG39" t="s">
        <v>106</v>
      </c>
      <c r="BH39" t="s">
        <v>106</v>
      </c>
      <c r="BI39" t="s">
        <v>106</v>
      </c>
      <c r="BJ39" t="s">
        <v>106</v>
      </c>
      <c r="BK39" t="s">
        <v>106</v>
      </c>
      <c r="BL39" t="s">
        <v>106</v>
      </c>
      <c r="BM39" t="s">
        <v>106</v>
      </c>
      <c r="BN39" t="s">
        <v>106</v>
      </c>
      <c r="BO39" t="s">
        <v>107</v>
      </c>
      <c r="BP39" t="s">
        <v>107</v>
      </c>
    </row>
    <row r="40" spans="1:68" x14ac:dyDescent="0.25">
      <c r="A40">
        <v>2009</v>
      </c>
      <c r="B40" t="s">
        <v>18</v>
      </c>
      <c r="C40" t="s">
        <v>107</v>
      </c>
      <c r="D40" t="s">
        <v>107</v>
      </c>
      <c r="E40">
        <v>2</v>
      </c>
      <c r="F40">
        <v>3</v>
      </c>
      <c r="G40" t="s">
        <v>106</v>
      </c>
      <c r="H40" t="s">
        <v>106</v>
      </c>
      <c r="I40" t="s">
        <v>107</v>
      </c>
      <c r="J40" t="s">
        <v>107</v>
      </c>
      <c r="K40">
        <v>1</v>
      </c>
      <c r="L40">
        <v>2</v>
      </c>
      <c r="M40" t="s">
        <v>107</v>
      </c>
      <c r="N40" t="s">
        <v>107</v>
      </c>
      <c r="O40" t="s">
        <v>280</v>
      </c>
      <c r="P40" t="s">
        <v>280</v>
      </c>
      <c r="Q40" t="s">
        <v>107</v>
      </c>
      <c r="R40" t="s">
        <v>107</v>
      </c>
      <c r="S40" t="s">
        <v>107</v>
      </c>
      <c r="T40" t="s">
        <v>107</v>
      </c>
      <c r="U40" t="s">
        <v>106</v>
      </c>
      <c r="V40" t="s">
        <v>106</v>
      </c>
      <c r="W40">
        <v>1</v>
      </c>
      <c r="X40">
        <v>2</v>
      </c>
      <c r="Y40">
        <v>1</v>
      </c>
      <c r="Z40">
        <v>1</v>
      </c>
      <c r="AA40">
        <v>1</v>
      </c>
      <c r="AB40">
        <v>1</v>
      </c>
      <c r="AC40">
        <v>1</v>
      </c>
      <c r="AD40">
        <v>2</v>
      </c>
      <c r="AE40" t="s">
        <v>107</v>
      </c>
      <c r="AF40" t="s">
        <v>107</v>
      </c>
      <c r="AG40" t="s">
        <v>106</v>
      </c>
      <c r="AH40" t="s">
        <v>106</v>
      </c>
      <c r="AI40" t="s">
        <v>106</v>
      </c>
      <c r="AJ40" t="s">
        <v>106</v>
      </c>
      <c r="AK40" t="s">
        <v>106</v>
      </c>
      <c r="AL40" t="s">
        <v>106</v>
      </c>
      <c r="AM40">
        <v>1</v>
      </c>
      <c r="AN40">
        <v>1</v>
      </c>
      <c r="AO40">
        <v>2</v>
      </c>
      <c r="AP40">
        <v>2</v>
      </c>
      <c r="AQ40">
        <v>1</v>
      </c>
      <c r="AR40">
        <v>1</v>
      </c>
      <c r="AS40" t="s">
        <v>107</v>
      </c>
      <c r="AT40" t="s">
        <v>107</v>
      </c>
      <c r="AU40" t="s">
        <v>107</v>
      </c>
      <c r="AV40" t="s">
        <v>107</v>
      </c>
      <c r="AW40">
        <v>1</v>
      </c>
      <c r="AX40">
        <v>1</v>
      </c>
      <c r="AY40" t="s">
        <v>106</v>
      </c>
      <c r="AZ40" t="s">
        <v>106</v>
      </c>
      <c r="BA40" t="s">
        <v>106</v>
      </c>
      <c r="BB40" t="s">
        <v>106</v>
      </c>
      <c r="BC40" t="s">
        <v>107</v>
      </c>
      <c r="BD40" t="s">
        <v>107</v>
      </c>
      <c r="BE40">
        <v>1</v>
      </c>
      <c r="BF40">
        <v>2</v>
      </c>
      <c r="BG40" t="s">
        <v>107</v>
      </c>
      <c r="BH40" t="s">
        <v>107</v>
      </c>
      <c r="BI40" t="s">
        <v>107</v>
      </c>
      <c r="BJ40" t="s">
        <v>107</v>
      </c>
      <c r="BK40" t="s">
        <v>107</v>
      </c>
      <c r="BL40" t="s">
        <v>107</v>
      </c>
      <c r="BM40" t="s">
        <v>107</v>
      </c>
      <c r="BN40" t="s">
        <v>107</v>
      </c>
      <c r="BO40">
        <v>2</v>
      </c>
      <c r="BP40">
        <v>2</v>
      </c>
    </row>
    <row r="41" spans="1:68" x14ac:dyDescent="0.25">
      <c r="A41">
        <v>2009</v>
      </c>
      <c r="B41" t="s">
        <v>259</v>
      </c>
      <c r="C41" t="s">
        <v>107</v>
      </c>
      <c r="D41" t="s">
        <v>107</v>
      </c>
      <c r="E41" t="s">
        <v>106</v>
      </c>
      <c r="F41" t="s">
        <v>106</v>
      </c>
      <c r="G41" t="s">
        <v>106</v>
      </c>
      <c r="H41" t="s">
        <v>106</v>
      </c>
      <c r="I41" t="s">
        <v>106</v>
      </c>
      <c r="J41" t="s">
        <v>106</v>
      </c>
      <c r="K41" t="s">
        <v>106</v>
      </c>
      <c r="L41" t="s">
        <v>106</v>
      </c>
      <c r="M41" t="s">
        <v>106</v>
      </c>
      <c r="N41" t="s">
        <v>106</v>
      </c>
      <c r="O41" t="s">
        <v>280</v>
      </c>
      <c r="P41" t="s">
        <v>280</v>
      </c>
      <c r="Q41" t="s">
        <v>106</v>
      </c>
      <c r="R41" t="s">
        <v>106</v>
      </c>
      <c r="S41" t="s">
        <v>106</v>
      </c>
      <c r="T41" t="s">
        <v>106</v>
      </c>
      <c r="U41" t="s">
        <v>106</v>
      </c>
      <c r="V41" t="s">
        <v>106</v>
      </c>
      <c r="W41" t="s">
        <v>106</v>
      </c>
      <c r="X41" t="s">
        <v>106</v>
      </c>
      <c r="Y41" t="s">
        <v>106</v>
      </c>
      <c r="Z41" t="s">
        <v>106</v>
      </c>
      <c r="AA41" t="s">
        <v>106</v>
      </c>
      <c r="AB41" t="s">
        <v>106</v>
      </c>
      <c r="AC41" t="s">
        <v>106</v>
      </c>
      <c r="AD41" t="s">
        <v>106</v>
      </c>
      <c r="AE41" t="s">
        <v>106</v>
      </c>
      <c r="AF41" t="s">
        <v>106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 t="s">
        <v>106</v>
      </c>
      <c r="AN41" t="s">
        <v>106</v>
      </c>
      <c r="AO41" t="s">
        <v>106</v>
      </c>
      <c r="AP41" t="s">
        <v>106</v>
      </c>
      <c r="AQ41" t="s">
        <v>106</v>
      </c>
      <c r="AR41" t="s">
        <v>106</v>
      </c>
      <c r="AS41" t="s">
        <v>106</v>
      </c>
      <c r="AT41" t="s">
        <v>106</v>
      </c>
      <c r="AU41" t="s">
        <v>106</v>
      </c>
      <c r="AV41" t="s">
        <v>106</v>
      </c>
      <c r="AW41" t="s">
        <v>106</v>
      </c>
      <c r="AX41" t="s">
        <v>106</v>
      </c>
      <c r="AY41" t="s">
        <v>106</v>
      </c>
      <c r="AZ41" t="s">
        <v>106</v>
      </c>
      <c r="BA41" t="s">
        <v>106</v>
      </c>
      <c r="BB41" t="s">
        <v>106</v>
      </c>
      <c r="BC41" t="s">
        <v>106</v>
      </c>
      <c r="BD41" t="s">
        <v>106</v>
      </c>
      <c r="BE41" t="s">
        <v>106</v>
      </c>
      <c r="BF41" t="s">
        <v>106</v>
      </c>
      <c r="BG41" t="s">
        <v>106</v>
      </c>
      <c r="BH41" t="s">
        <v>106</v>
      </c>
      <c r="BI41" t="s">
        <v>106</v>
      </c>
      <c r="BJ41" t="s">
        <v>106</v>
      </c>
      <c r="BK41" t="s">
        <v>106</v>
      </c>
      <c r="BL41" t="s">
        <v>106</v>
      </c>
      <c r="BM41" t="s">
        <v>106</v>
      </c>
      <c r="BN41" t="s">
        <v>106</v>
      </c>
      <c r="BO41" t="s">
        <v>106</v>
      </c>
      <c r="BP41" t="s">
        <v>106</v>
      </c>
    </row>
    <row r="42" spans="1:68" x14ac:dyDescent="0.25">
      <c r="A42">
        <v>2009</v>
      </c>
      <c r="B42" t="s">
        <v>188</v>
      </c>
      <c r="C42" t="s">
        <v>106</v>
      </c>
      <c r="D42" t="s">
        <v>106</v>
      </c>
      <c r="E42" t="s">
        <v>106</v>
      </c>
      <c r="F42" t="s">
        <v>106</v>
      </c>
      <c r="G42" t="s">
        <v>106</v>
      </c>
      <c r="H42" t="s">
        <v>106</v>
      </c>
      <c r="I42" t="s">
        <v>106</v>
      </c>
      <c r="J42" t="s">
        <v>106</v>
      </c>
      <c r="K42" t="s">
        <v>106</v>
      </c>
      <c r="L42" t="s">
        <v>106</v>
      </c>
      <c r="M42" t="s">
        <v>106</v>
      </c>
      <c r="N42" t="s">
        <v>106</v>
      </c>
      <c r="O42" t="s">
        <v>280</v>
      </c>
      <c r="P42" t="s">
        <v>280</v>
      </c>
      <c r="Q42" t="s">
        <v>106</v>
      </c>
      <c r="R42" t="s">
        <v>106</v>
      </c>
      <c r="S42" t="s">
        <v>106</v>
      </c>
      <c r="T42" t="s">
        <v>106</v>
      </c>
      <c r="U42" t="s">
        <v>106</v>
      </c>
      <c r="V42" t="s">
        <v>106</v>
      </c>
      <c r="W42" t="s">
        <v>106</v>
      </c>
      <c r="X42" t="s">
        <v>106</v>
      </c>
      <c r="Y42" t="s">
        <v>106</v>
      </c>
      <c r="Z42" t="s">
        <v>106</v>
      </c>
      <c r="AA42" t="s">
        <v>106</v>
      </c>
      <c r="AB42" t="s">
        <v>106</v>
      </c>
      <c r="AC42" t="s">
        <v>106</v>
      </c>
      <c r="AD42" t="s">
        <v>106</v>
      </c>
      <c r="AE42" t="s">
        <v>106</v>
      </c>
      <c r="AF42" t="s">
        <v>106</v>
      </c>
      <c r="AG42" t="s">
        <v>106</v>
      </c>
      <c r="AH42" t="s">
        <v>106</v>
      </c>
      <c r="AI42" t="s">
        <v>106</v>
      </c>
      <c r="AJ42" t="s">
        <v>106</v>
      </c>
      <c r="AK42" t="s">
        <v>106</v>
      </c>
      <c r="AL42" t="s">
        <v>106</v>
      </c>
      <c r="AM42" t="s">
        <v>106</v>
      </c>
      <c r="AN42" t="s">
        <v>106</v>
      </c>
      <c r="AO42" t="s">
        <v>106</v>
      </c>
      <c r="AP42" t="s">
        <v>106</v>
      </c>
      <c r="AQ42" t="s">
        <v>106</v>
      </c>
      <c r="AR42" t="s">
        <v>106</v>
      </c>
      <c r="AS42" t="s">
        <v>106</v>
      </c>
      <c r="AT42" t="s">
        <v>106</v>
      </c>
      <c r="AU42" t="s">
        <v>106</v>
      </c>
      <c r="AV42" t="s">
        <v>106</v>
      </c>
      <c r="AW42" t="s">
        <v>106</v>
      </c>
      <c r="AX42" t="s">
        <v>106</v>
      </c>
      <c r="AY42" t="s">
        <v>106</v>
      </c>
      <c r="AZ42" t="s">
        <v>106</v>
      </c>
      <c r="BA42" t="s">
        <v>106</v>
      </c>
      <c r="BB42" t="s">
        <v>106</v>
      </c>
      <c r="BC42" t="s">
        <v>106</v>
      </c>
      <c r="BD42" t="s">
        <v>106</v>
      </c>
      <c r="BE42" t="s">
        <v>106</v>
      </c>
      <c r="BF42" t="s">
        <v>106</v>
      </c>
      <c r="BG42" t="s">
        <v>106</v>
      </c>
      <c r="BH42" t="s">
        <v>106</v>
      </c>
      <c r="BI42" t="s">
        <v>106</v>
      </c>
      <c r="BJ42" t="s">
        <v>106</v>
      </c>
      <c r="BK42" t="s">
        <v>106</v>
      </c>
      <c r="BL42" t="s">
        <v>106</v>
      </c>
      <c r="BM42" t="s">
        <v>106</v>
      </c>
      <c r="BN42" t="s">
        <v>106</v>
      </c>
      <c r="BO42" t="s">
        <v>106</v>
      </c>
      <c r="BP42" t="s">
        <v>106</v>
      </c>
    </row>
    <row r="43" spans="1:68" x14ac:dyDescent="0.25">
      <c r="A43">
        <v>2009</v>
      </c>
      <c r="B43" t="s">
        <v>189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107</v>
      </c>
      <c r="AB43" t="s">
        <v>107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 t="s">
        <v>106</v>
      </c>
      <c r="AP43" t="s">
        <v>106</v>
      </c>
      <c r="AQ43" t="s">
        <v>106</v>
      </c>
      <c r="AR43" t="s">
        <v>106</v>
      </c>
      <c r="AS43" t="s">
        <v>107</v>
      </c>
      <c r="AT43" t="s">
        <v>107</v>
      </c>
      <c r="AU43" t="s">
        <v>106</v>
      </c>
      <c r="AV43" t="s">
        <v>106</v>
      </c>
      <c r="AW43" t="s">
        <v>106</v>
      </c>
      <c r="AX43" t="s">
        <v>106</v>
      </c>
      <c r="AY43" t="s">
        <v>106</v>
      </c>
      <c r="AZ43" t="s">
        <v>106</v>
      </c>
      <c r="BA43" t="s">
        <v>106</v>
      </c>
      <c r="BB43" t="s">
        <v>106</v>
      </c>
      <c r="BC43" t="s">
        <v>106</v>
      </c>
      <c r="BD43" t="s">
        <v>106</v>
      </c>
      <c r="BE43" t="s">
        <v>106</v>
      </c>
      <c r="BF43" t="s">
        <v>106</v>
      </c>
      <c r="BG43" t="s">
        <v>106</v>
      </c>
      <c r="BH43" t="s">
        <v>106</v>
      </c>
      <c r="BI43" t="s">
        <v>106</v>
      </c>
      <c r="BJ43" t="s">
        <v>106</v>
      </c>
      <c r="BK43" t="s">
        <v>106</v>
      </c>
      <c r="BL43" t="s">
        <v>106</v>
      </c>
      <c r="BM43" t="s">
        <v>106</v>
      </c>
      <c r="BN43" t="s">
        <v>106</v>
      </c>
      <c r="BO43" t="s">
        <v>106</v>
      </c>
      <c r="BP43" t="s">
        <v>106</v>
      </c>
    </row>
    <row r="44" spans="1:68" x14ac:dyDescent="0.25">
      <c r="A44">
        <v>2009</v>
      </c>
      <c r="B44" t="s">
        <v>260</v>
      </c>
      <c r="C44" t="s">
        <v>106</v>
      </c>
      <c r="D44" t="s">
        <v>106</v>
      </c>
      <c r="E44" t="s">
        <v>106</v>
      </c>
      <c r="F44" t="s">
        <v>106</v>
      </c>
      <c r="G44" t="s">
        <v>106</v>
      </c>
      <c r="H44" t="s">
        <v>106</v>
      </c>
      <c r="I44" t="s">
        <v>106</v>
      </c>
      <c r="J44" t="s">
        <v>106</v>
      </c>
      <c r="K44" t="s">
        <v>106</v>
      </c>
      <c r="L44" t="s">
        <v>106</v>
      </c>
      <c r="M44" t="s">
        <v>106</v>
      </c>
      <c r="N44" t="s">
        <v>106</v>
      </c>
      <c r="O44" t="s">
        <v>280</v>
      </c>
      <c r="P44" t="s">
        <v>280</v>
      </c>
      <c r="Q44" t="s">
        <v>106</v>
      </c>
      <c r="R44" t="s">
        <v>106</v>
      </c>
      <c r="S44" t="s">
        <v>106</v>
      </c>
      <c r="T44" t="s">
        <v>106</v>
      </c>
      <c r="U44" t="s">
        <v>106</v>
      </c>
      <c r="V44" t="s">
        <v>106</v>
      </c>
      <c r="W44" t="s">
        <v>106</v>
      </c>
      <c r="X44" t="s">
        <v>106</v>
      </c>
      <c r="Y44" t="s">
        <v>106</v>
      </c>
      <c r="Z44" t="s">
        <v>106</v>
      </c>
      <c r="AA44" t="s">
        <v>106</v>
      </c>
      <c r="AB44" t="s">
        <v>106</v>
      </c>
      <c r="AC44" t="s">
        <v>106</v>
      </c>
      <c r="AD44" t="s">
        <v>106</v>
      </c>
      <c r="AE44" t="s">
        <v>106</v>
      </c>
      <c r="AF44" t="s">
        <v>106</v>
      </c>
      <c r="AG44" t="s">
        <v>106</v>
      </c>
      <c r="AH44" t="s">
        <v>106</v>
      </c>
      <c r="AI44" t="s">
        <v>106</v>
      </c>
      <c r="AJ44" t="s">
        <v>106</v>
      </c>
      <c r="AK44" t="s">
        <v>106</v>
      </c>
      <c r="AL44" t="s">
        <v>106</v>
      </c>
      <c r="AM44" t="s">
        <v>106</v>
      </c>
      <c r="AN44" t="s">
        <v>106</v>
      </c>
      <c r="AO44" t="s">
        <v>106</v>
      </c>
      <c r="AP44" t="s">
        <v>106</v>
      </c>
      <c r="AQ44" t="s">
        <v>106</v>
      </c>
      <c r="AR44" t="s">
        <v>106</v>
      </c>
      <c r="AS44" t="s">
        <v>106</v>
      </c>
      <c r="AT44" t="s">
        <v>106</v>
      </c>
      <c r="AU44" t="s">
        <v>106</v>
      </c>
      <c r="AV44" t="s">
        <v>106</v>
      </c>
      <c r="AW44" t="s">
        <v>106</v>
      </c>
      <c r="AX44" t="s">
        <v>106</v>
      </c>
      <c r="AY44" t="s">
        <v>106</v>
      </c>
      <c r="AZ44" t="s">
        <v>106</v>
      </c>
      <c r="BA44" t="s">
        <v>106</v>
      </c>
      <c r="BB44" t="s">
        <v>106</v>
      </c>
      <c r="BC44" t="s">
        <v>106</v>
      </c>
      <c r="BD44" t="s">
        <v>106</v>
      </c>
      <c r="BE44" t="s">
        <v>107</v>
      </c>
      <c r="BF44" t="s">
        <v>107</v>
      </c>
      <c r="BG44" t="s">
        <v>106</v>
      </c>
      <c r="BH44" t="s">
        <v>106</v>
      </c>
      <c r="BI44" t="s">
        <v>106</v>
      </c>
      <c r="BJ44" t="s">
        <v>106</v>
      </c>
      <c r="BK44" t="s">
        <v>106</v>
      </c>
      <c r="BL44" t="s">
        <v>106</v>
      </c>
      <c r="BM44" t="s">
        <v>106</v>
      </c>
      <c r="BN44" t="s">
        <v>106</v>
      </c>
      <c r="BO44" t="s">
        <v>106</v>
      </c>
      <c r="BP44" t="s">
        <v>106</v>
      </c>
    </row>
    <row r="45" spans="1:68" x14ac:dyDescent="0.25">
      <c r="A45">
        <v>2009</v>
      </c>
      <c r="B45" t="s">
        <v>19</v>
      </c>
      <c r="C45" t="s">
        <v>106</v>
      </c>
      <c r="D45" t="s">
        <v>106</v>
      </c>
      <c r="E45" t="s">
        <v>106</v>
      </c>
      <c r="F45" t="s">
        <v>106</v>
      </c>
      <c r="G45" t="s">
        <v>106</v>
      </c>
      <c r="H45" t="s">
        <v>106</v>
      </c>
      <c r="I45" t="s">
        <v>106</v>
      </c>
      <c r="J45" t="s">
        <v>106</v>
      </c>
      <c r="K45" t="s">
        <v>106</v>
      </c>
      <c r="L45" t="s">
        <v>106</v>
      </c>
      <c r="M45" t="s">
        <v>106</v>
      </c>
      <c r="N45" t="s">
        <v>106</v>
      </c>
      <c r="O45" t="s">
        <v>280</v>
      </c>
      <c r="P45" t="s">
        <v>280</v>
      </c>
      <c r="Q45" t="s">
        <v>106</v>
      </c>
      <c r="R45" t="s">
        <v>106</v>
      </c>
      <c r="S45" t="s">
        <v>106</v>
      </c>
      <c r="T45" t="s">
        <v>106</v>
      </c>
      <c r="U45" t="s">
        <v>106</v>
      </c>
      <c r="V45" t="s">
        <v>106</v>
      </c>
      <c r="W45" t="s">
        <v>106</v>
      </c>
      <c r="X45" t="s">
        <v>106</v>
      </c>
      <c r="Y45" t="s">
        <v>106</v>
      </c>
      <c r="Z45" t="s">
        <v>106</v>
      </c>
      <c r="AA45" t="s">
        <v>107</v>
      </c>
      <c r="AB45" t="s">
        <v>107</v>
      </c>
      <c r="AC45" t="s">
        <v>106</v>
      </c>
      <c r="AD45" t="s">
        <v>106</v>
      </c>
      <c r="AE45" t="s">
        <v>106</v>
      </c>
      <c r="AF45" t="s">
        <v>106</v>
      </c>
      <c r="AG45" t="s">
        <v>106</v>
      </c>
      <c r="AH45" t="s">
        <v>106</v>
      </c>
      <c r="AI45" t="s">
        <v>106</v>
      </c>
      <c r="AJ45" t="s">
        <v>106</v>
      </c>
      <c r="AK45" t="s">
        <v>106</v>
      </c>
      <c r="AL45" t="s">
        <v>106</v>
      </c>
      <c r="AM45" t="s">
        <v>106</v>
      </c>
      <c r="AN45" t="s">
        <v>106</v>
      </c>
      <c r="AO45" t="s">
        <v>107</v>
      </c>
      <c r="AP45" t="s">
        <v>107</v>
      </c>
      <c r="AQ45" t="s">
        <v>106</v>
      </c>
      <c r="AR45" t="s">
        <v>106</v>
      </c>
      <c r="AS45" t="s">
        <v>107</v>
      </c>
      <c r="AT45" t="s">
        <v>107</v>
      </c>
      <c r="AU45" t="s">
        <v>106</v>
      </c>
      <c r="AV45" t="s">
        <v>106</v>
      </c>
      <c r="AW45" t="s">
        <v>106</v>
      </c>
      <c r="AX45" t="s">
        <v>106</v>
      </c>
      <c r="AY45" t="s">
        <v>106</v>
      </c>
      <c r="AZ45" t="s">
        <v>106</v>
      </c>
      <c r="BA45" t="s">
        <v>106</v>
      </c>
      <c r="BB45" t="s">
        <v>106</v>
      </c>
      <c r="BC45" t="s">
        <v>107</v>
      </c>
      <c r="BD45" t="s">
        <v>107</v>
      </c>
      <c r="BE45" t="s">
        <v>106</v>
      </c>
      <c r="BF45" t="s">
        <v>106</v>
      </c>
      <c r="BG45" t="s">
        <v>106</v>
      </c>
      <c r="BH45" t="s">
        <v>106</v>
      </c>
      <c r="BI45" t="s">
        <v>106</v>
      </c>
      <c r="BJ45" t="s">
        <v>106</v>
      </c>
      <c r="BK45" t="s">
        <v>106</v>
      </c>
      <c r="BL45" t="s">
        <v>106</v>
      </c>
      <c r="BM45" t="s">
        <v>107</v>
      </c>
      <c r="BN45" t="s">
        <v>107</v>
      </c>
      <c r="BO45">
        <v>1</v>
      </c>
      <c r="BP45">
        <v>2</v>
      </c>
    </row>
    <row r="46" spans="1:68" x14ac:dyDescent="0.25">
      <c r="A46">
        <v>2009</v>
      </c>
      <c r="B46" t="s">
        <v>20</v>
      </c>
      <c r="C46">
        <v>1</v>
      </c>
      <c r="D46">
        <v>1</v>
      </c>
      <c r="E46">
        <v>1</v>
      </c>
      <c r="F46">
        <v>2</v>
      </c>
      <c r="G46" t="s">
        <v>107</v>
      </c>
      <c r="H46" t="s">
        <v>107</v>
      </c>
      <c r="I46">
        <v>1</v>
      </c>
      <c r="J46">
        <v>2</v>
      </c>
      <c r="K46" t="s">
        <v>107</v>
      </c>
      <c r="L46" t="s">
        <v>107</v>
      </c>
      <c r="M46">
        <v>3</v>
      </c>
      <c r="N46">
        <v>2</v>
      </c>
      <c r="O46" t="s">
        <v>280</v>
      </c>
      <c r="P46" t="s">
        <v>280</v>
      </c>
      <c r="Q46" t="s">
        <v>106</v>
      </c>
      <c r="R46" t="s">
        <v>106</v>
      </c>
      <c r="S46" t="s">
        <v>107</v>
      </c>
      <c r="T46" t="s">
        <v>107</v>
      </c>
      <c r="U46">
        <v>2</v>
      </c>
      <c r="V46">
        <v>2</v>
      </c>
      <c r="W46">
        <v>1</v>
      </c>
      <c r="X46">
        <v>2</v>
      </c>
      <c r="Y46">
        <v>1</v>
      </c>
      <c r="Z46">
        <v>2</v>
      </c>
      <c r="AA46">
        <v>1</v>
      </c>
      <c r="AB46">
        <v>2</v>
      </c>
      <c r="AC46">
        <v>5</v>
      </c>
      <c r="AD46">
        <v>4</v>
      </c>
      <c r="AE46" t="s">
        <v>107</v>
      </c>
      <c r="AF46" t="s">
        <v>107</v>
      </c>
      <c r="AG46">
        <v>1</v>
      </c>
      <c r="AH46">
        <v>2</v>
      </c>
      <c r="AI46">
        <v>2</v>
      </c>
      <c r="AJ46">
        <v>3</v>
      </c>
      <c r="AK46">
        <v>1</v>
      </c>
      <c r="AL46">
        <v>2</v>
      </c>
      <c r="AM46">
        <v>2</v>
      </c>
      <c r="AN46">
        <v>2</v>
      </c>
      <c r="AO46">
        <v>2</v>
      </c>
      <c r="AP46">
        <v>2</v>
      </c>
      <c r="AQ46">
        <v>1</v>
      </c>
      <c r="AR46">
        <v>1</v>
      </c>
      <c r="AS46">
        <v>1</v>
      </c>
      <c r="AT46">
        <v>2</v>
      </c>
      <c r="AU46">
        <v>1</v>
      </c>
      <c r="AV46">
        <v>2</v>
      </c>
      <c r="AW46">
        <v>1</v>
      </c>
      <c r="AX46">
        <v>1</v>
      </c>
      <c r="AY46">
        <v>2</v>
      </c>
      <c r="AZ46">
        <v>3</v>
      </c>
      <c r="BA46">
        <v>1</v>
      </c>
      <c r="BB46">
        <v>2</v>
      </c>
      <c r="BC46" t="s">
        <v>107</v>
      </c>
      <c r="BD46" t="s">
        <v>107</v>
      </c>
      <c r="BE46">
        <v>3</v>
      </c>
      <c r="BF46">
        <v>3</v>
      </c>
      <c r="BG46">
        <v>1</v>
      </c>
      <c r="BH46">
        <v>1</v>
      </c>
      <c r="BI46">
        <v>4</v>
      </c>
      <c r="BJ46">
        <v>3</v>
      </c>
      <c r="BK46">
        <v>2</v>
      </c>
      <c r="BL46">
        <v>2</v>
      </c>
      <c r="BM46">
        <v>2</v>
      </c>
      <c r="BN46">
        <v>3</v>
      </c>
      <c r="BO46">
        <v>3</v>
      </c>
      <c r="BP46">
        <v>3</v>
      </c>
    </row>
    <row r="47" spans="1:68" x14ac:dyDescent="0.25">
      <c r="A47">
        <v>2009</v>
      </c>
      <c r="B47" t="s">
        <v>21</v>
      </c>
      <c r="C47">
        <v>1</v>
      </c>
      <c r="D47">
        <v>1</v>
      </c>
      <c r="E47" t="s">
        <v>107</v>
      </c>
      <c r="F47" t="s">
        <v>107</v>
      </c>
      <c r="G47" t="s">
        <v>107</v>
      </c>
      <c r="H47" t="s">
        <v>107</v>
      </c>
      <c r="I47" t="s">
        <v>107</v>
      </c>
      <c r="J47" t="s">
        <v>107</v>
      </c>
      <c r="K47">
        <v>2</v>
      </c>
      <c r="L47">
        <v>3</v>
      </c>
      <c r="M47">
        <v>1</v>
      </c>
      <c r="N47">
        <v>1</v>
      </c>
      <c r="O47" t="s">
        <v>280</v>
      </c>
      <c r="P47" t="s">
        <v>280</v>
      </c>
      <c r="Q47" t="s">
        <v>106</v>
      </c>
      <c r="R47" t="s">
        <v>106</v>
      </c>
      <c r="S47" t="s">
        <v>106</v>
      </c>
      <c r="T47" t="s">
        <v>106</v>
      </c>
      <c r="U47">
        <v>1</v>
      </c>
      <c r="V47">
        <v>2</v>
      </c>
      <c r="W47" t="s">
        <v>106</v>
      </c>
      <c r="X47" t="s">
        <v>106</v>
      </c>
      <c r="Y47">
        <v>1</v>
      </c>
      <c r="Z47">
        <v>2</v>
      </c>
      <c r="AA47" t="s">
        <v>106</v>
      </c>
      <c r="AB47" t="s">
        <v>106</v>
      </c>
      <c r="AC47" t="s">
        <v>107</v>
      </c>
      <c r="AD47" t="s">
        <v>107</v>
      </c>
      <c r="AE47" t="s">
        <v>106</v>
      </c>
      <c r="AF47" t="s">
        <v>106</v>
      </c>
      <c r="AG47" t="s">
        <v>106</v>
      </c>
      <c r="AH47" t="s">
        <v>106</v>
      </c>
      <c r="AI47" t="s">
        <v>106</v>
      </c>
      <c r="AJ47" t="s">
        <v>106</v>
      </c>
      <c r="AK47" t="s">
        <v>106</v>
      </c>
      <c r="AL47" t="s">
        <v>106</v>
      </c>
      <c r="AM47">
        <v>2</v>
      </c>
      <c r="AN47">
        <v>2</v>
      </c>
      <c r="AO47">
        <v>1</v>
      </c>
      <c r="AP47">
        <v>1</v>
      </c>
      <c r="AQ47" t="s">
        <v>106</v>
      </c>
      <c r="AR47" t="s">
        <v>106</v>
      </c>
      <c r="AS47">
        <v>4</v>
      </c>
      <c r="AT47">
        <v>4</v>
      </c>
      <c r="AU47" t="s">
        <v>106</v>
      </c>
      <c r="AV47" t="s">
        <v>106</v>
      </c>
      <c r="AW47" t="s">
        <v>107</v>
      </c>
      <c r="AX47" t="s">
        <v>107</v>
      </c>
      <c r="AY47" t="s">
        <v>106</v>
      </c>
      <c r="AZ47" t="s">
        <v>106</v>
      </c>
      <c r="BA47" t="s">
        <v>107</v>
      </c>
      <c r="BB47" t="s">
        <v>107</v>
      </c>
      <c r="BC47" t="s">
        <v>106</v>
      </c>
      <c r="BD47" t="s">
        <v>106</v>
      </c>
      <c r="BE47" t="s">
        <v>107</v>
      </c>
      <c r="BF47" t="s">
        <v>107</v>
      </c>
      <c r="BG47" t="s">
        <v>106</v>
      </c>
      <c r="BH47" t="s">
        <v>106</v>
      </c>
      <c r="BI47">
        <v>1</v>
      </c>
      <c r="BJ47">
        <v>2</v>
      </c>
      <c r="BK47" t="s">
        <v>107</v>
      </c>
      <c r="BL47" t="s">
        <v>107</v>
      </c>
      <c r="BM47" t="s">
        <v>106</v>
      </c>
      <c r="BN47" t="s">
        <v>106</v>
      </c>
      <c r="BO47" t="s">
        <v>107</v>
      </c>
      <c r="BP47" t="s">
        <v>107</v>
      </c>
    </row>
    <row r="48" spans="1:68" x14ac:dyDescent="0.25">
      <c r="A48">
        <v>2009</v>
      </c>
      <c r="B48" t="s">
        <v>190</v>
      </c>
      <c r="C48" t="s">
        <v>107</v>
      </c>
      <c r="D48" t="s">
        <v>107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106</v>
      </c>
      <c r="L48" t="s">
        <v>106</v>
      </c>
      <c r="M48" t="s">
        <v>107</v>
      </c>
      <c r="N48" t="s">
        <v>107</v>
      </c>
      <c r="O48" t="s">
        <v>280</v>
      </c>
      <c r="P48" t="s">
        <v>280</v>
      </c>
      <c r="Q48" t="s">
        <v>106</v>
      </c>
      <c r="R48" t="s">
        <v>106</v>
      </c>
      <c r="S48" t="s">
        <v>106</v>
      </c>
      <c r="T48" t="s">
        <v>106</v>
      </c>
      <c r="U48">
        <v>1</v>
      </c>
      <c r="V48">
        <v>2</v>
      </c>
      <c r="W48" t="s">
        <v>106</v>
      </c>
      <c r="X48" t="s">
        <v>106</v>
      </c>
      <c r="Y48" t="s">
        <v>106</v>
      </c>
      <c r="Z48" t="s">
        <v>106</v>
      </c>
      <c r="AA48" t="s">
        <v>106</v>
      </c>
      <c r="AB48" t="s">
        <v>106</v>
      </c>
      <c r="AC48" t="s">
        <v>107</v>
      </c>
      <c r="AD48" t="s">
        <v>107</v>
      </c>
      <c r="AE48" t="s">
        <v>107</v>
      </c>
      <c r="AF48" t="s">
        <v>107</v>
      </c>
      <c r="AG48" t="s">
        <v>107</v>
      </c>
      <c r="AH48" t="s">
        <v>107</v>
      </c>
      <c r="AI48" t="s">
        <v>106</v>
      </c>
      <c r="AJ48" t="s">
        <v>106</v>
      </c>
      <c r="AK48" t="s">
        <v>106</v>
      </c>
      <c r="AL48" t="s">
        <v>106</v>
      </c>
      <c r="AM48" t="s">
        <v>106</v>
      </c>
      <c r="AN48" t="s">
        <v>106</v>
      </c>
      <c r="AO48" t="s">
        <v>106</v>
      </c>
      <c r="AP48" t="s">
        <v>106</v>
      </c>
      <c r="AQ48" t="s">
        <v>106</v>
      </c>
      <c r="AR48" t="s">
        <v>106</v>
      </c>
      <c r="AS48" t="s">
        <v>107</v>
      </c>
      <c r="AT48" t="s">
        <v>107</v>
      </c>
      <c r="AU48" t="s">
        <v>106</v>
      </c>
      <c r="AV48" t="s">
        <v>106</v>
      </c>
      <c r="AW48" t="s">
        <v>106</v>
      </c>
      <c r="AX48" t="s">
        <v>106</v>
      </c>
      <c r="AY48" t="s">
        <v>106</v>
      </c>
      <c r="AZ48" t="s">
        <v>106</v>
      </c>
      <c r="BA48" t="s">
        <v>107</v>
      </c>
      <c r="BB48" t="s">
        <v>107</v>
      </c>
      <c r="BC48" t="s">
        <v>106</v>
      </c>
      <c r="BD48" t="s">
        <v>106</v>
      </c>
      <c r="BE48" t="s">
        <v>106</v>
      </c>
      <c r="BF48" t="s">
        <v>106</v>
      </c>
      <c r="BG48" t="s">
        <v>106</v>
      </c>
      <c r="BH48" t="s">
        <v>106</v>
      </c>
      <c r="BI48" t="s">
        <v>106</v>
      </c>
      <c r="BJ48" t="s">
        <v>106</v>
      </c>
      <c r="BK48" t="s">
        <v>106</v>
      </c>
      <c r="BL48" t="s">
        <v>106</v>
      </c>
      <c r="BM48" t="s">
        <v>106</v>
      </c>
      <c r="BN48" t="s">
        <v>106</v>
      </c>
      <c r="BO48" t="s">
        <v>106</v>
      </c>
      <c r="BP48" t="s">
        <v>106</v>
      </c>
    </row>
    <row r="49" spans="1:68" x14ac:dyDescent="0.25">
      <c r="A49">
        <v>2009</v>
      </c>
      <c r="B49" t="s">
        <v>22</v>
      </c>
      <c r="C49" t="s">
        <v>106</v>
      </c>
      <c r="D49" t="s">
        <v>106</v>
      </c>
      <c r="E49" t="s">
        <v>107</v>
      </c>
      <c r="F49" t="s">
        <v>107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 t="s">
        <v>107</v>
      </c>
      <c r="N49" t="s">
        <v>107</v>
      </c>
      <c r="O49" t="s">
        <v>280</v>
      </c>
      <c r="P49" t="s">
        <v>280</v>
      </c>
      <c r="Q49" t="s">
        <v>106</v>
      </c>
      <c r="R49" t="s">
        <v>106</v>
      </c>
      <c r="S49" t="s">
        <v>106</v>
      </c>
      <c r="T49" t="s">
        <v>106</v>
      </c>
      <c r="U49">
        <v>1</v>
      </c>
      <c r="V49">
        <v>2</v>
      </c>
      <c r="W49" t="s">
        <v>107</v>
      </c>
      <c r="X49" t="s">
        <v>107</v>
      </c>
      <c r="Y49">
        <v>1</v>
      </c>
      <c r="Z49">
        <v>1</v>
      </c>
      <c r="AA49">
        <v>1</v>
      </c>
      <c r="AB49">
        <v>1</v>
      </c>
      <c r="AC49" t="s">
        <v>106</v>
      </c>
      <c r="AD49" t="s">
        <v>106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106</v>
      </c>
      <c r="AL49" t="s">
        <v>106</v>
      </c>
      <c r="AM49">
        <v>1</v>
      </c>
      <c r="AN49">
        <v>1</v>
      </c>
      <c r="AO49" t="s">
        <v>106</v>
      </c>
      <c r="AP49" t="s">
        <v>106</v>
      </c>
      <c r="AQ49" t="s">
        <v>106</v>
      </c>
      <c r="AR49" t="s">
        <v>106</v>
      </c>
      <c r="AS49">
        <v>1</v>
      </c>
      <c r="AT49">
        <v>2</v>
      </c>
      <c r="AU49" t="s">
        <v>106</v>
      </c>
      <c r="AV49" t="s">
        <v>106</v>
      </c>
      <c r="AW49" t="s">
        <v>107</v>
      </c>
      <c r="AX49" t="s">
        <v>107</v>
      </c>
      <c r="AY49">
        <v>2</v>
      </c>
      <c r="AZ49">
        <v>3</v>
      </c>
      <c r="BA49" t="s">
        <v>106</v>
      </c>
      <c r="BB49" t="s">
        <v>106</v>
      </c>
      <c r="BC49" t="s">
        <v>107</v>
      </c>
      <c r="BD49" t="s">
        <v>107</v>
      </c>
      <c r="BE49" t="s">
        <v>107</v>
      </c>
      <c r="BF49" t="s">
        <v>107</v>
      </c>
      <c r="BG49" t="s">
        <v>106</v>
      </c>
      <c r="BH49" t="s">
        <v>106</v>
      </c>
      <c r="BI49" t="s">
        <v>106</v>
      </c>
      <c r="BJ49" t="s">
        <v>106</v>
      </c>
      <c r="BK49" t="s">
        <v>107</v>
      </c>
      <c r="BL49" t="s">
        <v>107</v>
      </c>
      <c r="BM49" t="s">
        <v>106</v>
      </c>
      <c r="BN49" t="s">
        <v>106</v>
      </c>
      <c r="BO49" t="s">
        <v>106</v>
      </c>
      <c r="BP49" t="s">
        <v>106</v>
      </c>
    </row>
    <row r="50" spans="1:68" x14ac:dyDescent="0.25">
      <c r="A50">
        <v>2009</v>
      </c>
      <c r="B50" t="s">
        <v>191</v>
      </c>
      <c r="C50" t="s">
        <v>106</v>
      </c>
      <c r="D50" t="s">
        <v>106</v>
      </c>
      <c r="E50" t="s">
        <v>106</v>
      </c>
      <c r="F50" t="s">
        <v>106</v>
      </c>
      <c r="G50" t="s">
        <v>106</v>
      </c>
      <c r="H50" t="s">
        <v>106</v>
      </c>
      <c r="I50" t="s">
        <v>106</v>
      </c>
      <c r="J50" t="s">
        <v>106</v>
      </c>
      <c r="K50" t="s">
        <v>106</v>
      </c>
      <c r="L50" t="s">
        <v>106</v>
      </c>
      <c r="M50" t="s">
        <v>106</v>
      </c>
      <c r="N50" t="s">
        <v>106</v>
      </c>
      <c r="O50" t="s">
        <v>280</v>
      </c>
      <c r="P50" t="s">
        <v>280</v>
      </c>
      <c r="Q50" t="s">
        <v>106</v>
      </c>
      <c r="R50" t="s">
        <v>106</v>
      </c>
      <c r="S50" t="s">
        <v>106</v>
      </c>
      <c r="T50" t="s">
        <v>106</v>
      </c>
      <c r="U50" t="s">
        <v>106</v>
      </c>
      <c r="V50" t="s">
        <v>106</v>
      </c>
      <c r="W50" t="s">
        <v>106</v>
      </c>
      <c r="X50" t="s">
        <v>106</v>
      </c>
      <c r="Y50" t="s">
        <v>106</v>
      </c>
      <c r="Z50" t="s">
        <v>106</v>
      </c>
      <c r="AA50" t="s">
        <v>106</v>
      </c>
      <c r="AB50" t="s">
        <v>106</v>
      </c>
      <c r="AC50" t="s">
        <v>106</v>
      </c>
      <c r="AD50" t="s">
        <v>106</v>
      </c>
      <c r="AE50" t="s">
        <v>106</v>
      </c>
      <c r="AF50" t="s">
        <v>106</v>
      </c>
      <c r="AG50" t="s">
        <v>106</v>
      </c>
      <c r="AH50" t="s">
        <v>106</v>
      </c>
      <c r="AI50" t="s">
        <v>106</v>
      </c>
      <c r="AJ50" t="s">
        <v>106</v>
      </c>
      <c r="AK50" t="s">
        <v>106</v>
      </c>
      <c r="AL50" t="s">
        <v>106</v>
      </c>
      <c r="AM50" t="s">
        <v>106</v>
      </c>
      <c r="AN50" t="s">
        <v>106</v>
      </c>
      <c r="AO50" t="s">
        <v>106</v>
      </c>
      <c r="AP50" t="s">
        <v>106</v>
      </c>
      <c r="AQ50" t="s">
        <v>106</v>
      </c>
      <c r="AR50" t="s">
        <v>106</v>
      </c>
      <c r="AS50" t="s">
        <v>106</v>
      </c>
      <c r="AT50" t="s">
        <v>106</v>
      </c>
      <c r="AU50" t="s">
        <v>106</v>
      </c>
      <c r="AV50" t="s">
        <v>106</v>
      </c>
      <c r="AW50" t="s">
        <v>106</v>
      </c>
      <c r="AX50" t="s">
        <v>106</v>
      </c>
      <c r="AY50" t="s">
        <v>106</v>
      </c>
      <c r="AZ50" t="s">
        <v>106</v>
      </c>
      <c r="BA50" t="s">
        <v>106</v>
      </c>
      <c r="BB50" t="s">
        <v>106</v>
      </c>
      <c r="BC50" t="s">
        <v>106</v>
      </c>
      <c r="BD50" t="s">
        <v>106</v>
      </c>
      <c r="BE50" t="s">
        <v>107</v>
      </c>
      <c r="BF50" t="s">
        <v>107</v>
      </c>
      <c r="BG50" t="s">
        <v>106</v>
      </c>
      <c r="BH50" t="s">
        <v>106</v>
      </c>
      <c r="BI50" t="s">
        <v>106</v>
      </c>
      <c r="BJ50" t="s">
        <v>106</v>
      </c>
      <c r="BK50" t="s">
        <v>106</v>
      </c>
      <c r="BL50" t="s">
        <v>106</v>
      </c>
      <c r="BM50" t="s">
        <v>106</v>
      </c>
      <c r="BN50" t="s">
        <v>106</v>
      </c>
      <c r="BO50" t="s">
        <v>106</v>
      </c>
      <c r="BP50" t="s">
        <v>106</v>
      </c>
    </row>
    <row r="51" spans="1:68" x14ac:dyDescent="0.25">
      <c r="A51">
        <v>2009</v>
      </c>
      <c r="B51" t="s">
        <v>23</v>
      </c>
      <c r="C51" t="s">
        <v>106</v>
      </c>
      <c r="D51" t="s">
        <v>106</v>
      </c>
      <c r="E51" t="s">
        <v>106</v>
      </c>
      <c r="F51" t="s">
        <v>106</v>
      </c>
      <c r="G51" t="s">
        <v>106</v>
      </c>
      <c r="H51" t="s">
        <v>106</v>
      </c>
      <c r="I51" t="s">
        <v>106</v>
      </c>
      <c r="J51" t="s">
        <v>106</v>
      </c>
      <c r="K51" t="s">
        <v>106</v>
      </c>
      <c r="L51" t="s">
        <v>106</v>
      </c>
      <c r="M51" t="s">
        <v>107</v>
      </c>
      <c r="N51" t="s">
        <v>107</v>
      </c>
      <c r="O51" t="s">
        <v>280</v>
      </c>
      <c r="P51" t="s">
        <v>280</v>
      </c>
      <c r="Q51" t="s">
        <v>106</v>
      </c>
      <c r="R51" t="s">
        <v>106</v>
      </c>
      <c r="S51" t="s">
        <v>106</v>
      </c>
      <c r="T51" t="s">
        <v>106</v>
      </c>
      <c r="U51" t="s">
        <v>106</v>
      </c>
      <c r="V51" t="s">
        <v>106</v>
      </c>
      <c r="W51" t="s">
        <v>106</v>
      </c>
      <c r="X51" t="s">
        <v>106</v>
      </c>
      <c r="Y51" t="s">
        <v>106</v>
      </c>
      <c r="Z51" t="s">
        <v>106</v>
      </c>
      <c r="AA51" t="s">
        <v>106</v>
      </c>
      <c r="AB51" t="s">
        <v>106</v>
      </c>
      <c r="AC51" t="s">
        <v>107</v>
      </c>
      <c r="AD51" t="s">
        <v>107</v>
      </c>
      <c r="AE51" t="s">
        <v>106</v>
      </c>
      <c r="AF51" t="s">
        <v>106</v>
      </c>
      <c r="AG51" t="s">
        <v>106</v>
      </c>
      <c r="AH51" t="s">
        <v>106</v>
      </c>
      <c r="AI51" t="s">
        <v>106</v>
      </c>
      <c r="AJ51" t="s">
        <v>106</v>
      </c>
      <c r="AK51" t="s">
        <v>106</v>
      </c>
      <c r="AL51" t="s">
        <v>106</v>
      </c>
      <c r="AM51" t="s">
        <v>106</v>
      </c>
      <c r="AN51" t="s">
        <v>106</v>
      </c>
      <c r="AO51" t="s">
        <v>107</v>
      </c>
      <c r="AP51" t="s">
        <v>107</v>
      </c>
      <c r="AQ51" t="s">
        <v>106</v>
      </c>
      <c r="AR51" t="s">
        <v>106</v>
      </c>
      <c r="AS51" t="s">
        <v>106</v>
      </c>
      <c r="AT51" t="s">
        <v>106</v>
      </c>
      <c r="AU51" t="s">
        <v>106</v>
      </c>
      <c r="AV51" t="s">
        <v>106</v>
      </c>
      <c r="AW51" t="s">
        <v>106</v>
      </c>
      <c r="AX51" t="s">
        <v>106</v>
      </c>
      <c r="AY51" t="s">
        <v>106</v>
      </c>
      <c r="AZ51" t="s">
        <v>106</v>
      </c>
      <c r="BA51" t="s">
        <v>106</v>
      </c>
      <c r="BB51" t="s">
        <v>106</v>
      </c>
      <c r="BC51" t="s">
        <v>107</v>
      </c>
      <c r="BD51" t="s">
        <v>107</v>
      </c>
      <c r="BE51" t="s">
        <v>106</v>
      </c>
      <c r="BF51" t="s">
        <v>106</v>
      </c>
      <c r="BG51" t="s">
        <v>107</v>
      </c>
      <c r="BH51" t="s">
        <v>107</v>
      </c>
      <c r="BI51" t="s">
        <v>107</v>
      </c>
      <c r="BJ51" t="s">
        <v>107</v>
      </c>
      <c r="BK51" t="s">
        <v>106</v>
      </c>
      <c r="BL51" t="s">
        <v>106</v>
      </c>
      <c r="BM51">
        <v>4</v>
      </c>
      <c r="BN51">
        <v>4</v>
      </c>
      <c r="BO51" t="s">
        <v>106</v>
      </c>
      <c r="BP51" t="s">
        <v>106</v>
      </c>
    </row>
    <row r="52" spans="1:68" x14ac:dyDescent="0.25">
      <c r="A52">
        <v>2009</v>
      </c>
      <c r="B52" t="s">
        <v>24</v>
      </c>
      <c r="C52" t="s">
        <v>106</v>
      </c>
      <c r="D52" t="s">
        <v>106</v>
      </c>
      <c r="E52" t="s">
        <v>107</v>
      </c>
      <c r="F52" t="s">
        <v>107</v>
      </c>
      <c r="G52" t="s">
        <v>106</v>
      </c>
      <c r="H52" t="s">
        <v>106</v>
      </c>
      <c r="I52" t="s">
        <v>106</v>
      </c>
      <c r="J52" t="s">
        <v>106</v>
      </c>
      <c r="K52" t="s">
        <v>106</v>
      </c>
      <c r="L52" t="s">
        <v>106</v>
      </c>
      <c r="M52" t="s">
        <v>106</v>
      </c>
      <c r="N52" t="s">
        <v>106</v>
      </c>
      <c r="O52" t="s">
        <v>280</v>
      </c>
      <c r="P52" t="s">
        <v>280</v>
      </c>
      <c r="Q52" t="s">
        <v>106</v>
      </c>
      <c r="R52" t="s">
        <v>106</v>
      </c>
      <c r="S52" t="s">
        <v>106</v>
      </c>
      <c r="T52" t="s">
        <v>106</v>
      </c>
      <c r="U52" t="s">
        <v>106</v>
      </c>
      <c r="V52" t="s">
        <v>106</v>
      </c>
      <c r="W52" t="s">
        <v>106</v>
      </c>
      <c r="X52" t="s">
        <v>106</v>
      </c>
      <c r="Y52" t="s">
        <v>106</v>
      </c>
      <c r="Z52" t="s">
        <v>106</v>
      </c>
      <c r="AA52" t="s">
        <v>106</v>
      </c>
      <c r="AB52" t="s">
        <v>106</v>
      </c>
      <c r="AC52" t="s">
        <v>106</v>
      </c>
      <c r="AD52" t="s">
        <v>106</v>
      </c>
      <c r="AE52" t="s">
        <v>107</v>
      </c>
      <c r="AF52" t="s">
        <v>107</v>
      </c>
      <c r="AG52" t="s">
        <v>106</v>
      </c>
      <c r="AH52" t="s">
        <v>106</v>
      </c>
      <c r="AI52" t="s">
        <v>106</v>
      </c>
      <c r="AJ52" t="s">
        <v>106</v>
      </c>
      <c r="AK52" t="s">
        <v>106</v>
      </c>
      <c r="AL52" t="s">
        <v>106</v>
      </c>
      <c r="AM52" t="s">
        <v>106</v>
      </c>
      <c r="AN52" t="s">
        <v>106</v>
      </c>
      <c r="AO52" t="s">
        <v>106</v>
      </c>
      <c r="AP52" t="s">
        <v>106</v>
      </c>
      <c r="AQ52" t="s">
        <v>106</v>
      </c>
      <c r="AR52" t="s">
        <v>106</v>
      </c>
      <c r="AS52" t="s">
        <v>106</v>
      </c>
      <c r="AT52" t="s">
        <v>106</v>
      </c>
      <c r="AU52" t="s">
        <v>106</v>
      </c>
      <c r="AV52" t="s">
        <v>106</v>
      </c>
      <c r="AW52" t="s">
        <v>106</v>
      </c>
      <c r="AX52" t="s">
        <v>106</v>
      </c>
      <c r="AY52" t="s">
        <v>106</v>
      </c>
      <c r="AZ52" t="s">
        <v>106</v>
      </c>
      <c r="BA52" t="s">
        <v>106</v>
      </c>
      <c r="BB52" t="s">
        <v>106</v>
      </c>
      <c r="BC52" t="s">
        <v>107</v>
      </c>
      <c r="BD52" t="s">
        <v>107</v>
      </c>
      <c r="BE52" t="s">
        <v>106</v>
      </c>
      <c r="BF52" t="s">
        <v>106</v>
      </c>
      <c r="BG52" t="s">
        <v>106</v>
      </c>
      <c r="BH52" t="s">
        <v>106</v>
      </c>
      <c r="BI52" t="s">
        <v>106</v>
      </c>
      <c r="BJ52" t="s">
        <v>106</v>
      </c>
      <c r="BK52" t="s">
        <v>106</v>
      </c>
      <c r="BL52" t="s">
        <v>106</v>
      </c>
      <c r="BM52" t="s">
        <v>106</v>
      </c>
      <c r="BN52" t="s">
        <v>106</v>
      </c>
      <c r="BO52" t="s">
        <v>107</v>
      </c>
      <c r="BP52" t="s">
        <v>107</v>
      </c>
    </row>
    <row r="53" spans="1:68" x14ac:dyDescent="0.25">
      <c r="A53">
        <v>2009</v>
      </c>
      <c r="B53" t="s">
        <v>25</v>
      </c>
      <c r="C53" t="s">
        <v>106</v>
      </c>
      <c r="D53" t="s">
        <v>106</v>
      </c>
      <c r="E53">
        <v>3</v>
      </c>
      <c r="F53">
        <v>4</v>
      </c>
      <c r="G53" t="s">
        <v>107</v>
      </c>
      <c r="H53" t="s">
        <v>107</v>
      </c>
      <c r="I53">
        <v>2</v>
      </c>
      <c r="J53">
        <v>3</v>
      </c>
      <c r="K53" t="s">
        <v>107</v>
      </c>
      <c r="L53" t="s">
        <v>107</v>
      </c>
      <c r="M53">
        <v>2</v>
      </c>
      <c r="N53">
        <v>2</v>
      </c>
      <c r="O53" t="s">
        <v>280</v>
      </c>
      <c r="P53" t="s">
        <v>280</v>
      </c>
      <c r="Q53" t="s">
        <v>107</v>
      </c>
      <c r="R53" t="s">
        <v>107</v>
      </c>
      <c r="S53" t="s">
        <v>107</v>
      </c>
      <c r="T53" t="s">
        <v>107</v>
      </c>
      <c r="U53">
        <v>6</v>
      </c>
      <c r="V53">
        <v>4</v>
      </c>
      <c r="W53" t="s">
        <v>107</v>
      </c>
      <c r="X53" t="s">
        <v>107</v>
      </c>
      <c r="Y53">
        <v>1</v>
      </c>
      <c r="Z53">
        <v>1</v>
      </c>
      <c r="AA53" t="s">
        <v>107</v>
      </c>
      <c r="AB53" t="s">
        <v>107</v>
      </c>
      <c r="AC53">
        <v>2</v>
      </c>
      <c r="AD53">
        <v>3</v>
      </c>
      <c r="AE53" t="s">
        <v>106</v>
      </c>
      <c r="AF53" t="s">
        <v>106</v>
      </c>
      <c r="AG53" t="s">
        <v>107</v>
      </c>
      <c r="AH53" t="s">
        <v>107</v>
      </c>
      <c r="AI53">
        <v>1</v>
      </c>
      <c r="AJ53">
        <v>2</v>
      </c>
      <c r="AK53" t="s">
        <v>106</v>
      </c>
      <c r="AL53" t="s">
        <v>106</v>
      </c>
      <c r="AM53">
        <v>1</v>
      </c>
      <c r="AN53">
        <v>1</v>
      </c>
      <c r="AO53">
        <v>1</v>
      </c>
      <c r="AP53">
        <v>1</v>
      </c>
      <c r="AQ53" t="s">
        <v>106</v>
      </c>
      <c r="AR53" t="s">
        <v>106</v>
      </c>
      <c r="AS53" t="s">
        <v>107</v>
      </c>
      <c r="AT53" t="s">
        <v>107</v>
      </c>
      <c r="AU53">
        <v>2</v>
      </c>
      <c r="AV53">
        <v>2</v>
      </c>
      <c r="AW53" t="s">
        <v>106</v>
      </c>
      <c r="AX53" t="s">
        <v>106</v>
      </c>
      <c r="AY53">
        <v>1</v>
      </c>
      <c r="AZ53">
        <v>1</v>
      </c>
      <c r="BA53">
        <v>1</v>
      </c>
      <c r="BB53">
        <v>2</v>
      </c>
      <c r="BC53" t="s">
        <v>107</v>
      </c>
      <c r="BD53" t="s">
        <v>107</v>
      </c>
      <c r="BE53">
        <v>2</v>
      </c>
      <c r="BF53">
        <v>2</v>
      </c>
      <c r="BG53" t="s">
        <v>107</v>
      </c>
      <c r="BH53" t="s">
        <v>107</v>
      </c>
      <c r="BI53" t="s">
        <v>107</v>
      </c>
      <c r="BJ53" t="s">
        <v>107</v>
      </c>
      <c r="BK53" t="s">
        <v>107</v>
      </c>
      <c r="BL53" t="s">
        <v>107</v>
      </c>
      <c r="BM53" t="s">
        <v>107</v>
      </c>
      <c r="BN53" t="s">
        <v>107</v>
      </c>
      <c r="BO53">
        <v>2</v>
      </c>
      <c r="BP53">
        <v>2</v>
      </c>
    </row>
    <row r="54" spans="1:68" x14ac:dyDescent="0.25">
      <c r="A54">
        <v>2009</v>
      </c>
      <c r="B54" t="s">
        <v>192</v>
      </c>
      <c r="C54" t="s">
        <v>106</v>
      </c>
      <c r="D54" t="s">
        <v>106</v>
      </c>
      <c r="E54" t="s">
        <v>106</v>
      </c>
      <c r="F54" t="s">
        <v>106</v>
      </c>
      <c r="G54">
        <v>1</v>
      </c>
      <c r="H54">
        <v>1</v>
      </c>
      <c r="I54">
        <v>1</v>
      </c>
      <c r="J54">
        <v>2</v>
      </c>
      <c r="K54" t="s">
        <v>107</v>
      </c>
      <c r="L54" t="s">
        <v>107</v>
      </c>
      <c r="M54" t="s">
        <v>106</v>
      </c>
      <c r="N54" t="s">
        <v>106</v>
      </c>
      <c r="O54" t="s">
        <v>280</v>
      </c>
      <c r="P54" t="s">
        <v>280</v>
      </c>
      <c r="Q54" t="s">
        <v>106</v>
      </c>
      <c r="R54" t="s">
        <v>106</v>
      </c>
      <c r="S54" t="s">
        <v>106</v>
      </c>
      <c r="T54" t="s">
        <v>106</v>
      </c>
      <c r="U54">
        <v>2</v>
      </c>
      <c r="V54">
        <v>2</v>
      </c>
      <c r="W54" t="s">
        <v>107</v>
      </c>
      <c r="X54" t="s">
        <v>107</v>
      </c>
      <c r="Y54">
        <v>2</v>
      </c>
      <c r="Z54">
        <v>2</v>
      </c>
      <c r="AA54" t="s">
        <v>106</v>
      </c>
      <c r="AB54" t="s">
        <v>106</v>
      </c>
      <c r="AC54">
        <v>1</v>
      </c>
      <c r="AD54">
        <v>1</v>
      </c>
      <c r="AE54" t="s">
        <v>106</v>
      </c>
      <c r="AF54" t="s">
        <v>106</v>
      </c>
      <c r="AG54" t="s">
        <v>106</v>
      </c>
      <c r="AH54" t="s">
        <v>106</v>
      </c>
      <c r="AI54" t="s">
        <v>106</v>
      </c>
      <c r="AJ54" t="s">
        <v>106</v>
      </c>
      <c r="AK54" t="s">
        <v>106</v>
      </c>
      <c r="AL54" t="s">
        <v>106</v>
      </c>
      <c r="AM54" t="s">
        <v>106</v>
      </c>
      <c r="AN54" t="s">
        <v>106</v>
      </c>
      <c r="AO54" t="s">
        <v>107</v>
      </c>
      <c r="AP54" t="s">
        <v>107</v>
      </c>
      <c r="AQ54" t="s">
        <v>106</v>
      </c>
      <c r="AR54" t="s">
        <v>106</v>
      </c>
      <c r="AS54" t="s">
        <v>106</v>
      </c>
      <c r="AT54" t="s">
        <v>106</v>
      </c>
      <c r="AU54" t="s">
        <v>106</v>
      </c>
      <c r="AV54" t="s">
        <v>106</v>
      </c>
      <c r="AW54" t="s">
        <v>106</v>
      </c>
      <c r="AX54" t="s">
        <v>106</v>
      </c>
      <c r="AY54" t="s">
        <v>107</v>
      </c>
      <c r="AZ54" t="s">
        <v>107</v>
      </c>
      <c r="BA54" t="s">
        <v>107</v>
      </c>
      <c r="BB54" t="s">
        <v>107</v>
      </c>
      <c r="BC54" t="s">
        <v>106</v>
      </c>
      <c r="BD54" t="s">
        <v>106</v>
      </c>
      <c r="BE54" t="s">
        <v>107</v>
      </c>
      <c r="BF54" t="s">
        <v>107</v>
      </c>
      <c r="BG54" t="s">
        <v>106</v>
      </c>
      <c r="BH54" t="s">
        <v>106</v>
      </c>
      <c r="BI54" t="s">
        <v>106</v>
      </c>
      <c r="BJ54" t="s">
        <v>106</v>
      </c>
      <c r="BK54">
        <v>2</v>
      </c>
      <c r="BL54">
        <v>2</v>
      </c>
      <c r="BM54" t="s">
        <v>106</v>
      </c>
      <c r="BN54" t="s">
        <v>106</v>
      </c>
      <c r="BO54" t="s">
        <v>106</v>
      </c>
      <c r="BP54" t="s">
        <v>106</v>
      </c>
    </row>
    <row r="55" spans="1:68" x14ac:dyDescent="0.25">
      <c r="A55">
        <v>2009</v>
      </c>
      <c r="B55" t="s">
        <v>26</v>
      </c>
      <c r="C55" t="s">
        <v>106</v>
      </c>
      <c r="D55" t="s">
        <v>106</v>
      </c>
      <c r="E55">
        <v>2</v>
      </c>
      <c r="F55">
        <v>3</v>
      </c>
      <c r="G55" t="s">
        <v>106</v>
      </c>
      <c r="H55" t="s">
        <v>106</v>
      </c>
      <c r="I55" t="s">
        <v>107</v>
      </c>
      <c r="J55" t="s">
        <v>107</v>
      </c>
      <c r="K55" t="s">
        <v>106</v>
      </c>
      <c r="L55" t="s">
        <v>106</v>
      </c>
      <c r="M55" t="s">
        <v>106</v>
      </c>
      <c r="N55" t="s">
        <v>106</v>
      </c>
      <c r="O55" t="s">
        <v>280</v>
      </c>
      <c r="P55" t="s">
        <v>280</v>
      </c>
      <c r="Q55" t="s">
        <v>106</v>
      </c>
      <c r="R55" t="s">
        <v>106</v>
      </c>
      <c r="S55">
        <v>1</v>
      </c>
      <c r="T55">
        <v>2</v>
      </c>
      <c r="U55" t="s">
        <v>106</v>
      </c>
      <c r="V55" t="s">
        <v>106</v>
      </c>
      <c r="W55" t="s">
        <v>107</v>
      </c>
      <c r="X55" t="s">
        <v>107</v>
      </c>
      <c r="Y55" t="s">
        <v>106</v>
      </c>
      <c r="Z55" t="s">
        <v>106</v>
      </c>
      <c r="AA55" t="s">
        <v>107</v>
      </c>
      <c r="AB55" t="s">
        <v>107</v>
      </c>
      <c r="AC55" t="s">
        <v>106</v>
      </c>
      <c r="AD55" t="s">
        <v>106</v>
      </c>
      <c r="AE55" t="s">
        <v>106</v>
      </c>
      <c r="AF55" t="s">
        <v>106</v>
      </c>
      <c r="AG55" t="s">
        <v>106</v>
      </c>
      <c r="AH55" t="s">
        <v>106</v>
      </c>
      <c r="AI55" t="s">
        <v>106</v>
      </c>
      <c r="AJ55" t="s">
        <v>106</v>
      </c>
      <c r="AK55" t="s">
        <v>106</v>
      </c>
      <c r="AL55" t="s">
        <v>106</v>
      </c>
      <c r="AM55" t="s">
        <v>106</v>
      </c>
      <c r="AN55" t="s">
        <v>106</v>
      </c>
      <c r="AO55" t="s">
        <v>107</v>
      </c>
      <c r="AP55" t="s">
        <v>107</v>
      </c>
      <c r="AQ55" t="s">
        <v>107</v>
      </c>
      <c r="AR55" t="s">
        <v>107</v>
      </c>
      <c r="AS55" t="s">
        <v>107</v>
      </c>
      <c r="AT55" t="s">
        <v>107</v>
      </c>
      <c r="AU55" t="s">
        <v>106</v>
      </c>
      <c r="AV55" t="s">
        <v>106</v>
      </c>
      <c r="AW55" t="s">
        <v>107</v>
      </c>
      <c r="AX55" t="s">
        <v>107</v>
      </c>
      <c r="AY55" t="s">
        <v>107</v>
      </c>
      <c r="AZ55" t="s">
        <v>107</v>
      </c>
      <c r="BA55" t="s">
        <v>106</v>
      </c>
      <c r="BB55" t="s">
        <v>106</v>
      </c>
      <c r="BC55" t="s">
        <v>107</v>
      </c>
      <c r="BD55" t="s">
        <v>107</v>
      </c>
      <c r="BE55" t="s">
        <v>107</v>
      </c>
      <c r="BF55" t="s">
        <v>107</v>
      </c>
      <c r="BG55" t="s">
        <v>106</v>
      </c>
      <c r="BH55" t="s">
        <v>106</v>
      </c>
      <c r="BI55" t="s">
        <v>106</v>
      </c>
      <c r="BJ55" t="s">
        <v>106</v>
      </c>
      <c r="BK55" t="s">
        <v>107</v>
      </c>
      <c r="BL55" t="s">
        <v>107</v>
      </c>
      <c r="BM55" t="s">
        <v>107</v>
      </c>
      <c r="BN55" t="s">
        <v>107</v>
      </c>
      <c r="BO55">
        <v>1</v>
      </c>
      <c r="BP55">
        <v>2</v>
      </c>
    </row>
    <row r="56" spans="1:68" x14ac:dyDescent="0.25">
      <c r="A56">
        <v>2009</v>
      </c>
      <c r="B56" t="s">
        <v>27</v>
      </c>
      <c r="C56">
        <v>1</v>
      </c>
      <c r="D56">
        <v>1</v>
      </c>
      <c r="E56" t="s">
        <v>106</v>
      </c>
      <c r="F56" t="s">
        <v>106</v>
      </c>
      <c r="G56" t="s">
        <v>107</v>
      </c>
      <c r="H56" t="s">
        <v>107</v>
      </c>
      <c r="I56" t="s">
        <v>106</v>
      </c>
      <c r="J56" t="s">
        <v>106</v>
      </c>
      <c r="K56" t="s">
        <v>106</v>
      </c>
      <c r="L56" t="s">
        <v>106</v>
      </c>
      <c r="M56" t="s">
        <v>107</v>
      </c>
      <c r="N56" t="s">
        <v>107</v>
      </c>
      <c r="O56" t="s">
        <v>280</v>
      </c>
      <c r="P56" t="s">
        <v>280</v>
      </c>
      <c r="Q56" t="s">
        <v>107</v>
      </c>
      <c r="R56" t="s">
        <v>107</v>
      </c>
      <c r="S56" t="s">
        <v>107</v>
      </c>
      <c r="T56" t="s">
        <v>107</v>
      </c>
      <c r="U56" t="s">
        <v>106</v>
      </c>
      <c r="V56" t="s">
        <v>106</v>
      </c>
      <c r="W56" t="s">
        <v>107</v>
      </c>
      <c r="X56" t="s">
        <v>107</v>
      </c>
      <c r="Y56" t="s">
        <v>107</v>
      </c>
      <c r="Z56" t="s">
        <v>107</v>
      </c>
      <c r="AA56" t="s">
        <v>106</v>
      </c>
      <c r="AB56" t="s">
        <v>106</v>
      </c>
      <c r="AC56" t="s">
        <v>107</v>
      </c>
      <c r="AD56" t="s">
        <v>107</v>
      </c>
      <c r="AE56" t="s">
        <v>107</v>
      </c>
      <c r="AF56" t="s">
        <v>107</v>
      </c>
      <c r="AG56" t="s">
        <v>106</v>
      </c>
      <c r="AH56" t="s">
        <v>106</v>
      </c>
      <c r="AI56" t="s">
        <v>106</v>
      </c>
      <c r="AJ56" t="s">
        <v>106</v>
      </c>
      <c r="AK56" t="s">
        <v>106</v>
      </c>
      <c r="AL56" t="s">
        <v>106</v>
      </c>
      <c r="AM56">
        <v>1</v>
      </c>
      <c r="AN56">
        <v>1</v>
      </c>
      <c r="AO56" t="s">
        <v>107</v>
      </c>
      <c r="AP56" t="s">
        <v>107</v>
      </c>
      <c r="AQ56" t="s">
        <v>106</v>
      </c>
      <c r="AR56" t="s">
        <v>106</v>
      </c>
      <c r="AS56" t="s">
        <v>107</v>
      </c>
      <c r="AT56" t="s">
        <v>107</v>
      </c>
      <c r="AU56" t="s">
        <v>107</v>
      </c>
      <c r="AV56" t="s">
        <v>107</v>
      </c>
      <c r="AW56">
        <v>1</v>
      </c>
      <c r="AX56">
        <v>2</v>
      </c>
      <c r="AY56" t="s">
        <v>107</v>
      </c>
      <c r="AZ56" t="s">
        <v>107</v>
      </c>
      <c r="BA56" t="s">
        <v>106</v>
      </c>
      <c r="BB56" t="s">
        <v>106</v>
      </c>
      <c r="BC56" t="s">
        <v>107</v>
      </c>
      <c r="BD56" t="s">
        <v>107</v>
      </c>
      <c r="BE56" t="s">
        <v>107</v>
      </c>
      <c r="BF56" t="s">
        <v>107</v>
      </c>
      <c r="BG56" t="s">
        <v>106</v>
      </c>
      <c r="BH56" t="s">
        <v>106</v>
      </c>
      <c r="BI56" t="s">
        <v>106</v>
      </c>
      <c r="BJ56" t="s">
        <v>106</v>
      </c>
      <c r="BK56" t="s">
        <v>106</v>
      </c>
      <c r="BL56" t="s">
        <v>106</v>
      </c>
      <c r="BM56" t="s">
        <v>106</v>
      </c>
      <c r="BN56" t="s">
        <v>106</v>
      </c>
      <c r="BO56" t="s">
        <v>107</v>
      </c>
      <c r="BP56" t="s">
        <v>107</v>
      </c>
    </row>
    <row r="57" spans="1:68" x14ac:dyDescent="0.25">
      <c r="A57">
        <v>2009</v>
      </c>
      <c r="B57" t="s">
        <v>262</v>
      </c>
      <c r="C57" t="s">
        <v>106</v>
      </c>
      <c r="D57" t="s">
        <v>106</v>
      </c>
      <c r="E57" t="s">
        <v>106</v>
      </c>
      <c r="F57" t="s">
        <v>106</v>
      </c>
      <c r="G57" t="s">
        <v>106</v>
      </c>
      <c r="H57" t="s">
        <v>106</v>
      </c>
      <c r="I57" t="s">
        <v>106</v>
      </c>
      <c r="J57" t="s">
        <v>106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106</v>
      </c>
      <c r="Z57" t="s">
        <v>106</v>
      </c>
      <c r="AA57" t="s">
        <v>106</v>
      </c>
      <c r="AB57" t="s">
        <v>106</v>
      </c>
      <c r="AC57" t="s">
        <v>106</v>
      </c>
      <c r="AD57" t="s">
        <v>106</v>
      </c>
      <c r="AE57" t="s">
        <v>106</v>
      </c>
      <c r="AF57" t="s">
        <v>106</v>
      </c>
      <c r="AG57" t="s">
        <v>106</v>
      </c>
      <c r="AH57" t="s">
        <v>106</v>
      </c>
      <c r="AI57" t="s">
        <v>106</v>
      </c>
      <c r="AJ57" t="s">
        <v>106</v>
      </c>
      <c r="AK57" t="s">
        <v>106</v>
      </c>
      <c r="AL57" t="s">
        <v>106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107</v>
      </c>
      <c r="AT57" t="s">
        <v>107</v>
      </c>
      <c r="AU57" t="s">
        <v>106</v>
      </c>
      <c r="AV57" t="s">
        <v>106</v>
      </c>
      <c r="AW57" t="s">
        <v>106</v>
      </c>
      <c r="AX57" t="s">
        <v>106</v>
      </c>
      <c r="AY57" t="s">
        <v>106</v>
      </c>
      <c r="AZ57" t="s">
        <v>106</v>
      </c>
      <c r="BA57" t="s">
        <v>106</v>
      </c>
      <c r="BB57" t="s">
        <v>106</v>
      </c>
      <c r="BC57" t="s">
        <v>106</v>
      </c>
      <c r="BD57" t="s">
        <v>106</v>
      </c>
      <c r="BE57" t="s">
        <v>106</v>
      </c>
      <c r="BF57" t="s">
        <v>106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 t="s">
        <v>106</v>
      </c>
      <c r="BP57" t="s">
        <v>106</v>
      </c>
    </row>
    <row r="58" spans="1:68" x14ac:dyDescent="0.25">
      <c r="A58">
        <v>2009</v>
      </c>
      <c r="B58" t="s">
        <v>193</v>
      </c>
      <c r="C58" t="s">
        <v>106</v>
      </c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>
        <v>1</v>
      </c>
      <c r="J58">
        <v>2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106</v>
      </c>
      <c r="T58" t="s">
        <v>106</v>
      </c>
      <c r="U58" t="s">
        <v>107</v>
      </c>
      <c r="V58" t="s">
        <v>107</v>
      </c>
      <c r="W58" t="s">
        <v>106</v>
      </c>
      <c r="X58" t="s">
        <v>106</v>
      </c>
      <c r="Y58">
        <v>1</v>
      </c>
      <c r="Z58">
        <v>1</v>
      </c>
      <c r="AA58" t="s">
        <v>106</v>
      </c>
      <c r="AB58" t="s">
        <v>106</v>
      </c>
      <c r="AC58" t="s">
        <v>106</v>
      </c>
      <c r="AD58" t="s">
        <v>106</v>
      </c>
      <c r="AE58" t="s">
        <v>107</v>
      </c>
      <c r="AF58" t="s">
        <v>107</v>
      </c>
      <c r="AG58" t="s">
        <v>106</v>
      </c>
      <c r="AH58" t="s">
        <v>106</v>
      </c>
      <c r="AI58" t="s">
        <v>106</v>
      </c>
      <c r="AJ58" t="s">
        <v>106</v>
      </c>
      <c r="AK58" t="s">
        <v>107</v>
      </c>
      <c r="AL58" t="s">
        <v>107</v>
      </c>
      <c r="AM58" t="s">
        <v>106</v>
      </c>
      <c r="AN58" t="s">
        <v>106</v>
      </c>
      <c r="AO58" t="s">
        <v>106</v>
      </c>
      <c r="AP58" t="s">
        <v>106</v>
      </c>
      <c r="AQ58" t="s">
        <v>106</v>
      </c>
      <c r="AR58" t="s">
        <v>106</v>
      </c>
      <c r="AS58" t="s">
        <v>106</v>
      </c>
      <c r="AT58" t="s">
        <v>106</v>
      </c>
      <c r="AU58" t="s">
        <v>106</v>
      </c>
      <c r="AV58" t="s">
        <v>106</v>
      </c>
      <c r="AW58" t="s">
        <v>107</v>
      </c>
      <c r="AX58" t="s">
        <v>107</v>
      </c>
      <c r="AY58">
        <v>1</v>
      </c>
      <c r="AZ58">
        <v>1</v>
      </c>
      <c r="BA58" t="s">
        <v>106</v>
      </c>
      <c r="BB58" t="s">
        <v>106</v>
      </c>
      <c r="BC58" t="s">
        <v>106</v>
      </c>
      <c r="BD58" t="s">
        <v>106</v>
      </c>
      <c r="BE58" t="s">
        <v>107</v>
      </c>
      <c r="BF58" t="s">
        <v>107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107</v>
      </c>
      <c r="BN58" t="s">
        <v>107</v>
      </c>
      <c r="BO58" t="s">
        <v>106</v>
      </c>
      <c r="BP58" t="s">
        <v>106</v>
      </c>
    </row>
    <row r="59" spans="1:68" x14ac:dyDescent="0.25">
      <c r="A59">
        <v>2009</v>
      </c>
      <c r="B59" t="s">
        <v>194</v>
      </c>
      <c r="C59" t="s">
        <v>106</v>
      </c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107</v>
      </c>
      <c r="L59" t="s">
        <v>107</v>
      </c>
      <c r="M59" t="s">
        <v>106</v>
      </c>
      <c r="N59" t="s">
        <v>106</v>
      </c>
      <c r="O59" t="s">
        <v>280</v>
      </c>
      <c r="P59" t="s">
        <v>280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Z59" t="s">
        <v>106</v>
      </c>
      <c r="AA59" t="s">
        <v>107</v>
      </c>
      <c r="AB59" t="s">
        <v>107</v>
      </c>
      <c r="AC59" t="s">
        <v>106</v>
      </c>
      <c r="AD59" t="s">
        <v>106</v>
      </c>
      <c r="AE59" t="s">
        <v>106</v>
      </c>
      <c r="AF59" t="s">
        <v>106</v>
      </c>
      <c r="AG59" t="s">
        <v>106</v>
      </c>
      <c r="AH59" t="s">
        <v>106</v>
      </c>
      <c r="AI59" t="s">
        <v>106</v>
      </c>
      <c r="AJ59" t="s">
        <v>106</v>
      </c>
      <c r="AK59" t="s">
        <v>106</v>
      </c>
      <c r="AL59" t="s">
        <v>106</v>
      </c>
      <c r="AM59" t="s">
        <v>106</v>
      </c>
      <c r="AN59" t="s">
        <v>106</v>
      </c>
      <c r="AO59" t="s">
        <v>106</v>
      </c>
      <c r="AP59" t="s">
        <v>106</v>
      </c>
      <c r="AQ59" t="s">
        <v>106</v>
      </c>
      <c r="AR59" t="s">
        <v>106</v>
      </c>
      <c r="AS59" t="s">
        <v>106</v>
      </c>
      <c r="AT59" t="s">
        <v>106</v>
      </c>
      <c r="AU59" t="s">
        <v>106</v>
      </c>
      <c r="AV59" t="s">
        <v>106</v>
      </c>
      <c r="AW59" t="s">
        <v>106</v>
      </c>
      <c r="AX59" t="s">
        <v>106</v>
      </c>
      <c r="AY59" t="s">
        <v>106</v>
      </c>
      <c r="AZ59" t="s">
        <v>106</v>
      </c>
      <c r="BA59" t="s">
        <v>106</v>
      </c>
      <c r="BB59" t="s">
        <v>106</v>
      </c>
      <c r="BC59" t="s">
        <v>106</v>
      </c>
      <c r="BD59" t="s">
        <v>106</v>
      </c>
      <c r="BE59" t="s">
        <v>107</v>
      </c>
      <c r="BF59" t="s">
        <v>107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106</v>
      </c>
      <c r="BN59" t="s">
        <v>106</v>
      </c>
      <c r="BO59" t="s">
        <v>106</v>
      </c>
      <c r="BP59" t="s">
        <v>106</v>
      </c>
    </row>
    <row r="60" spans="1:68" x14ac:dyDescent="0.25">
      <c r="A60">
        <v>2009</v>
      </c>
      <c r="B60" t="s">
        <v>195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106</v>
      </c>
      <c r="J60" t="s">
        <v>106</v>
      </c>
      <c r="K60" t="s">
        <v>106</v>
      </c>
      <c r="L60" t="s">
        <v>106</v>
      </c>
      <c r="M60" t="s">
        <v>106</v>
      </c>
      <c r="N60" t="s">
        <v>106</v>
      </c>
      <c r="O60" t="s">
        <v>280</v>
      </c>
      <c r="P60" t="s">
        <v>280</v>
      </c>
      <c r="Q60" t="s">
        <v>106</v>
      </c>
      <c r="R60" t="s">
        <v>106</v>
      </c>
      <c r="S60" t="s">
        <v>106</v>
      </c>
      <c r="T60" t="s">
        <v>106</v>
      </c>
      <c r="U60" t="s">
        <v>106</v>
      </c>
      <c r="V60" t="s">
        <v>106</v>
      </c>
      <c r="W60" t="s">
        <v>106</v>
      </c>
      <c r="X60" t="s">
        <v>106</v>
      </c>
      <c r="Y60" t="s">
        <v>106</v>
      </c>
      <c r="Z60" t="s">
        <v>106</v>
      </c>
      <c r="AA60" t="s">
        <v>106</v>
      </c>
      <c r="AB60" t="s">
        <v>106</v>
      </c>
      <c r="AC60" t="s">
        <v>106</v>
      </c>
      <c r="AD60" t="s">
        <v>106</v>
      </c>
      <c r="AE60" t="s">
        <v>106</v>
      </c>
      <c r="AF60" t="s">
        <v>106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106</v>
      </c>
      <c r="AN60" t="s">
        <v>106</v>
      </c>
      <c r="AO60" t="s">
        <v>106</v>
      </c>
      <c r="AP60" t="s">
        <v>106</v>
      </c>
      <c r="AQ60" t="s">
        <v>106</v>
      </c>
      <c r="AR60" t="s">
        <v>106</v>
      </c>
      <c r="AS60" t="s">
        <v>106</v>
      </c>
      <c r="AT60" t="s">
        <v>106</v>
      </c>
      <c r="AU60" t="s">
        <v>106</v>
      </c>
      <c r="AV60" t="s">
        <v>106</v>
      </c>
      <c r="AW60" t="s">
        <v>106</v>
      </c>
      <c r="AX60" t="s">
        <v>106</v>
      </c>
      <c r="AY60" t="s">
        <v>106</v>
      </c>
      <c r="AZ60" t="s">
        <v>106</v>
      </c>
      <c r="BA60" t="s">
        <v>106</v>
      </c>
      <c r="BB60" t="s">
        <v>106</v>
      </c>
      <c r="BC60" t="s">
        <v>106</v>
      </c>
      <c r="BD60" t="s">
        <v>106</v>
      </c>
      <c r="BE60" t="s">
        <v>106</v>
      </c>
      <c r="BF60" t="s">
        <v>106</v>
      </c>
      <c r="BG60" t="s">
        <v>106</v>
      </c>
      <c r="BH60" t="s">
        <v>106</v>
      </c>
      <c r="BI60" t="s">
        <v>106</v>
      </c>
      <c r="BJ60" t="s">
        <v>106</v>
      </c>
      <c r="BK60" t="s">
        <v>107</v>
      </c>
      <c r="BL60" t="s">
        <v>107</v>
      </c>
      <c r="BM60" t="s">
        <v>106</v>
      </c>
      <c r="BN60" t="s">
        <v>106</v>
      </c>
      <c r="BO60" t="s">
        <v>106</v>
      </c>
      <c r="BP60" t="s">
        <v>106</v>
      </c>
    </row>
    <row r="61" spans="1:68" x14ac:dyDescent="0.25">
      <c r="A61">
        <v>2009</v>
      </c>
      <c r="B61" t="s">
        <v>196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107</v>
      </c>
      <c r="R61" t="s">
        <v>107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Z61" t="s">
        <v>106</v>
      </c>
      <c r="AA61" t="s">
        <v>107</v>
      </c>
      <c r="AB61" t="s">
        <v>107</v>
      </c>
      <c r="AC61" t="s">
        <v>107</v>
      </c>
      <c r="AD61" t="s">
        <v>107</v>
      </c>
      <c r="AE61" t="s">
        <v>106</v>
      </c>
      <c r="AF61" t="s">
        <v>106</v>
      </c>
      <c r="AG61" t="s">
        <v>106</v>
      </c>
      <c r="AH61" t="s">
        <v>106</v>
      </c>
      <c r="AI61" t="s">
        <v>107</v>
      </c>
      <c r="AJ61" t="s">
        <v>107</v>
      </c>
      <c r="AK61" t="s">
        <v>106</v>
      </c>
      <c r="AL61" t="s">
        <v>106</v>
      </c>
      <c r="AM61" t="s">
        <v>106</v>
      </c>
      <c r="AN61" t="s">
        <v>106</v>
      </c>
      <c r="AO61" t="s">
        <v>107</v>
      </c>
      <c r="AP61" t="s">
        <v>107</v>
      </c>
      <c r="AQ61" t="s">
        <v>106</v>
      </c>
      <c r="AR61" t="s">
        <v>106</v>
      </c>
      <c r="AS61">
        <v>2</v>
      </c>
      <c r="AT61">
        <v>2</v>
      </c>
      <c r="AU61" t="s">
        <v>106</v>
      </c>
      <c r="AV61" t="s">
        <v>106</v>
      </c>
      <c r="AW61" t="s">
        <v>106</v>
      </c>
      <c r="AX61" t="s">
        <v>106</v>
      </c>
      <c r="AY61" t="s">
        <v>106</v>
      </c>
      <c r="AZ61" t="s">
        <v>106</v>
      </c>
      <c r="BA61" t="s">
        <v>106</v>
      </c>
      <c r="BB61" t="s">
        <v>106</v>
      </c>
      <c r="BC61" t="s">
        <v>106</v>
      </c>
      <c r="BD61" t="s">
        <v>106</v>
      </c>
      <c r="BE61">
        <v>1</v>
      </c>
      <c r="BF61">
        <v>2</v>
      </c>
      <c r="BG61" t="s">
        <v>106</v>
      </c>
      <c r="BH61" t="s">
        <v>106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 t="s">
        <v>107</v>
      </c>
      <c r="BP61" t="s">
        <v>107</v>
      </c>
    </row>
    <row r="62" spans="1:68" x14ac:dyDescent="0.25">
      <c r="A62">
        <v>2009</v>
      </c>
      <c r="B62" t="s">
        <v>28</v>
      </c>
      <c r="C62" t="s">
        <v>106</v>
      </c>
      <c r="D62" t="s">
        <v>106</v>
      </c>
      <c r="E62">
        <v>1</v>
      </c>
      <c r="F62">
        <v>2</v>
      </c>
      <c r="G62" t="s">
        <v>107</v>
      </c>
      <c r="H62" t="s">
        <v>107</v>
      </c>
      <c r="I62">
        <v>2</v>
      </c>
      <c r="J62">
        <v>3</v>
      </c>
      <c r="K62" t="s">
        <v>107</v>
      </c>
      <c r="L62" t="s">
        <v>107</v>
      </c>
      <c r="M62" t="s">
        <v>107</v>
      </c>
      <c r="N62" t="s">
        <v>107</v>
      </c>
      <c r="O62" t="s">
        <v>280</v>
      </c>
      <c r="P62" t="s">
        <v>280</v>
      </c>
      <c r="Q62" t="s">
        <v>106</v>
      </c>
      <c r="R62" t="s">
        <v>106</v>
      </c>
      <c r="S62">
        <v>1</v>
      </c>
      <c r="T62">
        <v>2</v>
      </c>
      <c r="U62" t="s">
        <v>107</v>
      </c>
      <c r="V62" t="s">
        <v>107</v>
      </c>
      <c r="W62" t="s">
        <v>107</v>
      </c>
      <c r="X62" t="s">
        <v>107</v>
      </c>
      <c r="Y62" t="s">
        <v>107</v>
      </c>
      <c r="Z62" t="s">
        <v>107</v>
      </c>
      <c r="AA62" t="s">
        <v>107</v>
      </c>
      <c r="AB62" t="s">
        <v>107</v>
      </c>
      <c r="AC62" t="s">
        <v>107</v>
      </c>
      <c r="AD62" t="s">
        <v>107</v>
      </c>
      <c r="AE62" t="s">
        <v>106</v>
      </c>
      <c r="AF62" t="s">
        <v>106</v>
      </c>
      <c r="AG62" t="s">
        <v>106</v>
      </c>
      <c r="AH62" t="s">
        <v>106</v>
      </c>
      <c r="AI62" t="s">
        <v>107</v>
      </c>
      <c r="AJ62" t="s">
        <v>107</v>
      </c>
      <c r="AK62">
        <v>1</v>
      </c>
      <c r="AL62">
        <v>2</v>
      </c>
      <c r="AM62" t="s">
        <v>106</v>
      </c>
      <c r="AN62" t="s">
        <v>106</v>
      </c>
      <c r="AO62" t="s">
        <v>107</v>
      </c>
      <c r="AP62" t="s">
        <v>107</v>
      </c>
      <c r="AQ62" t="s">
        <v>106</v>
      </c>
      <c r="AR62" t="s">
        <v>106</v>
      </c>
      <c r="AS62" t="s">
        <v>107</v>
      </c>
      <c r="AT62" t="s">
        <v>107</v>
      </c>
      <c r="AU62" t="s">
        <v>107</v>
      </c>
      <c r="AV62" t="s">
        <v>107</v>
      </c>
      <c r="AW62" t="s">
        <v>106</v>
      </c>
      <c r="AX62" t="s">
        <v>106</v>
      </c>
      <c r="AY62" t="s">
        <v>106</v>
      </c>
      <c r="AZ62" t="s">
        <v>106</v>
      </c>
      <c r="BA62" t="s">
        <v>106</v>
      </c>
      <c r="BB62" t="s">
        <v>106</v>
      </c>
      <c r="BC62" t="s">
        <v>106</v>
      </c>
      <c r="BD62" t="s">
        <v>106</v>
      </c>
      <c r="BE62">
        <v>1</v>
      </c>
      <c r="BF62">
        <v>2</v>
      </c>
      <c r="BG62" t="s">
        <v>106</v>
      </c>
      <c r="BH62" t="s">
        <v>106</v>
      </c>
      <c r="BI62" t="s">
        <v>106</v>
      </c>
      <c r="BJ62" t="s">
        <v>106</v>
      </c>
      <c r="BK62" t="s">
        <v>106</v>
      </c>
      <c r="BL62" t="s">
        <v>106</v>
      </c>
      <c r="BM62" t="s">
        <v>106</v>
      </c>
      <c r="BN62" t="s">
        <v>106</v>
      </c>
      <c r="BO62">
        <v>1</v>
      </c>
      <c r="BP62">
        <v>2</v>
      </c>
    </row>
    <row r="63" spans="1:68" x14ac:dyDescent="0.25">
      <c r="A63">
        <v>2009</v>
      </c>
      <c r="B63" t="s">
        <v>197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106</v>
      </c>
      <c r="N63" t="s">
        <v>106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Z63" t="s">
        <v>106</v>
      </c>
      <c r="AA63" t="s">
        <v>106</v>
      </c>
      <c r="AB63" t="s">
        <v>106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 t="s">
        <v>106</v>
      </c>
      <c r="AN63" t="s">
        <v>106</v>
      </c>
      <c r="AO63" t="s">
        <v>106</v>
      </c>
      <c r="AP63" t="s">
        <v>106</v>
      </c>
      <c r="AQ63" t="s">
        <v>106</v>
      </c>
      <c r="AR63" t="s">
        <v>106</v>
      </c>
      <c r="AS63" t="s">
        <v>106</v>
      </c>
      <c r="AT63" t="s">
        <v>106</v>
      </c>
      <c r="AU63" t="s">
        <v>106</v>
      </c>
      <c r="AV63" t="s">
        <v>106</v>
      </c>
      <c r="AW63" t="s">
        <v>106</v>
      </c>
      <c r="AX63" t="s">
        <v>106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106</v>
      </c>
      <c r="BP63" t="s">
        <v>106</v>
      </c>
    </row>
    <row r="64" spans="1:68" x14ac:dyDescent="0.25">
      <c r="A64">
        <v>2009</v>
      </c>
      <c r="B64" t="s">
        <v>198</v>
      </c>
      <c r="C64" t="s">
        <v>106</v>
      </c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106</v>
      </c>
      <c r="N64" t="s">
        <v>106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106</v>
      </c>
      <c r="V64" t="s">
        <v>106</v>
      </c>
      <c r="W64" t="s">
        <v>106</v>
      </c>
      <c r="X64" t="s">
        <v>106</v>
      </c>
      <c r="Y64" t="s">
        <v>106</v>
      </c>
      <c r="Z64" t="s">
        <v>106</v>
      </c>
      <c r="AA64" t="s">
        <v>106</v>
      </c>
      <c r="AB64" t="s">
        <v>106</v>
      </c>
      <c r="AC64" t="s">
        <v>106</v>
      </c>
      <c r="AD64" t="s">
        <v>106</v>
      </c>
      <c r="AE64" t="s">
        <v>106</v>
      </c>
      <c r="AF64" t="s">
        <v>106</v>
      </c>
      <c r="AG64" t="s">
        <v>106</v>
      </c>
      <c r="AH64" t="s">
        <v>106</v>
      </c>
      <c r="AI64" t="s">
        <v>106</v>
      </c>
      <c r="AJ64" t="s">
        <v>106</v>
      </c>
      <c r="AK64" t="s">
        <v>106</v>
      </c>
      <c r="AL64" t="s">
        <v>106</v>
      </c>
      <c r="AM64" t="s">
        <v>106</v>
      </c>
      <c r="AN64" t="s">
        <v>106</v>
      </c>
      <c r="AO64" t="s">
        <v>106</v>
      </c>
      <c r="AP64" t="s">
        <v>106</v>
      </c>
      <c r="AQ64" t="s">
        <v>106</v>
      </c>
      <c r="AR64" t="s">
        <v>106</v>
      </c>
      <c r="AS64" t="s">
        <v>106</v>
      </c>
      <c r="AT64" t="s">
        <v>106</v>
      </c>
      <c r="AU64" t="s">
        <v>106</v>
      </c>
      <c r="AV64" t="s">
        <v>106</v>
      </c>
      <c r="AW64" t="s">
        <v>106</v>
      </c>
      <c r="AX64" t="s">
        <v>106</v>
      </c>
      <c r="AY64" t="s">
        <v>106</v>
      </c>
      <c r="AZ64" t="s">
        <v>106</v>
      </c>
      <c r="BA64" t="s">
        <v>106</v>
      </c>
      <c r="BB64" t="s">
        <v>106</v>
      </c>
      <c r="BC64" t="s">
        <v>106</v>
      </c>
      <c r="BD64" t="s">
        <v>106</v>
      </c>
      <c r="BE64" t="s">
        <v>106</v>
      </c>
      <c r="BF64" t="s">
        <v>106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106</v>
      </c>
      <c r="BP64" t="s">
        <v>106</v>
      </c>
    </row>
    <row r="65" spans="1:68" x14ac:dyDescent="0.25">
      <c r="A65">
        <v>2009</v>
      </c>
      <c r="B65" t="s">
        <v>199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>
        <v>1</v>
      </c>
      <c r="N65">
        <v>1</v>
      </c>
      <c r="O65" t="s">
        <v>280</v>
      </c>
      <c r="P65" t="s">
        <v>280</v>
      </c>
      <c r="Q65" t="s">
        <v>106</v>
      </c>
      <c r="R65" t="s">
        <v>106</v>
      </c>
      <c r="S65" t="s">
        <v>106</v>
      </c>
      <c r="T65" t="s">
        <v>106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Z65" t="s">
        <v>106</v>
      </c>
      <c r="AA65" t="s">
        <v>107</v>
      </c>
      <c r="AB65" t="s">
        <v>107</v>
      </c>
      <c r="AC65" t="s">
        <v>106</v>
      </c>
      <c r="AD65" t="s">
        <v>106</v>
      </c>
      <c r="AE65" t="s">
        <v>106</v>
      </c>
      <c r="AF65" t="s">
        <v>106</v>
      </c>
      <c r="AG65" t="s">
        <v>106</v>
      </c>
      <c r="AH65" t="s">
        <v>106</v>
      </c>
      <c r="AI65" t="s">
        <v>106</v>
      </c>
      <c r="AJ65" t="s">
        <v>106</v>
      </c>
      <c r="AK65" t="s">
        <v>106</v>
      </c>
      <c r="AL65" t="s">
        <v>106</v>
      </c>
      <c r="AM65">
        <v>1</v>
      </c>
      <c r="AN65">
        <v>1</v>
      </c>
      <c r="AO65">
        <v>1</v>
      </c>
      <c r="AP65">
        <v>2</v>
      </c>
      <c r="AQ65" t="s">
        <v>106</v>
      </c>
      <c r="AR65" t="s">
        <v>106</v>
      </c>
      <c r="AS65">
        <v>1</v>
      </c>
      <c r="AT65">
        <v>2</v>
      </c>
      <c r="AU65" t="s">
        <v>106</v>
      </c>
      <c r="AV65" t="s">
        <v>106</v>
      </c>
      <c r="AW65" t="s">
        <v>106</v>
      </c>
      <c r="AX65" t="s">
        <v>106</v>
      </c>
      <c r="AY65" t="s">
        <v>106</v>
      </c>
      <c r="AZ65" t="s">
        <v>106</v>
      </c>
      <c r="BA65">
        <v>1</v>
      </c>
      <c r="BB65">
        <v>2</v>
      </c>
      <c r="BC65" t="s">
        <v>106</v>
      </c>
      <c r="BD65" t="s">
        <v>106</v>
      </c>
      <c r="BE65" t="s">
        <v>107</v>
      </c>
      <c r="BF65" t="s">
        <v>107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 t="s">
        <v>107</v>
      </c>
      <c r="BP65" t="s">
        <v>107</v>
      </c>
    </row>
    <row r="66" spans="1:68" x14ac:dyDescent="0.25">
      <c r="A66">
        <v>2009</v>
      </c>
      <c r="B66" t="s">
        <v>29</v>
      </c>
      <c r="C66" t="s">
        <v>106</v>
      </c>
      <c r="D66" t="s">
        <v>106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 t="s">
        <v>106</v>
      </c>
      <c r="N66" t="s">
        <v>106</v>
      </c>
      <c r="O66" t="s">
        <v>280</v>
      </c>
      <c r="P66" t="s">
        <v>280</v>
      </c>
      <c r="Q66" t="s">
        <v>106</v>
      </c>
      <c r="R66" t="s">
        <v>106</v>
      </c>
      <c r="S66" t="s">
        <v>106</v>
      </c>
      <c r="T66" t="s">
        <v>106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Z66" t="s">
        <v>106</v>
      </c>
      <c r="AA66" t="s">
        <v>106</v>
      </c>
      <c r="AB66" t="s">
        <v>106</v>
      </c>
      <c r="AC66" t="s">
        <v>106</v>
      </c>
      <c r="AD66" t="s">
        <v>106</v>
      </c>
      <c r="AE66" t="s">
        <v>107</v>
      </c>
      <c r="AF66" t="s">
        <v>107</v>
      </c>
      <c r="AG66" t="s">
        <v>106</v>
      </c>
      <c r="AH66" t="s">
        <v>106</v>
      </c>
      <c r="AI66" t="s">
        <v>106</v>
      </c>
      <c r="AJ66" t="s">
        <v>106</v>
      </c>
      <c r="AK66" t="s">
        <v>106</v>
      </c>
      <c r="AL66" t="s">
        <v>106</v>
      </c>
      <c r="AM66" t="s">
        <v>107</v>
      </c>
      <c r="AN66" t="s">
        <v>107</v>
      </c>
      <c r="AO66" t="s">
        <v>107</v>
      </c>
      <c r="AP66" t="s">
        <v>107</v>
      </c>
      <c r="AQ66" t="s">
        <v>107</v>
      </c>
      <c r="AR66" t="s">
        <v>107</v>
      </c>
      <c r="AS66" t="s">
        <v>106</v>
      </c>
      <c r="AT66" t="s">
        <v>106</v>
      </c>
      <c r="AU66" t="s">
        <v>106</v>
      </c>
      <c r="AV66" t="s">
        <v>106</v>
      </c>
      <c r="AW66" t="s">
        <v>106</v>
      </c>
      <c r="AX66" t="s">
        <v>106</v>
      </c>
      <c r="AY66" t="s">
        <v>106</v>
      </c>
      <c r="AZ66" t="s">
        <v>106</v>
      </c>
      <c r="BA66" t="s">
        <v>106</v>
      </c>
      <c r="BB66" t="s">
        <v>106</v>
      </c>
      <c r="BC66" t="s">
        <v>106</v>
      </c>
      <c r="BD66" t="s">
        <v>106</v>
      </c>
      <c r="BE66" t="s">
        <v>106</v>
      </c>
      <c r="BF66" t="s">
        <v>106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106</v>
      </c>
      <c r="BN66" t="s">
        <v>106</v>
      </c>
      <c r="BO66" t="s">
        <v>106</v>
      </c>
      <c r="BP66" t="s">
        <v>106</v>
      </c>
    </row>
    <row r="67" spans="1:68" x14ac:dyDescent="0.25">
      <c r="A67">
        <v>2009</v>
      </c>
      <c r="B67" t="s">
        <v>30</v>
      </c>
      <c r="C67" t="s">
        <v>107</v>
      </c>
      <c r="D67" t="s">
        <v>107</v>
      </c>
      <c r="E67" t="s">
        <v>106</v>
      </c>
      <c r="F67" t="s">
        <v>106</v>
      </c>
      <c r="G67" t="s">
        <v>106</v>
      </c>
      <c r="H67" t="s">
        <v>106</v>
      </c>
      <c r="I67" t="s">
        <v>107</v>
      </c>
      <c r="J67" t="s">
        <v>107</v>
      </c>
      <c r="K67" t="s">
        <v>106</v>
      </c>
      <c r="L67" t="s">
        <v>106</v>
      </c>
      <c r="M67" t="s">
        <v>107</v>
      </c>
      <c r="N67" t="s">
        <v>107</v>
      </c>
      <c r="O67" t="s">
        <v>280</v>
      </c>
      <c r="P67" t="s">
        <v>280</v>
      </c>
      <c r="Q67" t="s">
        <v>106</v>
      </c>
      <c r="R67" t="s">
        <v>106</v>
      </c>
      <c r="S67" t="s">
        <v>107</v>
      </c>
      <c r="T67" t="s">
        <v>107</v>
      </c>
      <c r="U67" t="s">
        <v>106</v>
      </c>
      <c r="V67" t="s">
        <v>106</v>
      </c>
      <c r="W67" t="s">
        <v>106</v>
      </c>
      <c r="X67" t="s">
        <v>106</v>
      </c>
      <c r="Y67" t="s">
        <v>107</v>
      </c>
      <c r="Z67" t="s">
        <v>107</v>
      </c>
      <c r="AA67">
        <v>2</v>
      </c>
      <c r="AB67">
        <v>2</v>
      </c>
      <c r="AC67">
        <v>1</v>
      </c>
      <c r="AD67">
        <v>2</v>
      </c>
      <c r="AE67" t="s">
        <v>107</v>
      </c>
      <c r="AF67" t="s">
        <v>107</v>
      </c>
      <c r="AG67" t="s">
        <v>106</v>
      </c>
      <c r="AH67" t="s">
        <v>106</v>
      </c>
      <c r="AI67" t="s">
        <v>106</v>
      </c>
      <c r="AJ67" t="s">
        <v>106</v>
      </c>
      <c r="AK67" t="s">
        <v>106</v>
      </c>
      <c r="AL67" t="s">
        <v>106</v>
      </c>
      <c r="AM67">
        <v>1</v>
      </c>
      <c r="AN67">
        <v>2</v>
      </c>
      <c r="AO67">
        <v>1</v>
      </c>
      <c r="AP67">
        <v>2</v>
      </c>
      <c r="AQ67" t="s">
        <v>106</v>
      </c>
      <c r="AR67" t="s">
        <v>106</v>
      </c>
      <c r="AS67">
        <v>1</v>
      </c>
      <c r="AT67">
        <v>2</v>
      </c>
      <c r="AU67" t="s">
        <v>106</v>
      </c>
      <c r="AV67" t="s">
        <v>106</v>
      </c>
      <c r="AW67" t="s">
        <v>106</v>
      </c>
      <c r="AX67" t="s">
        <v>106</v>
      </c>
      <c r="AY67" t="s">
        <v>106</v>
      </c>
      <c r="AZ67" t="s">
        <v>106</v>
      </c>
      <c r="BA67" t="s">
        <v>106</v>
      </c>
      <c r="BB67" t="s">
        <v>106</v>
      </c>
      <c r="BC67" t="s">
        <v>106</v>
      </c>
      <c r="BD67" t="s">
        <v>106</v>
      </c>
      <c r="BE67" t="s">
        <v>107</v>
      </c>
      <c r="BF67" t="s">
        <v>107</v>
      </c>
      <c r="BG67" t="s">
        <v>106</v>
      </c>
      <c r="BH67" t="s">
        <v>106</v>
      </c>
      <c r="BI67" t="s">
        <v>106</v>
      </c>
      <c r="BJ67" t="s">
        <v>106</v>
      </c>
      <c r="BK67" t="s">
        <v>106</v>
      </c>
      <c r="BL67" t="s">
        <v>106</v>
      </c>
      <c r="BM67" t="s">
        <v>107</v>
      </c>
      <c r="BN67" t="s">
        <v>107</v>
      </c>
      <c r="BO67">
        <v>1</v>
      </c>
      <c r="BP67">
        <v>2</v>
      </c>
    </row>
    <row r="68" spans="1:68" x14ac:dyDescent="0.25">
      <c r="A68">
        <v>2009</v>
      </c>
      <c r="B68" t="s">
        <v>200</v>
      </c>
      <c r="C68" t="s">
        <v>106</v>
      </c>
      <c r="D68" t="s">
        <v>106</v>
      </c>
      <c r="E68" t="s">
        <v>106</v>
      </c>
      <c r="F68" t="s">
        <v>106</v>
      </c>
      <c r="G68" t="s">
        <v>106</v>
      </c>
      <c r="H68" t="s">
        <v>106</v>
      </c>
      <c r="I68" t="s">
        <v>106</v>
      </c>
      <c r="J68" t="s">
        <v>106</v>
      </c>
      <c r="K68" t="s">
        <v>106</v>
      </c>
      <c r="L68" t="s">
        <v>106</v>
      </c>
      <c r="M68" t="s">
        <v>106</v>
      </c>
      <c r="N68" t="s">
        <v>106</v>
      </c>
      <c r="O68" t="s">
        <v>280</v>
      </c>
      <c r="P68" t="s">
        <v>280</v>
      </c>
      <c r="Q68" t="s">
        <v>106</v>
      </c>
      <c r="R68" t="s">
        <v>106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106</v>
      </c>
      <c r="Z68" t="s">
        <v>106</v>
      </c>
      <c r="AA68" t="s">
        <v>106</v>
      </c>
      <c r="AB68" t="s">
        <v>106</v>
      </c>
      <c r="AC68" t="s">
        <v>106</v>
      </c>
      <c r="AD68" t="s">
        <v>106</v>
      </c>
      <c r="AE68" t="s">
        <v>106</v>
      </c>
      <c r="AF68" t="s">
        <v>106</v>
      </c>
      <c r="AG68" t="s">
        <v>106</v>
      </c>
      <c r="AH68" t="s">
        <v>106</v>
      </c>
      <c r="AI68" t="s">
        <v>106</v>
      </c>
      <c r="AJ68" t="s">
        <v>106</v>
      </c>
      <c r="AK68" t="s">
        <v>106</v>
      </c>
      <c r="AL68" t="s">
        <v>106</v>
      </c>
      <c r="AM68" t="s">
        <v>106</v>
      </c>
      <c r="AN68" t="s">
        <v>106</v>
      </c>
      <c r="AO68" t="s">
        <v>106</v>
      </c>
      <c r="AP68" t="s">
        <v>106</v>
      </c>
      <c r="AQ68" t="s">
        <v>106</v>
      </c>
      <c r="AR68" t="s">
        <v>106</v>
      </c>
      <c r="AS68" t="s">
        <v>106</v>
      </c>
      <c r="AT68" t="s">
        <v>106</v>
      </c>
      <c r="AU68" t="s">
        <v>106</v>
      </c>
      <c r="AV68" t="s">
        <v>106</v>
      </c>
      <c r="AW68" t="s">
        <v>106</v>
      </c>
      <c r="AX68" t="s">
        <v>106</v>
      </c>
      <c r="AY68" t="s">
        <v>106</v>
      </c>
      <c r="AZ68" t="s">
        <v>106</v>
      </c>
      <c r="BA68" t="s">
        <v>106</v>
      </c>
      <c r="BB68" t="s">
        <v>106</v>
      </c>
      <c r="BC68" t="s">
        <v>106</v>
      </c>
      <c r="BD68" t="s">
        <v>106</v>
      </c>
      <c r="BE68" t="s">
        <v>106</v>
      </c>
      <c r="BF68" t="s">
        <v>106</v>
      </c>
      <c r="BG68" t="s">
        <v>106</v>
      </c>
      <c r="BH68" t="s">
        <v>106</v>
      </c>
      <c r="BI68" t="s">
        <v>106</v>
      </c>
      <c r="BJ68" t="s">
        <v>106</v>
      </c>
      <c r="BK68" t="s">
        <v>106</v>
      </c>
      <c r="BL68" t="s">
        <v>106</v>
      </c>
      <c r="BM68" t="s">
        <v>106</v>
      </c>
      <c r="BN68" t="s">
        <v>106</v>
      </c>
      <c r="BO68" t="s">
        <v>106</v>
      </c>
      <c r="BP68" t="s">
        <v>106</v>
      </c>
    </row>
    <row r="69" spans="1:68" x14ac:dyDescent="0.25">
      <c r="A69">
        <v>2009</v>
      </c>
      <c r="B69" t="s">
        <v>201</v>
      </c>
      <c r="C69" t="s">
        <v>106</v>
      </c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280</v>
      </c>
      <c r="P69" t="s">
        <v>280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Z69" t="s">
        <v>106</v>
      </c>
      <c r="AA69" t="s">
        <v>106</v>
      </c>
      <c r="AB69" t="s">
        <v>106</v>
      </c>
      <c r="AC69" t="s">
        <v>106</v>
      </c>
      <c r="AD69" t="s">
        <v>106</v>
      </c>
      <c r="AE69" t="s">
        <v>106</v>
      </c>
      <c r="AF69" t="s">
        <v>106</v>
      </c>
      <c r="AG69" t="s">
        <v>106</v>
      </c>
      <c r="AH69" t="s">
        <v>106</v>
      </c>
      <c r="AI69" t="s">
        <v>106</v>
      </c>
      <c r="AJ69" t="s">
        <v>106</v>
      </c>
      <c r="AK69" t="s">
        <v>106</v>
      </c>
      <c r="AL69" t="s">
        <v>106</v>
      </c>
      <c r="AM69" t="s">
        <v>106</v>
      </c>
      <c r="AN69" t="s">
        <v>106</v>
      </c>
      <c r="AO69" t="s">
        <v>106</v>
      </c>
      <c r="AP69" t="s">
        <v>106</v>
      </c>
      <c r="AQ69" t="s">
        <v>106</v>
      </c>
      <c r="AR69" t="s">
        <v>106</v>
      </c>
      <c r="AS69" t="s">
        <v>106</v>
      </c>
      <c r="AT69" t="s">
        <v>106</v>
      </c>
      <c r="AU69" t="s">
        <v>106</v>
      </c>
      <c r="AV69" t="s">
        <v>106</v>
      </c>
      <c r="AW69" t="s">
        <v>106</v>
      </c>
      <c r="AX69" t="s">
        <v>106</v>
      </c>
      <c r="AY69" t="s">
        <v>106</v>
      </c>
      <c r="AZ69" t="s">
        <v>106</v>
      </c>
      <c r="BA69" t="s">
        <v>106</v>
      </c>
      <c r="BB69" t="s">
        <v>106</v>
      </c>
      <c r="BC69" t="s">
        <v>106</v>
      </c>
      <c r="BD69" t="s">
        <v>106</v>
      </c>
      <c r="BE69" t="s">
        <v>106</v>
      </c>
      <c r="BF69" t="s">
        <v>106</v>
      </c>
      <c r="BG69" t="s">
        <v>106</v>
      </c>
      <c r="BH69" t="s">
        <v>106</v>
      </c>
      <c r="BI69" t="s">
        <v>106</v>
      </c>
      <c r="BJ69" t="s">
        <v>106</v>
      </c>
      <c r="BK69" t="s">
        <v>106</v>
      </c>
      <c r="BL69" t="s">
        <v>106</v>
      </c>
      <c r="BM69" t="s">
        <v>106</v>
      </c>
      <c r="BN69" t="s">
        <v>106</v>
      </c>
      <c r="BO69" t="s">
        <v>106</v>
      </c>
      <c r="BP69" t="s">
        <v>106</v>
      </c>
    </row>
    <row r="70" spans="1:68" x14ac:dyDescent="0.25">
      <c r="A70">
        <v>2009</v>
      </c>
      <c r="B70" t="s">
        <v>202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106</v>
      </c>
      <c r="X70" t="s">
        <v>106</v>
      </c>
      <c r="Y70" t="s">
        <v>106</v>
      </c>
      <c r="Z70" t="s">
        <v>106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106</v>
      </c>
      <c r="AV70" t="s">
        <v>106</v>
      </c>
      <c r="AW70" t="s">
        <v>106</v>
      </c>
      <c r="AX70" t="s">
        <v>106</v>
      </c>
      <c r="AY70" t="s">
        <v>106</v>
      </c>
      <c r="AZ70" t="s">
        <v>106</v>
      </c>
      <c r="BA70" t="s">
        <v>107</v>
      </c>
      <c r="BB70" t="s">
        <v>107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107</v>
      </c>
      <c r="BN70" t="s">
        <v>107</v>
      </c>
      <c r="BO70" t="s">
        <v>106</v>
      </c>
      <c r="BP70" t="s">
        <v>106</v>
      </c>
    </row>
    <row r="71" spans="1:68" x14ac:dyDescent="0.25">
      <c r="A71">
        <v>2009</v>
      </c>
      <c r="B71" t="s">
        <v>31</v>
      </c>
      <c r="C71" t="s">
        <v>106</v>
      </c>
      <c r="D71" t="s">
        <v>106</v>
      </c>
      <c r="E71" t="s">
        <v>106</v>
      </c>
      <c r="F71" t="s">
        <v>106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>
        <v>1</v>
      </c>
      <c r="N71">
        <v>1</v>
      </c>
      <c r="O71" t="s">
        <v>280</v>
      </c>
      <c r="P71" t="s">
        <v>280</v>
      </c>
      <c r="Q71" t="s">
        <v>106</v>
      </c>
      <c r="R71" t="s">
        <v>106</v>
      </c>
      <c r="S71" t="s">
        <v>107</v>
      </c>
      <c r="T71" t="s">
        <v>107</v>
      </c>
      <c r="U71" t="s">
        <v>106</v>
      </c>
      <c r="V71" t="s">
        <v>106</v>
      </c>
      <c r="W71" t="s">
        <v>106</v>
      </c>
      <c r="X71" t="s">
        <v>106</v>
      </c>
      <c r="Y71">
        <v>1</v>
      </c>
      <c r="Z71">
        <v>2</v>
      </c>
      <c r="AA71" t="s">
        <v>106</v>
      </c>
      <c r="AB71" t="s">
        <v>106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106</v>
      </c>
      <c r="AL71" t="s">
        <v>106</v>
      </c>
      <c r="AM71" t="s">
        <v>106</v>
      </c>
      <c r="AN71" t="s">
        <v>106</v>
      </c>
      <c r="AO71" t="s">
        <v>107</v>
      </c>
      <c r="AP71" t="s">
        <v>107</v>
      </c>
      <c r="AQ71" t="s">
        <v>106</v>
      </c>
      <c r="AR71" t="s">
        <v>106</v>
      </c>
      <c r="AS71" t="s">
        <v>107</v>
      </c>
      <c r="AT71" t="s">
        <v>107</v>
      </c>
      <c r="AU71" t="s">
        <v>107</v>
      </c>
      <c r="AV71" t="s">
        <v>107</v>
      </c>
      <c r="AW71" t="s">
        <v>106</v>
      </c>
      <c r="AX71" t="s">
        <v>106</v>
      </c>
      <c r="AY71" t="s">
        <v>106</v>
      </c>
      <c r="AZ71" t="s">
        <v>106</v>
      </c>
      <c r="BA71" t="s">
        <v>106</v>
      </c>
      <c r="BB71" t="s">
        <v>106</v>
      </c>
      <c r="BC71" t="s">
        <v>106</v>
      </c>
      <c r="BD71" t="s">
        <v>106</v>
      </c>
      <c r="BE71" t="s">
        <v>107</v>
      </c>
      <c r="BF71" t="s">
        <v>107</v>
      </c>
      <c r="BG71" t="s">
        <v>106</v>
      </c>
      <c r="BH71" t="s">
        <v>106</v>
      </c>
      <c r="BI71" t="s">
        <v>106</v>
      </c>
      <c r="BJ71" t="s">
        <v>106</v>
      </c>
      <c r="BK71" t="s">
        <v>106</v>
      </c>
      <c r="BL71" t="s">
        <v>106</v>
      </c>
      <c r="BM71" t="s">
        <v>106</v>
      </c>
      <c r="BN71" t="s">
        <v>106</v>
      </c>
      <c r="BO71" t="s">
        <v>107</v>
      </c>
      <c r="BP71" t="s">
        <v>107</v>
      </c>
    </row>
    <row r="72" spans="1:68" x14ac:dyDescent="0.25">
      <c r="A72">
        <v>2009</v>
      </c>
      <c r="B72" t="s">
        <v>32</v>
      </c>
      <c r="C72" t="s">
        <v>107</v>
      </c>
      <c r="D72" t="s">
        <v>107</v>
      </c>
      <c r="E72" t="s">
        <v>106</v>
      </c>
      <c r="F72" t="s">
        <v>106</v>
      </c>
      <c r="G72">
        <v>1</v>
      </c>
      <c r="H72">
        <v>1</v>
      </c>
      <c r="I72">
        <v>3</v>
      </c>
      <c r="J72">
        <v>3</v>
      </c>
      <c r="K72" t="s">
        <v>107</v>
      </c>
      <c r="L72" t="s">
        <v>107</v>
      </c>
      <c r="M72">
        <v>4</v>
      </c>
      <c r="N72">
        <v>3</v>
      </c>
      <c r="O72" t="s">
        <v>280</v>
      </c>
      <c r="P72" t="s">
        <v>280</v>
      </c>
      <c r="Q72" t="s">
        <v>107</v>
      </c>
      <c r="R72" t="s">
        <v>107</v>
      </c>
      <c r="S72">
        <v>2</v>
      </c>
      <c r="T72">
        <v>3</v>
      </c>
      <c r="U72">
        <v>1</v>
      </c>
      <c r="V72">
        <v>1</v>
      </c>
      <c r="W72">
        <v>2</v>
      </c>
      <c r="X72">
        <v>2</v>
      </c>
      <c r="Y72">
        <v>1</v>
      </c>
      <c r="Z72">
        <v>2</v>
      </c>
      <c r="AA72">
        <v>5</v>
      </c>
      <c r="AB72">
        <v>3</v>
      </c>
      <c r="AC72">
        <v>2</v>
      </c>
      <c r="AD72">
        <v>2</v>
      </c>
      <c r="AE72" t="s">
        <v>106</v>
      </c>
      <c r="AF72" t="s">
        <v>106</v>
      </c>
      <c r="AG72" t="s">
        <v>107</v>
      </c>
      <c r="AH72" t="s">
        <v>107</v>
      </c>
      <c r="AI72">
        <v>1</v>
      </c>
      <c r="AJ72">
        <v>2</v>
      </c>
      <c r="AK72">
        <v>2</v>
      </c>
      <c r="AL72">
        <v>2</v>
      </c>
      <c r="AM72">
        <v>2</v>
      </c>
      <c r="AN72">
        <v>2</v>
      </c>
      <c r="AO72">
        <v>7</v>
      </c>
      <c r="AP72">
        <v>4</v>
      </c>
      <c r="AQ72">
        <v>1</v>
      </c>
      <c r="AR72">
        <v>1</v>
      </c>
      <c r="AS72">
        <v>2</v>
      </c>
      <c r="AT72">
        <v>2</v>
      </c>
      <c r="AU72" t="s">
        <v>107</v>
      </c>
      <c r="AV72" t="s">
        <v>107</v>
      </c>
      <c r="AW72">
        <v>1</v>
      </c>
      <c r="AX72">
        <v>2</v>
      </c>
      <c r="AY72" t="s">
        <v>106</v>
      </c>
      <c r="AZ72" t="s">
        <v>106</v>
      </c>
      <c r="BA72" t="s">
        <v>106</v>
      </c>
      <c r="BB72" t="s">
        <v>106</v>
      </c>
      <c r="BC72">
        <v>2</v>
      </c>
      <c r="BD72">
        <v>2</v>
      </c>
      <c r="BE72">
        <v>5</v>
      </c>
      <c r="BF72">
        <v>4</v>
      </c>
      <c r="BG72">
        <v>1</v>
      </c>
      <c r="BH72">
        <v>1</v>
      </c>
      <c r="BI72">
        <v>1</v>
      </c>
      <c r="BJ72">
        <v>1</v>
      </c>
      <c r="BK72">
        <v>1</v>
      </c>
      <c r="BL72">
        <v>2</v>
      </c>
      <c r="BM72">
        <v>4</v>
      </c>
      <c r="BN72">
        <v>4</v>
      </c>
      <c r="BO72">
        <v>6</v>
      </c>
      <c r="BP72">
        <v>4</v>
      </c>
    </row>
    <row r="73" spans="1:68" x14ac:dyDescent="0.25">
      <c r="A73">
        <v>2009</v>
      </c>
      <c r="B73" t="s">
        <v>203</v>
      </c>
      <c r="C73" t="s">
        <v>106</v>
      </c>
      <c r="D73" t="s">
        <v>106</v>
      </c>
      <c r="E73" t="s">
        <v>106</v>
      </c>
      <c r="F73" t="s">
        <v>106</v>
      </c>
      <c r="G73" t="s">
        <v>106</v>
      </c>
      <c r="H73" t="s">
        <v>106</v>
      </c>
      <c r="I73" t="s">
        <v>106</v>
      </c>
      <c r="J73" t="s">
        <v>106</v>
      </c>
      <c r="K73" t="s">
        <v>106</v>
      </c>
      <c r="L73" t="s">
        <v>106</v>
      </c>
      <c r="M73" t="s">
        <v>106</v>
      </c>
      <c r="N73" t="s">
        <v>106</v>
      </c>
      <c r="O73" t="s">
        <v>280</v>
      </c>
      <c r="P73" t="s">
        <v>280</v>
      </c>
      <c r="Q73" t="s">
        <v>106</v>
      </c>
      <c r="R73" t="s">
        <v>106</v>
      </c>
      <c r="S73" t="s">
        <v>106</v>
      </c>
      <c r="T73" t="s">
        <v>106</v>
      </c>
      <c r="U73" t="s">
        <v>106</v>
      </c>
      <c r="V73" t="s">
        <v>106</v>
      </c>
      <c r="W73" t="s">
        <v>106</v>
      </c>
      <c r="X73" t="s">
        <v>106</v>
      </c>
      <c r="Y73" t="s">
        <v>106</v>
      </c>
      <c r="Z73" t="s">
        <v>106</v>
      </c>
      <c r="AA73" t="s">
        <v>106</v>
      </c>
      <c r="AB73" t="s">
        <v>106</v>
      </c>
      <c r="AC73" t="s">
        <v>106</v>
      </c>
      <c r="AD73" t="s">
        <v>106</v>
      </c>
      <c r="AE73" t="s">
        <v>106</v>
      </c>
      <c r="AF73" t="s">
        <v>106</v>
      </c>
      <c r="AG73" t="s">
        <v>106</v>
      </c>
      <c r="AH73" t="s">
        <v>106</v>
      </c>
      <c r="AI73" t="s">
        <v>106</v>
      </c>
      <c r="AJ73" t="s">
        <v>106</v>
      </c>
      <c r="AK73" t="s">
        <v>106</v>
      </c>
      <c r="AL73" t="s">
        <v>106</v>
      </c>
      <c r="AM73" t="s">
        <v>106</v>
      </c>
      <c r="AN73" t="s">
        <v>106</v>
      </c>
      <c r="AO73" t="s">
        <v>106</v>
      </c>
      <c r="AP73" t="s">
        <v>106</v>
      </c>
      <c r="AQ73" t="s">
        <v>106</v>
      </c>
      <c r="AR73" t="s">
        <v>106</v>
      </c>
      <c r="AS73" t="s">
        <v>106</v>
      </c>
      <c r="AT73" t="s">
        <v>106</v>
      </c>
      <c r="AU73" t="s">
        <v>106</v>
      </c>
      <c r="AV73" t="s">
        <v>106</v>
      </c>
      <c r="AW73" t="s">
        <v>106</v>
      </c>
      <c r="AX73" t="s">
        <v>106</v>
      </c>
      <c r="AY73" t="s">
        <v>106</v>
      </c>
      <c r="AZ73" t="s">
        <v>106</v>
      </c>
      <c r="BA73" t="s">
        <v>106</v>
      </c>
      <c r="BB73" t="s">
        <v>106</v>
      </c>
      <c r="BC73" t="s">
        <v>106</v>
      </c>
      <c r="BD73" t="s">
        <v>106</v>
      </c>
      <c r="BE73" t="s">
        <v>107</v>
      </c>
      <c r="BF73" t="s">
        <v>107</v>
      </c>
      <c r="BG73" t="s">
        <v>106</v>
      </c>
      <c r="BH73" t="s">
        <v>106</v>
      </c>
      <c r="BI73" t="s">
        <v>106</v>
      </c>
      <c r="BJ73" t="s">
        <v>106</v>
      </c>
      <c r="BK73" t="s">
        <v>106</v>
      </c>
      <c r="BL73" t="s">
        <v>106</v>
      </c>
      <c r="BM73" t="s">
        <v>106</v>
      </c>
      <c r="BN73" t="s">
        <v>106</v>
      </c>
      <c r="BO73" t="s">
        <v>106</v>
      </c>
      <c r="BP73" t="s">
        <v>106</v>
      </c>
    </row>
    <row r="74" spans="1:68" x14ac:dyDescent="0.25">
      <c r="A74">
        <v>2009</v>
      </c>
      <c r="B74" t="s">
        <v>33</v>
      </c>
      <c r="C74" t="s">
        <v>106</v>
      </c>
      <c r="D74" t="s">
        <v>106</v>
      </c>
      <c r="E74" t="s">
        <v>106</v>
      </c>
      <c r="F74" t="s">
        <v>106</v>
      </c>
      <c r="G74" t="s">
        <v>106</v>
      </c>
      <c r="H74" t="s">
        <v>106</v>
      </c>
      <c r="I74" t="s">
        <v>107</v>
      </c>
      <c r="J74" t="s">
        <v>107</v>
      </c>
      <c r="K74" t="s">
        <v>106</v>
      </c>
      <c r="L74" t="s">
        <v>106</v>
      </c>
      <c r="M74" t="s">
        <v>107</v>
      </c>
      <c r="N74" t="s">
        <v>107</v>
      </c>
      <c r="O74" t="s">
        <v>280</v>
      </c>
      <c r="P74" t="s">
        <v>280</v>
      </c>
      <c r="Q74" t="s">
        <v>107</v>
      </c>
      <c r="R74" t="s">
        <v>107</v>
      </c>
      <c r="S74" t="s">
        <v>106</v>
      </c>
      <c r="T74" t="s">
        <v>106</v>
      </c>
      <c r="U74" t="s">
        <v>106</v>
      </c>
      <c r="V74" t="s">
        <v>106</v>
      </c>
      <c r="W74" t="s">
        <v>106</v>
      </c>
      <c r="X74" t="s">
        <v>106</v>
      </c>
      <c r="Y74" t="s">
        <v>107</v>
      </c>
      <c r="Z74" t="s">
        <v>107</v>
      </c>
      <c r="AA74" t="s">
        <v>106</v>
      </c>
      <c r="AB74" t="s">
        <v>106</v>
      </c>
      <c r="AC74" t="s">
        <v>106</v>
      </c>
      <c r="AD74" t="s">
        <v>106</v>
      </c>
      <c r="AE74" t="s">
        <v>106</v>
      </c>
      <c r="AF74" t="s">
        <v>106</v>
      </c>
      <c r="AG74" t="s">
        <v>106</v>
      </c>
      <c r="AH74" t="s">
        <v>106</v>
      </c>
      <c r="AI74" t="s">
        <v>106</v>
      </c>
      <c r="AJ74" t="s">
        <v>106</v>
      </c>
      <c r="AK74" t="s">
        <v>107</v>
      </c>
      <c r="AL74" t="s">
        <v>107</v>
      </c>
      <c r="AM74" t="s">
        <v>106</v>
      </c>
      <c r="AN74" t="s">
        <v>106</v>
      </c>
      <c r="AO74" t="s">
        <v>106</v>
      </c>
      <c r="AP74" t="s">
        <v>106</v>
      </c>
      <c r="AQ74" t="s">
        <v>106</v>
      </c>
      <c r="AR74" t="s">
        <v>106</v>
      </c>
      <c r="AS74" t="s">
        <v>107</v>
      </c>
      <c r="AT74" t="s">
        <v>107</v>
      </c>
      <c r="AU74" t="s">
        <v>106</v>
      </c>
      <c r="AV74" t="s">
        <v>106</v>
      </c>
      <c r="AW74" t="s">
        <v>106</v>
      </c>
      <c r="AX74" t="s">
        <v>106</v>
      </c>
      <c r="AY74">
        <v>1</v>
      </c>
      <c r="AZ74">
        <v>2</v>
      </c>
      <c r="BA74" t="s">
        <v>106</v>
      </c>
      <c r="BB74" t="s">
        <v>106</v>
      </c>
      <c r="BC74" t="s">
        <v>106</v>
      </c>
      <c r="BD74" t="s">
        <v>106</v>
      </c>
      <c r="BE74" t="s">
        <v>106</v>
      </c>
      <c r="BF74" t="s">
        <v>106</v>
      </c>
      <c r="BG74" t="s">
        <v>106</v>
      </c>
      <c r="BH74" t="s">
        <v>106</v>
      </c>
      <c r="BI74" t="s">
        <v>106</v>
      </c>
      <c r="BJ74" t="s">
        <v>106</v>
      </c>
      <c r="BK74" t="s">
        <v>106</v>
      </c>
      <c r="BL74" t="s">
        <v>106</v>
      </c>
      <c r="BM74" t="s">
        <v>106</v>
      </c>
      <c r="BN74" t="s">
        <v>106</v>
      </c>
      <c r="BO74" t="s">
        <v>106</v>
      </c>
      <c r="BP74" t="s">
        <v>106</v>
      </c>
    </row>
    <row r="75" spans="1:68" x14ac:dyDescent="0.25">
      <c r="A75">
        <v>2009</v>
      </c>
      <c r="B75" t="s">
        <v>204</v>
      </c>
      <c r="C75" t="s">
        <v>107</v>
      </c>
      <c r="D75" t="s">
        <v>107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107</v>
      </c>
      <c r="N75" t="s">
        <v>107</v>
      </c>
      <c r="O75" t="s">
        <v>280</v>
      </c>
      <c r="P75" t="s">
        <v>280</v>
      </c>
      <c r="Q75" t="s">
        <v>106</v>
      </c>
      <c r="R75" t="s">
        <v>106</v>
      </c>
      <c r="S75" t="s">
        <v>106</v>
      </c>
      <c r="T75" t="s">
        <v>106</v>
      </c>
      <c r="U75" t="s">
        <v>107</v>
      </c>
      <c r="V75" t="s">
        <v>107</v>
      </c>
      <c r="W75" t="s">
        <v>106</v>
      </c>
      <c r="X75" t="s">
        <v>106</v>
      </c>
      <c r="Y75" t="s">
        <v>106</v>
      </c>
      <c r="Z75" t="s">
        <v>106</v>
      </c>
      <c r="AA75" t="s">
        <v>107</v>
      </c>
      <c r="AB75" t="s">
        <v>107</v>
      </c>
      <c r="AC75" t="s">
        <v>106</v>
      </c>
      <c r="AD75" t="s">
        <v>106</v>
      </c>
      <c r="AE75" t="s">
        <v>106</v>
      </c>
      <c r="AF75" t="s">
        <v>106</v>
      </c>
      <c r="AG75" t="s">
        <v>106</v>
      </c>
      <c r="AH75" t="s">
        <v>106</v>
      </c>
      <c r="AI75" t="s">
        <v>106</v>
      </c>
      <c r="AJ75" t="s">
        <v>106</v>
      </c>
      <c r="AK75" t="s">
        <v>106</v>
      </c>
      <c r="AL75" t="s">
        <v>106</v>
      </c>
      <c r="AM75" t="s">
        <v>106</v>
      </c>
      <c r="AN75" t="s">
        <v>106</v>
      </c>
      <c r="AO75" t="s">
        <v>106</v>
      </c>
      <c r="AP75" t="s">
        <v>106</v>
      </c>
      <c r="AQ75" t="s">
        <v>106</v>
      </c>
      <c r="AR75" t="s">
        <v>106</v>
      </c>
      <c r="AS75" t="s">
        <v>106</v>
      </c>
      <c r="AT75" t="s">
        <v>106</v>
      </c>
      <c r="AU75" t="s">
        <v>106</v>
      </c>
      <c r="AV75" t="s">
        <v>106</v>
      </c>
      <c r="AW75" t="s">
        <v>106</v>
      </c>
      <c r="AX75" t="s">
        <v>106</v>
      </c>
      <c r="AY75" t="s">
        <v>106</v>
      </c>
      <c r="AZ75" t="s">
        <v>106</v>
      </c>
      <c r="BA75" t="s">
        <v>106</v>
      </c>
      <c r="BB75" t="s">
        <v>106</v>
      </c>
      <c r="BC75" t="s">
        <v>106</v>
      </c>
      <c r="BD75" t="s">
        <v>106</v>
      </c>
      <c r="BE75" t="s">
        <v>106</v>
      </c>
      <c r="BF75" t="s">
        <v>106</v>
      </c>
      <c r="BG75" t="s">
        <v>106</v>
      </c>
      <c r="BH75" t="s">
        <v>106</v>
      </c>
      <c r="BI75" t="s">
        <v>106</v>
      </c>
      <c r="BJ75" t="s">
        <v>106</v>
      </c>
      <c r="BK75" t="s">
        <v>107</v>
      </c>
      <c r="BL75" t="s">
        <v>107</v>
      </c>
      <c r="BM75" t="s">
        <v>106</v>
      </c>
      <c r="BN75" t="s">
        <v>106</v>
      </c>
      <c r="BO75" t="s">
        <v>106</v>
      </c>
      <c r="BP75" t="s">
        <v>106</v>
      </c>
    </row>
    <row r="76" spans="1:68" x14ac:dyDescent="0.25">
      <c r="A76">
        <v>2009</v>
      </c>
      <c r="B76" t="s">
        <v>34</v>
      </c>
      <c r="C76">
        <v>1</v>
      </c>
      <c r="D76">
        <v>1</v>
      </c>
      <c r="E76">
        <v>3</v>
      </c>
      <c r="F76">
        <v>4</v>
      </c>
      <c r="G76" t="s">
        <v>106</v>
      </c>
      <c r="H76" t="s">
        <v>106</v>
      </c>
      <c r="I76">
        <v>2</v>
      </c>
      <c r="J76">
        <v>3</v>
      </c>
      <c r="K76" t="s">
        <v>106</v>
      </c>
      <c r="L76" t="s">
        <v>106</v>
      </c>
      <c r="M76">
        <v>4</v>
      </c>
      <c r="N76">
        <v>3</v>
      </c>
      <c r="O76" t="s">
        <v>280</v>
      </c>
      <c r="P76" t="s">
        <v>280</v>
      </c>
      <c r="Q76" t="s">
        <v>107</v>
      </c>
      <c r="R76" t="s">
        <v>107</v>
      </c>
      <c r="S76">
        <v>1</v>
      </c>
      <c r="T76">
        <v>2</v>
      </c>
      <c r="U76">
        <v>1</v>
      </c>
      <c r="V76">
        <v>1</v>
      </c>
      <c r="W76">
        <v>2</v>
      </c>
      <c r="X76">
        <v>2</v>
      </c>
      <c r="Y76">
        <v>1</v>
      </c>
      <c r="Z76">
        <v>2</v>
      </c>
      <c r="AA76" t="s">
        <v>107</v>
      </c>
      <c r="AB76" t="s">
        <v>107</v>
      </c>
      <c r="AC76">
        <v>1</v>
      </c>
      <c r="AD76">
        <v>2</v>
      </c>
      <c r="AE76">
        <v>2</v>
      </c>
      <c r="AF76">
        <v>2</v>
      </c>
      <c r="AG76" t="s">
        <v>107</v>
      </c>
      <c r="AH76" t="s">
        <v>107</v>
      </c>
      <c r="AI76" t="s">
        <v>107</v>
      </c>
      <c r="AJ76" t="s">
        <v>107</v>
      </c>
      <c r="AK76">
        <v>1</v>
      </c>
      <c r="AL76">
        <v>2</v>
      </c>
      <c r="AM76">
        <v>2</v>
      </c>
      <c r="AN76">
        <v>2</v>
      </c>
      <c r="AO76">
        <v>3</v>
      </c>
      <c r="AP76">
        <v>2</v>
      </c>
      <c r="AQ76">
        <v>1</v>
      </c>
      <c r="AR76">
        <v>2</v>
      </c>
      <c r="AS76">
        <v>2</v>
      </c>
      <c r="AT76">
        <v>3</v>
      </c>
      <c r="AU76">
        <v>2</v>
      </c>
      <c r="AV76">
        <v>2</v>
      </c>
      <c r="AW76">
        <v>3</v>
      </c>
      <c r="AX76">
        <v>3</v>
      </c>
      <c r="AY76" t="s">
        <v>107</v>
      </c>
      <c r="AZ76" t="s">
        <v>107</v>
      </c>
      <c r="BA76">
        <v>1</v>
      </c>
      <c r="BB76">
        <v>2</v>
      </c>
      <c r="BC76">
        <v>1</v>
      </c>
      <c r="BD76">
        <v>2</v>
      </c>
      <c r="BE76" t="s">
        <v>107</v>
      </c>
      <c r="BF76" t="s">
        <v>107</v>
      </c>
      <c r="BG76">
        <v>1</v>
      </c>
      <c r="BH76">
        <v>1</v>
      </c>
      <c r="BI76">
        <v>1</v>
      </c>
      <c r="BJ76">
        <v>2</v>
      </c>
      <c r="BK76">
        <v>1</v>
      </c>
      <c r="BL76">
        <v>2</v>
      </c>
      <c r="BM76">
        <v>1</v>
      </c>
      <c r="BN76">
        <v>2</v>
      </c>
      <c r="BO76">
        <v>3</v>
      </c>
      <c r="BP76">
        <v>3</v>
      </c>
    </row>
    <row r="77" spans="1:68" x14ac:dyDescent="0.25">
      <c r="A77">
        <v>2009</v>
      </c>
      <c r="B77" t="s">
        <v>35</v>
      </c>
      <c r="C77">
        <v>2</v>
      </c>
      <c r="D77">
        <v>2</v>
      </c>
      <c r="E77">
        <v>2</v>
      </c>
      <c r="F77">
        <v>3</v>
      </c>
      <c r="G77">
        <v>1</v>
      </c>
      <c r="H77">
        <v>2</v>
      </c>
      <c r="I77">
        <v>3</v>
      </c>
      <c r="J77">
        <v>3</v>
      </c>
      <c r="K77" t="s">
        <v>107</v>
      </c>
      <c r="L77" t="s">
        <v>107</v>
      </c>
      <c r="M77" t="s">
        <v>107</v>
      </c>
      <c r="N77" t="s">
        <v>107</v>
      </c>
      <c r="O77" t="s">
        <v>280</v>
      </c>
      <c r="P77" t="s">
        <v>280</v>
      </c>
      <c r="Q77">
        <v>6</v>
      </c>
      <c r="R77">
        <v>5</v>
      </c>
      <c r="S77" t="s">
        <v>107</v>
      </c>
      <c r="T77" t="s">
        <v>107</v>
      </c>
      <c r="U77">
        <v>4</v>
      </c>
      <c r="V77">
        <v>3</v>
      </c>
      <c r="W77">
        <v>4</v>
      </c>
      <c r="X77">
        <v>3</v>
      </c>
      <c r="Y77">
        <v>5</v>
      </c>
      <c r="Z77">
        <v>3</v>
      </c>
      <c r="AA77">
        <v>1</v>
      </c>
      <c r="AB77">
        <v>1</v>
      </c>
      <c r="AC77">
        <v>4</v>
      </c>
      <c r="AD77">
        <v>3</v>
      </c>
      <c r="AE77">
        <v>2</v>
      </c>
      <c r="AF77">
        <v>2</v>
      </c>
      <c r="AG77" t="s">
        <v>106</v>
      </c>
      <c r="AH77" t="s">
        <v>106</v>
      </c>
      <c r="AI77" t="s">
        <v>106</v>
      </c>
      <c r="AJ77" t="s">
        <v>106</v>
      </c>
      <c r="AK77" t="s">
        <v>107</v>
      </c>
      <c r="AL77" t="s">
        <v>107</v>
      </c>
      <c r="AM77">
        <v>1</v>
      </c>
      <c r="AN77">
        <v>2</v>
      </c>
      <c r="AO77" t="s">
        <v>107</v>
      </c>
      <c r="AP77" t="s">
        <v>107</v>
      </c>
      <c r="AQ77">
        <v>1</v>
      </c>
      <c r="AR77">
        <v>1</v>
      </c>
      <c r="AS77">
        <v>4</v>
      </c>
      <c r="AT77">
        <v>4</v>
      </c>
      <c r="AU77">
        <v>2</v>
      </c>
      <c r="AV77">
        <v>3</v>
      </c>
      <c r="AW77">
        <v>3</v>
      </c>
      <c r="AX77">
        <v>3</v>
      </c>
      <c r="AY77">
        <v>5</v>
      </c>
      <c r="AZ77">
        <v>4</v>
      </c>
      <c r="BA77" t="s">
        <v>107</v>
      </c>
      <c r="BB77" t="s">
        <v>107</v>
      </c>
      <c r="BC77" t="s">
        <v>106</v>
      </c>
      <c r="BD77" t="s">
        <v>106</v>
      </c>
      <c r="BE77">
        <v>4</v>
      </c>
      <c r="BF77">
        <v>4</v>
      </c>
      <c r="BG77">
        <v>1</v>
      </c>
      <c r="BH77">
        <v>1</v>
      </c>
      <c r="BI77" t="s">
        <v>107</v>
      </c>
      <c r="BJ77" t="s">
        <v>107</v>
      </c>
      <c r="BK77">
        <v>4</v>
      </c>
      <c r="BL77">
        <v>3</v>
      </c>
      <c r="BM77" t="s">
        <v>107</v>
      </c>
      <c r="BN77" t="s">
        <v>107</v>
      </c>
      <c r="BO77" t="s">
        <v>106</v>
      </c>
      <c r="BP77" t="s">
        <v>106</v>
      </c>
    </row>
    <row r="78" spans="1:68" x14ac:dyDescent="0.25">
      <c r="A78">
        <v>2009</v>
      </c>
      <c r="B78" t="s">
        <v>36</v>
      </c>
      <c r="C78" t="s">
        <v>106</v>
      </c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280</v>
      </c>
      <c r="P78" t="s">
        <v>280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Z78" t="s">
        <v>106</v>
      </c>
      <c r="AA78" t="s">
        <v>106</v>
      </c>
      <c r="AB78" t="s">
        <v>106</v>
      </c>
      <c r="AC78" t="s">
        <v>106</v>
      </c>
      <c r="AD78" t="s">
        <v>106</v>
      </c>
      <c r="AE78" t="s">
        <v>106</v>
      </c>
      <c r="AF78" t="s">
        <v>106</v>
      </c>
      <c r="AG78" t="s">
        <v>106</v>
      </c>
      <c r="AH78" t="s">
        <v>106</v>
      </c>
      <c r="AI78" t="s">
        <v>106</v>
      </c>
      <c r="AJ78" t="s">
        <v>106</v>
      </c>
      <c r="AK78" t="s">
        <v>106</v>
      </c>
      <c r="AL78" t="s">
        <v>106</v>
      </c>
      <c r="AM78" t="s">
        <v>106</v>
      </c>
      <c r="AN78" t="s">
        <v>106</v>
      </c>
      <c r="AO78" t="s">
        <v>106</v>
      </c>
      <c r="AP78" t="s">
        <v>106</v>
      </c>
      <c r="AQ78" t="s">
        <v>106</v>
      </c>
      <c r="AR78" t="s">
        <v>106</v>
      </c>
      <c r="AS78" t="s">
        <v>106</v>
      </c>
      <c r="AT78" t="s">
        <v>106</v>
      </c>
      <c r="AU78" t="s">
        <v>106</v>
      </c>
      <c r="AV78" t="s">
        <v>106</v>
      </c>
      <c r="AW78" t="s">
        <v>106</v>
      </c>
      <c r="AX78" t="s">
        <v>106</v>
      </c>
      <c r="AY78" t="s">
        <v>106</v>
      </c>
      <c r="AZ78" t="s">
        <v>106</v>
      </c>
      <c r="BA78" t="s">
        <v>106</v>
      </c>
      <c r="BB78" t="s">
        <v>106</v>
      </c>
      <c r="BC78" t="s">
        <v>106</v>
      </c>
      <c r="BD78" t="s">
        <v>106</v>
      </c>
      <c r="BE78" t="s">
        <v>106</v>
      </c>
      <c r="BF78" t="s">
        <v>106</v>
      </c>
      <c r="BG78" t="s">
        <v>106</v>
      </c>
      <c r="BH78" t="s">
        <v>106</v>
      </c>
      <c r="BI78" t="s">
        <v>106</v>
      </c>
      <c r="BJ78" t="s">
        <v>106</v>
      </c>
      <c r="BK78" t="s">
        <v>106</v>
      </c>
      <c r="BL78" t="s">
        <v>106</v>
      </c>
      <c r="BM78" t="s">
        <v>106</v>
      </c>
      <c r="BN78" t="s">
        <v>106</v>
      </c>
      <c r="BO78" t="s">
        <v>106</v>
      </c>
      <c r="BP78" t="s">
        <v>106</v>
      </c>
    </row>
    <row r="79" spans="1:68" x14ac:dyDescent="0.25">
      <c r="A79">
        <v>2009</v>
      </c>
      <c r="B79" t="s">
        <v>37</v>
      </c>
      <c r="C79" t="s">
        <v>106</v>
      </c>
      <c r="D79" t="s">
        <v>106</v>
      </c>
      <c r="E79" t="s">
        <v>107</v>
      </c>
      <c r="F79" t="s">
        <v>107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107</v>
      </c>
      <c r="N79" t="s">
        <v>107</v>
      </c>
      <c r="O79" t="s">
        <v>280</v>
      </c>
      <c r="P79" t="s">
        <v>280</v>
      </c>
      <c r="Q79" t="s">
        <v>107</v>
      </c>
      <c r="R79" t="s">
        <v>107</v>
      </c>
      <c r="S79" t="s">
        <v>107</v>
      </c>
      <c r="T79" t="s">
        <v>107</v>
      </c>
      <c r="U79">
        <v>1</v>
      </c>
      <c r="V79">
        <v>2</v>
      </c>
      <c r="W79" t="s">
        <v>107</v>
      </c>
      <c r="X79" t="s">
        <v>107</v>
      </c>
      <c r="Y79">
        <v>2</v>
      </c>
      <c r="Z79">
        <v>2</v>
      </c>
      <c r="AA79" t="s">
        <v>106</v>
      </c>
      <c r="AB79" t="s">
        <v>106</v>
      </c>
      <c r="AC79" t="s">
        <v>107</v>
      </c>
      <c r="AD79" t="s">
        <v>107</v>
      </c>
      <c r="AE79" t="s">
        <v>106</v>
      </c>
      <c r="AF79" t="s">
        <v>106</v>
      </c>
      <c r="AG79" t="s">
        <v>106</v>
      </c>
      <c r="AH79" t="s">
        <v>106</v>
      </c>
      <c r="AI79" t="s">
        <v>106</v>
      </c>
      <c r="AJ79" t="s">
        <v>106</v>
      </c>
      <c r="AK79" t="s">
        <v>107</v>
      </c>
      <c r="AL79" t="s">
        <v>107</v>
      </c>
      <c r="AM79" t="s">
        <v>106</v>
      </c>
      <c r="AN79" t="s">
        <v>106</v>
      </c>
      <c r="AO79" t="s">
        <v>107</v>
      </c>
      <c r="AP79" t="s">
        <v>107</v>
      </c>
      <c r="AQ79" t="s">
        <v>107</v>
      </c>
      <c r="AR79" t="s">
        <v>107</v>
      </c>
      <c r="AS79" t="s">
        <v>107</v>
      </c>
      <c r="AT79" t="s">
        <v>107</v>
      </c>
      <c r="AU79" t="s">
        <v>106</v>
      </c>
      <c r="AV79" t="s">
        <v>106</v>
      </c>
      <c r="AW79" t="s">
        <v>107</v>
      </c>
      <c r="AX79" t="s">
        <v>107</v>
      </c>
      <c r="AY79" t="s">
        <v>107</v>
      </c>
      <c r="AZ79" t="s">
        <v>107</v>
      </c>
      <c r="BA79" t="s">
        <v>106</v>
      </c>
      <c r="BB79" t="s">
        <v>106</v>
      </c>
      <c r="BC79" t="s">
        <v>106</v>
      </c>
      <c r="BD79" t="s">
        <v>106</v>
      </c>
      <c r="BE79" t="s">
        <v>107</v>
      </c>
      <c r="BF79" t="s">
        <v>107</v>
      </c>
      <c r="BG79" t="s">
        <v>107</v>
      </c>
      <c r="BH79" t="s">
        <v>107</v>
      </c>
      <c r="BI79" t="s">
        <v>107</v>
      </c>
      <c r="BJ79" t="s">
        <v>107</v>
      </c>
      <c r="BK79" t="s">
        <v>106</v>
      </c>
      <c r="BL79" t="s">
        <v>106</v>
      </c>
      <c r="BM79" t="s">
        <v>106</v>
      </c>
      <c r="BN79" t="s">
        <v>106</v>
      </c>
      <c r="BO79">
        <v>3</v>
      </c>
      <c r="BP79">
        <v>3</v>
      </c>
    </row>
    <row r="80" spans="1:68" x14ac:dyDescent="0.25">
      <c r="A80">
        <v>2009</v>
      </c>
      <c r="B80" t="s">
        <v>206</v>
      </c>
      <c r="C80" t="s">
        <v>106</v>
      </c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107</v>
      </c>
      <c r="N80" t="s">
        <v>107</v>
      </c>
      <c r="O80" t="s">
        <v>280</v>
      </c>
      <c r="P80" t="s">
        <v>280</v>
      </c>
      <c r="Q80" t="s">
        <v>106</v>
      </c>
      <c r="R80" t="s">
        <v>106</v>
      </c>
      <c r="S80">
        <v>1</v>
      </c>
      <c r="T80">
        <v>2</v>
      </c>
      <c r="U80" t="s">
        <v>106</v>
      </c>
      <c r="V80" t="s">
        <v>106</v>
      </c>
      <c r="W80" t="s">
        <v>106</v>
      </c>
      <c r="X80" t="s">
        <v>106</v>
      </c>
      <c r="Y80">
        <v>1</v>
      </c>
      <c r="Z80">
        <v>2</v>
      </c>
      <c r="AA80">
        <v>1</v>
      </c>
      <c r="AB80">
        <v>1</v>
      </c>
      <c r="AC80" t="s">
        <v>106</v>
      </c>
      <c r="AD80" t="s">
        <v>106</v>
      </c>
      <c r="AE80" t="s">
        <v>106</v>
      </c>
      <c r="AF80" t="s">
        <v>106</v>
      </c>
      <c r="AG80" t="s">
        <v>106</v>
      </c>
      <c r="AH80" t="s">
        <v>106</v>
      </c>
      <c r="AI80" t="s">
        <v>106</v>
      </c>
      <c r="AJ80" t="s">
        <v>106</v>
      </c>
      <c r="AK80" t="s">
        <v>106</v>
      </c>
      <c r="AL80" t="s">
        <v>106</v>
      </c>
      <c r="AM80" t="s">
        <v>106</v>
      </c>
      <c r="AN80" t="s">
        <v>106</v>
      </c>
      <c r="AO80" t="s">
        <v>107</v>
      </c>
      <c r="AP80" t="s">
        <v>107</v>
      </c>
      <c r="AQ80" t="s">
        <v>106</v>
      </c>
      <c r="AR80" t="s">
        <v>106</v>
      </c>
      <c r="AS80" t="s">
        <v>106</v>
      </c>
      <c r="AT80" t="s">
        <v>106</v>
      </c>
      <c r="AU80" t="s">
        <v>107</v>
      </c>
      <c r="AV80" t="s">
        <v>107</v>
      </c>
      <c r="AW80" t="s">
        <v>107</v>
      </c>
      <c r="AX80" t="s">
        <v>107</v>
      </c>
      <c r="AY80" t="s">
        <v>107</v>
      </c>
      <c r="AZ80" t="s">
        <v>107</v>
      </c>
      <c r="BA80" t="s">
        <v>106</v>
      </c>
      <c r="BB80" t="s">
        <v>106</v>
      </c>
      <c r="BC80" t="s">
        <v>106</v>
      </c>
      <c r="BD80" t="s">
        <v>106</v>
      </c>
      <c r="BE80" t="s">
        <v>106</v>
      </c>
      <c r="BF80" t="s">
        <v>106</v>
      </c>
      <c r="BG80" t="s">
        <v>107</v>
      </c>
      <c r="BH80" t="s">
        <v>107</v>
      </c>
      <c r="BI80" t="s">
        <v>106</v>
      </c>
      <c r="BJ80" t="s">
        <v>106</v>
      </c>
      <c r="BK80" t="s">
        <v>106</v>
      </c>
      <c r="BL80" t="s">
        <v>106</v>
      </c>
      <c r="BM80" t="s">
        <v>106</v>
      </c>
      <c r="BN80" t="s">
        <v>106</v>
      </c>
      <c r="BO80" t="s">
        <v>106</v>
      </c>
      <c r="BP80" t="s">
        <v>106</v>
      </c>
    </row>
    <row r="81" spans="1:68" x14ac:dyDescent="0.25">
      <c r="A81">
        <v>2009</v>
      </c>
      <c r="B81" t="s">
        <v>208</v>
      </c>
      <c r="C81" t="s">
        <v>106</v>
      </c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107</v>
      </c>
      <c r="N81" t="s">
        <v>107</v>
      </c>
      <c r="O81" t="s">
        <v>280</v>
      </c>
      <c r="P81" t="s">
        <v>280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Z81" t="s">
        <v>106</v>
      </c>
      <c r="AA81" t="s">
        <v>106</v>
      </c>
      <c r="AB81" t="s">
        <v>106</v>
      </c>
      <c r="AC81" t="s">
        <v>106</v>
      </c>
      <c r="AD81" t="s">
        <v>106</v>
      </c>
      <c r="AE81" t="s">
        <v>106</v>
      </c>
      <c r="AF81" t="s">
        <v>106</v>
      </c>
      <c r="AG81" t="s">
        <v>106</v>
      </c>
      <c r="AH81" t="s">
        <v>106</v>
      </c>
      <c r="AI81" t="s">
        <v>106</v>
      </c>
      <c r="AJ81" t="s">
        <v>106</v>
      </c>
      <c r="AK81" t="s">
        <v>106</v>
      </c>
      <c r="AL81" t="s">
        <v>106</v>
      </c>
      <c r="AM81" t="s">
        <v>106</v>
      </c>
      <c r="AN81" t="s">
        <v>106</v>
      </c>
      <c r="AO81" t="s">
        <v>106</v>
      </c>
      <c r="AP81" t="s">
        <v>106</v>
      </c>
      <c r="AQ81" t="s">
        <v>106</v>
      </c>
      <c r="AR81" t="s">
        <v>106</v>
      </c>
      <c r="AS81" t="s">
        <v>107</v>
      </c>
      <c r="AT81" t="s">
        <v>107</v>
      </c>
      <c r="AU81" t="s">
        <v>106</v>
      </c>
      <c r="AV81" t="s">
        <v>106</v>
      </c>
      <c r="AW81" t="s">
        <v>106</v>
      </c>
      <c r="AX81" t="s">
        <v>106</v>
      </c>
      <c r="AY81" t="s">
        <v>106</v>
      </c>
      <c r="AZ81" t="s">
        <v>106</v>
      </c>
      <c r="BA81" t="s">
        <v>106</v>
      </c>
      <c r="BB81" t="s">
        <v>106</v>
      </c>
      <c r="BC81" t="s">
        <v>106</v>
      </c>
      <c r="BD81" t="s">
        <v>106</v>
      </c>
      <c r="BE81" t="s">
        <v>106</v>
      </c>
      <c r="BF81" t="s">
        <v>106</v>
      </c>
      <c r="BG81" t="s">
        <v>106</v>
      </c>
      <c r="BH81" t="s">
        <v>106</v>
      </c>
      <c r="BI81" t="s">
        <v>106</v>
      </c>
      <c r="BJ81" t="s">
        <v>106</v>
      </c>
      <c r="BK81" t="s">
        <v>106</v>
      </c>
      <c r="BL81" t="s">
        <v>106</v>
      </c>
      <c r="BM81" t="s">
        <v>106</v>
      </c>
      <c r="BN81" t="s">
        <v>106</v>
      </c>
      <c r="BO81" t="s">
        <v>106</v>
      </c>
      <c r="BP81" t="s">
        <v>106</v>
      </c>
    </row>
    <row r="82" spans="1:68" x14ac:dyDescent="0.25">
      <c r="A82">
        <v>2009</v>
      </c>
      <c r="B82" t="s">
        <v>209</v>
      </c>
      <c r="C82" t="s">
        <v>106</v>
      </c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280</v>
      </c>
      <c r="P82" t="s">
        <v>280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107</v>
      </c>
      <c r="X82" t="s">
        <v>107</v>
      </c>
      <c r="Y82" t="s">
        <v>106</v>
      </c>
      <c r="Z82" t="s">
        <v>106</v>
      </c>
      <c r="AA82" t="s">
        <v>106</v>
      </c>
      <c r="AB82" t="s">
        <v>106</v>
      </c>
      <c r="AC82" t="s">
        <v>106</v>
      </c>
      <c r="AD82" t="s">
        <v>106</v>
      </c>
      <c r="AE82" t="s">
        <v>106</v>
      </c>
      <c r="AF82" t="s">
        <v>106</v>
      </c>
      <c r="AG82" t="s">
        <v>106</v>
      </c>
      <c r="AH82" t="s">
        <v>106</v>
      </c>
      <c r="AI82" t="s">
        <v>106</v>
      </c>
      <c r="AJ82" t="s">
        <v>106</v>
      </c>
      <c r="AK82" t="s">
        <v>106</v>
      </c>
      <c r="AL82" t="s">
        <v>106</v>
      </c>
      <c r="AM82" t="s">
        <v>106</v>
      </c>
      <c r="AN82" t="s">
        <v>106</v>
      </c>
      <c r="AO82">
        <v>1</v>
      </c>
      <c r="AP82">
        <v>2</v>
      </c>
      <c r="AQ82" t="s">
        <v>106</v>
      </c>
      <c r="AR82" t="s">
        <v>106</v>
      </c>
      <c r="AS82" t="s">
        <v>106</v>
      </c>
      <c r="AT82" t="s">
        <v>106</v>
      </c>
      <c r="AU82" t="s">
        <v>106</v>
      </c>
      <c r="AV82" t="s">
        <v>106</v>
      </c>
      <c r="AW82" t="s">
        <v>106</v>
      </c>
      <c r="AX82" t="s">
        <v>106</v>
      </c>
      <c r="AY82" t="s">
        <v>106</v>
      </c>
      <c r="AZ82" t="s">
        <v>106</v>
      </c>
      <c r="BA82" t="s">
        <v>106</v>
      </c>
      <c r="BB82" t="s">
        <v>106</v>
      </c>
      <c r="BC82" t="s">
        <v>106</v>
      </c>
      <c r="BD82" t="s">
        <v>106</v>
      </c>
      <c r="BE82" t="s">
        <v>106</v>
      </c>
      <c r="BF82" t="s">
        <v>106</v>
      </c>
      <c r="BG82" t="s">
        <v>106</v>
      </c>
      <c r="BH82" t="s">
        <v>106</v>
      </c>
      <c r="BI82" t="s">
        <v>106</v>
      </c>
      <c r="BJ82" t="s">
        <v>106</v>
      </c>
      <c r="BK82" t="s">
        <v>106</v>
      </c>
      <c r="BL82" t="s">
        <v>106</v>
      </c>
      <c r="BM82" t="s">
        <v>107</v>
      </c>
      <c r="BN82" t="s">
        <v>107</v>
      </c>
      <c r="BO82" t="s">
        <v>106</v>
      </c>
      <c r="BP82" t="s">
        <v>106</v>
      </c>
    </row>
    <row r="83" spans="1:68" x14ac:dyDescent="0.25">
      <c r="A83">
        <v>2009</v>
      </c>
      <c r="B83" t="s">
        <v>38</v>
      </c>
      <c r="C83" t="s">
        <v>106</v>
      </c>
      <c r="D83" t="s">
        <v>106</v>
      </c>
      <c r="E83" t="s">
        <v>106</v>
      </c>
      <c r="F83" t="s">
        <v>106</v>
      </c>
      <c r="G83" t="s">
        <v>107</v>
      </c>
      <c r="H83" t="s">
        <v>107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280</v>
      </c>
      <c r="P83" t="s">
        <v>280</v>
      </c>
      <c r="Q83">
        <v>3</v>
      </c>
      <c r="R83">
        <v>4</v>
      </c>
      <c r="S83" t="s">
        <v>107</v>
      </c>
      <c r="T83" t="s">
        <v>107</v>
      </c>
      <c r="U83" t="s">
        <v>106</v>
      </c>
      <c r="V83" t="s">
        <v>106</v>
      </c>
      <c r="W83" t="s">
        <v>106</v>
      </c>
      <c r="X83" t="s">
        <v>106</v>
      </c>
      <c r="Y83">
        <v>1</v>
      </c>
      <c r="Z83">
        <v>2</v>
      </c>
      <c r="AA83">
        <v>1</v>
      </c>
      <c r="AB83">
        <v>1</v>
      </c>
      <c r="AC83">
        <v>1</v>
      </c>
      <c r="AD83">
        <v>1</v>
      </c>
      <c r="AE83" t="s">
        <v>107</v>
      </c>
      <c r="AF83" t="s">
        <v>107</v>
      </c>
      <c r="AG83">
        <v>1</v>
      </c>
      <c r="AH83">
        <v>1</v>
      </c>
      <c r="AI83" t="s">
        <v>106</v>
      </c>
      <c r="AJ83" t="s">
        <v>106</v>
      </c>
      <c r="AK83" t="s">
        <v>106</v>
      </c>
      <c r="AL83" t="s">
        <v>106</v>
      </c>
      <c r="AM83" t="s">
        <v>107</v>
      </c>
      <c r="AN83" t="s">
        <v>107</v>
      </c>
      <c r="AO83" t="s">
        <v>106</v>
      </c>
      <c r="AP83" t="s">
        <v>106</v>
      </c>
      <c r="AQ83" t="s">
        <v>106</v>
      </c>
      <c r="AR83" t="s">
        <v>106</v>
      </c>
      <c r="AS83">
        <v>1</v>
      </c>
      <c r="AT83">
        <v>2</v>
      </c>
      <c r="AU83">
        <v>2</v>
      </c>
      <c r="AV83">
        <v>2</v>
      </c>
      <c r="AW83" t="s">
        <v>107</v>
      </c>
      <c r="AX83" t="s">
        <v>107</v>
      </c>
      <c r="AY83" t="s">
        <v>107</v>
      </c>
      <c r="AZ83" t="s">
        <v>107</v>
      </c>
      <c r="BA83" t="s">
        <v>107</v>
      </c>
      <c r="BB83" t="s">
        <v>107</v>
      </c>
      <c r="BC83" t="s">
        <v>106</v>
      </c>
      <c r="BD83" t="s">
        <v>106</v>
      </c>
      <c r="BE83" t="s">
        <v>107</v>
      </c>
      <c r="BF83" t="s">
        <v>107</v>
      </c>
      <c r="BG83" t="s">
        <v>106</v>
      </c>
      <c r="BH83" t="s">
        <v>106</v>
      </c>
      <c r="BI83" t="s">
        <v>106</v>
      </c>
      <c r="BJ83" t="s">
        <v>106</v>
      </c>
      <c r="BK83" t="s">
        <v>106</v>
      </c>
      <c r="BL83" t="s">
        <v>106</v>
      </c>
      <c r="BM83" t="s">
        <v>106</v>
      </c>
      <c r="BN83" t="s">
        <v>106</v>
      </c>
      <c r="BO83" t="s">
        <v>107</v>
      </c>
      <c r="BP83" t="s">
        <v>107</v>
      </c>
    </row>
    <row r="84" spans="1:68" x14ac:dyDescent="0.25">
      <c r="A84">
        <v>2009</v>
      </c>
      <c r="B84" t="s">
        <v>210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280</v>
      </c>
      <c r="P84" t="s">
        <v>280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106</v>
      </c>
      <c r="AL84" t="s">
        <v>106</v>
      </c>
      <c r="AM84" t="s">
        <v>106</v>
      </c>
      <c r="AN84" t="s">
        <v>106</v>
      </c>
      <c r="AO84" t="s">
        <v>106</v>
      </c>
      <c r="AP84" t="s">
        <v>106</v>
      </c>
      <c r="AQ84" t="s">
        <v>106</v>
      </c>
      <c r="AR84" t="s">
        <v>106</v>
      </c>
      <c r="AS84" t="s">
        <v>106</v>
      </c>
      <c r="AT84" t="s">
        <v>106</v>
      </c>
      <c r="AU84" t="s">
        <v>106</v>
      </c>
      <c r="AV84" t="s">
        <v>106</v>
      </c>
      <c r="AW84" t="s">
        <v>106</v>
      </c>
      <c r="AX84" t="s">
        <v>106</v>
      </c>
      <c r="AY84" t="s">
        <v>106</v>
      </c>
      <c r="AZ84" t="s">
        <v>106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2009</v>
      </c>
      <c r="B85" t="s">
        <v>269</v>
      </c>
      <c r="C85" t="s">
        <v>106</v>
      </c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106</v>
      </c>
      <c r="L85" t="s">
        <v>106</v>
      </c>
      <c r="M85" t="s">
        <v>106</v>
      </c>
      <c r="N85" t="s">
        <v>106</v>
      </c>
      <c r="O85" t="s">
        <v>280</v>
      </c>
      <c r="P85" t="s">
        <v>280</v>
      </c>
      <c r="Q85" t="s">
        <v>106</v>
      </c>
      <c r="R85" t="s">
        <v>106</v>
      </c>
      <c r="S85" t="s">
        <v>106</v>
      </c>
      <c r="T85" t="s">
        <v>106</v>
      </c>
      <c r="U85" t="s">
        <v>106</v>
      </c>
      <c r="V85" t="s">
        <v>106</v>
      </c>
      <c r="W85" t="s">
        <v>106</v>
      </c>
      <c r="X85" t="s">
        <v>106</v>
      </c>
      <c r="Y85" t="s">
        <v>106</v>
      </c>
      <c r="Z85" t="s">
        <v>106</v>
      </c>
      <c r="AA85" t="s">
        <v>106</v>
      </c>
      <c r="AB85" t="s">
        <v>106</v>
      </c>
      <c r="AC85" t="s">
        <v>106</v>
      </c>
      <c r="AD85" t="s">
        <v>106</v>
      </c>
      <c r="AE85" t="s">
        <v>106</v>
      </c>
      <c r="AF85" t="s">
        <v>106</v>
      </c>
      <c r="AG85" t="s">
        <v>106</v>
      </c>
      <c r="AH85" t="s">
        <v>106</v>
      </c>
      <c r="AI85" t="s">
        <v>106</v>
      </c>
      <c r="AJ85" t="s">
        <v>106</v>
      </c>
      <c r="AK85" t="s">
        <v>106</v>
      </c>
      <c r="AL85" t="s">
        <v>106</v>
      </c>
      <c r="AM85" t="s">
        <v>106</v>
      </c>
      <c r="AN85" t="s">
        <v>106</v>
      </c>
      <c r="AO85" t="s">
        <v>106</v>
      </c>
      <c r="AP85" t="s">
        <v>106</v>
      </c>
      <c r="AQ85" t="s">
        <v>106</v>
      </c>
      <c r="AR85" t="s">
        <v>106</v>
      </c>
      <c r="AS85" t="s">
        <v>106</v>
      </c>
      <c r="AT85" t="s">
        <v>106</v>
      </c>
      <c r="AU85" t="s">
        <v>106</v>
      </c>
      <c r="AV85" t="s">
        <v>106</v>
      </c>
      <c r="AW85" t="s">
        <v>106</v>
      </c>
      <c r="AX85" t="s">
        <v>106</v>
      </c>
      <c r="AY85" t="s">
        <v>106</v>
      </c>
      <c r="AZ85" t="s">
        <v>106</v>
      </c>
      <c r="BA85" t="s">
        <v>106</v>
      </c>
      <c r="BB85" t="s">
        <v>106</v>
      </c>
      <c r="BC85" t="s">
        <v>106</v>
      </c>
      <c r="BD85" t="s">
        <v>106</v>
      </c>
      <c r="BE85" t="s">
        <v>106</v>
      </c>
      <c r="BF85" t="s">
        <v>106</v>
      </c>
      <c r="BG85" t="s">
        <v>106</v>
      </c>
      <c r="BH85" t="s">
        <v>106</v>
      </c>
      <c r="BI85" t="s">
        <v>106</v>
      </c>
      <c r="BJ85" t="s">
        <v>106</v>
      </c>
      <c r="BK85" t="s">
        <v>106</v>
      </c>
      <c r="BL85" t="s">
        <v>106</v>
      </c>
      <c r="BM85" t="s">
        <v>106</v>
      </c>
      <c r="BN85" t="s">
        <v>106</v>
      </c>
      <c r="BO85" t="s">
        <v>106</v>
      </c>
      <c r="BP85" t="s">
        <v>106</v>
      </c>
    </row>
    <row r="86" spans="1:68" x14ac:dyDescent="0.25">
      <c r="A86">
        <v>2009</v>
      </c>
      <c r="B86" t="s">
        <v>39</v>
      </c>
      <c r="C86">
        <v>1</v>
      </c>
      <c r="D86">
        <v>1</v>
      </c>
      <c r="E86" t="s">
        <v>106</v>
      </c>
      <c r="F86" t="s">
        <v>106</v>
      </c>
      <c r="G86" t="s">
        <v>106</v>
      </c>
      <c r="H86" t="s">
        <v>106</v>
      </c>
      <c r="I86">
        <v>2</v>
      </c>
      <c r="J86">
        <v>3</v>
      </c>
      <c r="K86" t="s">
        <v>106</v>
      </c>
      <c r="L86" t="s">
        <v>106</v>
      </c>
      <c r="M86">
        <v>1</v>
      </c>
      <c r="N86">
        <v>1</v>
      </c>
      <c r="O86" t="s">
        <v>280</v>
      </c>
      <c r="P86" t="s">
        <v>280</v>
      </c>
      <c r="Q86" t="s">
        <v>106</v>
      </c>
      <c r="R86" t="s">
        <v>106</v>
      </c>
      <c r="S86" t="s">
        <v>107</v>
      </c>
      <c r="T86" t="s">
        <v>107</v>
      </c>
      <c r="U86" t="s">
        <v>107</v>
      </c>
      <c r="V86" t="s">
        <v>107</v>
      </c>
      <c r="W86" t="s">
        <v>106</v>
      </c>
      <c r="X86" t="s">
        <v>106</v>
      </c>
      <c r="Y86" t="s">
        <v>107</v>
      </c>
      <c r="Z86" t="s">
        <v>107</v>
      </c>
      <c r="AA86">
        <v>1</v>
      </c>
      <c r="AB86">
        <v>1</v>
      </c>
      <c r="AC86">
        <v>3</v>
      </c>
      <c r="AD86">
        <v>3</v>
      </c>
      <c r="AE86" t="s">
        <v>106</v>
      </c>
      <c r="AF86" t="s">
        <v>106</v>
      </c>
      <c r="AG86" t="s">
        <v>106</v>
      </c>
      <c r="AH86" t="s">
        <v>106</v>
      </c>
      <c r="AI86" t="s">
        <v>107</v>
      </c>
      <c r="AJ86" t="s">
        <v>107</v>
      </c>
      <c r="AK86" t="s">
        <v>106</v>
      </c>
      <c r="AL86" t="s">
        <v>106</v>
      </c>
      <c r="AM86" t="s">
        <v>106</v>
      </c>
      <c r="AN86" t="s">
        <v>106</v>
      </c>
      <c r="AO86" t="s">
        <v>106</v>
      </c>
      <c r="AP86" t="s">
        <v>106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107</v>
      </c>
      <c r="AX86" t="s">
        <v>107</v>
      </c>
      <c r="AY86" t="s">
        <v>106</v>
      </c>
      <c r="AZ86" t="s">
        <v>106</v>
      </c>
      <c r="BA86" t="s">
        <v>107</v>
      </c>
      <c r="BB86" t="s">
        <v>107</v>
      </c>
      <c r="BC86" t="s">
        <v>107</v>
      </c>
      <c r="BD86" t="s">
        <v>107</v>
      </c>
      <c r="BE86" t="s">
        <v>106</v>
      </c>
      <c r="BF86" t="s">
        <v>106</v>
      </c>
      <c r="BG86" t="s">
        <v>107</v>
      </c>
      <c r="BH86" t="s">
        <v>107</v>
      </c>
      <c r="BI86" t="s">
        <v>106</v>
      </c>
      <c r="BJ86" t="s">
        <v>106</v>
      </c>
      <c r="BK86" t="s">
        <v>106</v>
      </c>
      <c r="BL86" t="s">
        <v>106</v>
      </c>
      <c r="BM86" t="s">
        <v>106</v>
      </c>
      <c r="BN86" t="s">
        <v>106</v>
      </c>
      <c r="BO86" t="s">
        <v>106</v>
      </c>
      <c r="BP86" t="s">
        <v>106</v>
      </c>
    </row>
    <row r="87" spans="1:68" x14ac:dyDescent="0.25">
      <c r="A87">
        <v>2009</v>
      </c>
      <c r="B87" t="s">
        <v>40</v>
      </c>
      <c r="C87" t="s">
        <v>106</v>
      </c>
      <c r="D87" t="s">
        <v>106</v>
      </c>
      <c r="E87" t="s">
        <v>106</v>
      </c>
      <c r="F87" t="s">
        <v>106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280</v>
      </c>
      <c r="P87" t="s">
        <v>280</v>
      </c>
      <c r="Q87" t="s">
        <v>106</v>
      </c>
      <c r="R87" t="s">
        <v>106</v>
      </c>
      <c r="S87" t="s">
        <v>107</v>
      </c>
      <c r="T87" t="s">
        <v>107</v>
      </c>
      <c r="U87" t="s">
        <v>106</v>
      </c>
      <c r="V87" t="s">
        <v>106</v>
      </c>
      <c r="W87" t="s">
        <v>106</v>
      </c>
      <c r="X87" t="s">
        <v>106</v>
      </c>
      <c r="Y87" t="s">
        <v>106</v>
      </c>
      <c r="Z87" t="s">
        <v>106</v>
      </c>
      <c r="AA87" t="s">
        <v>107</v>
      </c>
      <c r="AB87" t="s">
        <v>107</v>
      </c>
      <c r="AC87" t="s">
        <v>106</v>
      </c>
      <c r="AD87" t="s">
        <v>106</v>
      </c>
      <c r="AE87" t="s">
        <v>106</v>
      </c>
      <c r="AF87" t="s">
        <v>106</v>
      </c>
      <c r="AG87" t="s">
        <v>106</v>
      </c>
      <c r="AH87" t="s">
        <v>106</v>
      </c>
      <c r="AI87" t="s">
        <v>106</v>
      </c>
      <c r="AJ87" t="s">
        <v>106</v>
      </c>
      <c r="AK87" t="s">
        <v>106</v>
      </c>
      <c r="AL87" t="s">
        <v>106</v>
      </c>
      <c r="AM87" t="s">
        <v>106</v>
      </c>
      <c r="AN87" t="s">
        <v>106</v>
      </c>
      <c r="AO87" t="s">
        <v>106</v>
      </c>
      <c r="AP87" t="s">
        <v>106</v>
      </c>
      <c r="AQ87" t="s">
        <v>106</v>
      </c>
      <c r="AR87" t="s">
        <v>106</v>
      </c>
      <c r="AS87" t="s">
        <v>106</v>
      </c>
      <c r="AT87" t="s">
        <v>106</v>
      </c>
      <c r="AU87" t="s">
        <v>106</v>
      </c>
      <c r="AV87" t="s">
        <v>106</v>
      </c>
      <c r="AW87" t="s">
        <v>106</v>
      </c>
      <c r="AX87" t="s">
        <v>106</v>
      </c>
      <c r="AY87" t="s">
        <v>106</v>
      </c>
      <c r="AZ87" t="s">
        <v>106</v>
      </c>
      <c r="BA87" t="s">
        <v>106</v>
      </c>
      <c r="BB87" t="s">
        <v>106</v>
      </c>
      <c r="BC87" t="s">
        <v>106</v>
      </c>
      <c r="BD87" t="s">
        <v>106</v>
      </c>
      <c r="BE87" t="s">
        <v>106</v>
      </c>
      <c r="BF87" t="s">
        <v>106</v>
      </c>
      <c r="BG87" t="s">
        <v>106</v>
      </c>
      <c r="BH87" t="s">
        <v>106</v>
      </c>
      <c r="BI87" t="s">
        <v>106</v>
      </c>
      <c r="BJ87" t="s">
        <v>106</v>
      </c>
      <c r="BK87" t="s">
        <v>106</v>
      </c>
      <c r="BL87" t="s">
        <v>106</v>
      </c>
      <c r="BM87" t="s">
        <v>106</v>
      </c>
      <c r="BN87" t="s">
        <v>106</v>
      </c>
      <c r="BO87" t="s">
        <v>106</v>
      </c>
      <c r="BP87" t="s">
        <v>106</v>
      </c>
    </row>
    <row r="88" spans="1:68" x14ac:dyDescent="0.25">
      <c r="A88">
        <v>2009</v>
      </c>
      <c r="B88" t="s">
        <v>41</v>
      </c>
      <c r="C88">
        <v>4</v>
      </c>
      <c r="D88">
        <v>3</v>
      </c>
      <c r="E88">
        <v>9</v>
      </c>
      <c r="F88">
        <v>6</v>
      </c>
      <c r="G88">
        <v>2</v>
      </c>
      <c r="H88">
        <v>3</v>
      </c>
      <c r="I88">
        <v>19</v>
      </c>
      <c r="J88">
        <v>9</v>
      </c>
      <c r="K88">
        <v>1</v>
      </c>
      <c r="L88">
        <v>2</v>
      </c>
      <c r="M88">
        <v>3</v>
      </c>
      <c r="N88">
        <v>3</v>
      </c>
      <c r="O88" t="s">
        <v>280</v>
      </c>
      <c r="P88" t="s">
        <v>280</v>
      </c>
      <c r="Q88">
        <v>10</v>
      </c>
      <c r="R88">
        <v>7</v>
      </c>
      <c r="S88">
        <v>25</v>
      </c>
      <c r="T88">
        <v>10</v>
      </c>
      <c r="U88">
        <v>3</v>
      </c>
      <c r="V88">
        <v>3</v>
      </c>
      <c r="W88">
        <v>4</v>
      </c>
      <c r="X88">
        <v>3</v>
      </c>
      <c r="Y88">
        <v>6</v>
      </c>
      <c r="Z88">
        <v>3</v>
      </c>
      <c r="AA88">
        <v>2</v>
      </c>
      <c r="AB88">
        <v>2</v>
      </c>
      <c r="AC88">
        <v>6</v>
      </c>
      <c r="AD88">
        <v>4</v>
      </c>
      <c r="AE88">
        <v>18</v>
      </c>
      <c r="AF88">
        <v>7</v>
      </c>
      <c r="AG88">
        <v>2</v>
      </c>
      <c r="AH88">
        <v>2</v>
      </c>
      <c r="AI88">
        <v>12</v>
      </c>
      <c r="AJ88">
        <v>6</v>
      </c>
      <c r="AK88">
        <v>25</v>
      </c>
      <c r="AL88">
        <v>8</v>
      </c>
      <c r="AM88">
        <v>1</v>
      </c>
      <c r="AN88">
        <v>1</v>
      </c>
      <c r="AO88">
        <v>1</v>
      </c>
      <c r="AP88">
        <v>2</v>
      </c>
      <c r="AQ88">
        <v>1</v>
      </c>
      <c r="AR88">
        <v>1</v>
      </c>
      <c r="AS88">
        <v>2</v>
      </c>
      <c r="AT88">
        <v>3</v>
      </c>
      <c r="AU88">
        <v>2</v>
      </c>
      <c r="AV88">
        <v>2</v>
      </c>
      <c r="AW88">
        <v>5</v>
      </c>
      <c r="AX88">
        <v>3</v>
      </c>
      <c r="AY88">
        <v>21</v>
      </c>
      <c r="AZ88">
        <v>8</v>
      </c>
      <c r="BA88">
        <v>20</v>
      </c>
      <c r="BB88">
        <v>8</v>
      </c>
      <c r="BC88">
        <v>3</v>
      </c>
      <c r="BD88">
        <v>2</v>
      </c>
      <c r="BE88">
        <v>2</v>
      </c>
      <c r="BF88">
        <v>2</v>
      </c>
      <c r="BG88">
        <v>5</v>
      </c>
      <c r="BH88">
        <v>3</v>
      </c>
      <c r="BI88">
        <v>5</v>
      </c>
      <c r="BJ88">
        <v>4</v>
      </c>
      <c r="BK88">
        <v>3</v>
      </c>
      <c r="BL88">
        <v>3</v>
      </c>
      <c r="BM88">
        <v>2</v>
      </c>
      <c r="BN88">
        <v>3</v>
      </c>
      <c r="BO88">
        <v>3</v>
      </c>
      <c r="BP88">
        <v>3</v>
      </c>
    </row>
    <row r="89" spans="1:68" x14ac:dyDescent="0.25">
      <c r="A89">
        <v>2009</v>
      </c>
      <c r="B89" t="s">
        <v>42</v>
      </c>
      <c r="C89" t="s">
        <v>106</v>
      </c>
      <c r="D89" t="s">
        <v>106</v>
      </c>
      <c r="E89" t="s">
        <v>106</v>
      </c>
      <c r="F89" t="s">
        <v>106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106</v>
      </c>
      <c r="N89" t="s">
        <v>106</v>
      </c>
      <c r="O89" t="s">
        <v>280</v>
      </c>
      <c r="P89" t="s">
        <v>280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107</v>
      </c>
      <c r="Z89" t="s">
        <v>107</v>
      </c>
      <c r="AA89" t="s">
        <v>106</v>
      </c>
      <c r="AB89" t="s">
        <v>106</v>
      </c>
      <c r="AC89" t="s">
        <v>106</v>
      </c>
      <c r="AD89" t="s">
        <v>106</v>
      </c>
      <c r="AE89" t="s">
        <v>106</v>
      </c>
      <c r="AF89" t="s">
        <v>106</v>
      </c>
      <c r="AG89" t="s">
        <v>106</v>
      </c>
      <c r="AH89" t="s">
        <v>106</v>
      </c>
      <c r="AI89" t="s">
        <v>106</v>
      </c>
      <c r="AJ89" t="s">
        <v>106</v>
      </c>
      <c r="AK89" t="s">
        <v>106</v>
      </c>
      <c r="AL89" t="s">
        <v>106</v>
      </c>
      <c r="AM89" t="s">
        <v>107</v>
      </c>
      <c r="AN89" t="s">
        <v>107</v>
      </c>
      <c r="AO89" t="s">
        <v>106</v>
      </c>
      <c r="AP89" t="s">
        <v>106</v>
      </c>
      <c r="AQ89" t="s">
        <v>106</v>
      </c>
      <c r="AR89" t="s">
        <v>106</v>
      </c>
      <c r="AS89" t="s">
        <v>106</v>
      </c>
      <c r="AT89" t="s">
        <v>106</v>
      </c>
      <c r="AU89" t="s">
        <v>106</v>
      </c>
      <c r="AV89" t="s">
        <v>106</v>
      </c>
      <c r="AW89" t="s">
        <v>106</v>
      </c>
      <c r="AX89" t="s">
        <v>106</v>
      </c>
      <c r="AY89" t="s">
        <v>106</v>
      </c>
      <c r="AZ89" t="s">
        <v>106</v>
      </c>
      <c r="BA89" t="s">
        <v>106</v>
      </c>
      <c r="BB89" t="s">
        <v>106</v>
      </c>
      <c r="BC89" t="s">
        <v>106</v>
      </c>
      <c r="BD89" t="s">
        <v>106</v>
      </c>
      <c r="BE89" t="s">
        <v>106</v>
      </c>
      <c r="BF89" t="s">
        <v>106</v>
      </c>
      <c r="BG89" t="s">
        <v>106</v>
      </c>
      <c r="BH89" t="s">
        <v>106</v>
      </c>
      <c r="BI89" t="s">
        <v>106</v>
      </c>
      <c r="BJ89" t="s">
        <v>106</v>
      </c>
      <c r="BK89" t="s">
        <v>106</v>
      </c>
      <c r="BL89" t="s">
        <v>106</v>
      </c>
      <c r="BM89" t="s">
        <v>106</v>
      </c>
      <c r="BN89" t="s">
        <v>106</v>
      </c>
      <c r="BO89" t="s">
        <v>107</v>
      </c>
      <c r="BP89" t="s">
        <v>107</v>
      </c>
    </row>
    <row r="90" spans="1:68" x14ac:dyDescent="0.25">
      <c r="A90">
        <v>2009</v>
      </c>
      <c r="B90" t="s">
        <v>43</v>
      </c>
      <c r="C90" t="s">
        <v>106</v>
      </c>
      <c r="D90" t="s">
        <v>106</v>
      </c>
      <c r="E90">
        <v>8</v>
      </c>
      <c r="F90">
        <v>6</v>
      </c>
      <c r="G90" t="s">
        <v>106</v>
      </c>
      <c r="H90" t="s">
        <v>106</v>
      </c>
      <c r="I90" t="s">
        <v>107</v>
      </c>
      <c r="J90" t="s">
        <v>107</v>
      </c>
      <c r="K90" t="s">
        <v>106</v>
      </c>
      <c r="L90" t="s">
        <v>106</v>
      </c>
      <c r="M90">
        <v>2</v>
      </c>
      <c r="N90">
        <v>2</v>
      </c>
      <c r="O90" t="s">
        <v>280</v>
      </c>
      <c r="P90" t="s">
        <v>280</v>
      </c>
      <c r="Q90" t="s">
        <v>106</v>
      </c>
      <c r="R90" t="s">
        <v>106</v>
      </c>
      <c r="S90">
        <v>3</v>
      </c>
      <c r="T90">
        <v>3</v>
      </c>
      <c r="U90" t="s">
        <v>106</v>
      </c>
      <c r="V90" t="s">
        <v>106</v>
      </c>
      <c r="W90" t="s">
        <v>106</v>
      </c>
      <c r="X90" t="s">
        <v>106</v>
      </c>
      <c r="Y90" t="s">
        <v>107</v>
      </c>
      <c r="Z90" t="s">
        <v>107</v>
      </c>
      <c r="AA90">
        <v>1</v>
      </c>
      <c r="AB90">
        <v>2</v>
      </c>
      <c r="AC90" t="s">
        <v>106</v>
      </c>
      <c r="AD90" t="s">
        <v>106</v>
      </c>
      <c r="AE90" t="s">
        <v>106</v>
      </c>
      <c r="AF90" t="s">
        <v>106</v>
      </c>
      <c r="AG90" t="s">
        <v>107</v>
      </c>
      <c r="AH90" t="s">
        <v>107</v>
      </c>
      <c r="AI90" t="s">
        <v>107</v>
      </c>
      <c r="AJ90" t="s">
        <v>107</v>
      </c>
      <c r="AK90" t="s">
        <v>107</v>
      </c>
      <c r="AL90" t="s">
        <v>107</v>
      </c>
      <c r="AM90">
        <v>1</v>
      </c>
      <c r="AN90">
        <v>1</v>
      </c>
      <c r="AO90">
        <v>1</v>
      </c>
      <c r="AP90">
        <v>2</v>
      </c>
      <c r="AQ90">
        <v>1</v>
      </c>
      <c r="AR90">
        <v>2</v>
      </c>
      <c r="AS90" t="s">
        <v>107</v>
      </c>
      <c r="AT90" t="s">
        <v>107</v>
      </c>
      <c r="AU90" t="s">
        <v>106</v>
      </c>
      <c r="AV90" t="s">
        <v>106</v>
      </c>
      <c r="AW90">
        <v>1</v>
      </c>
      <c r="AX90">
        <v>1</v>
      </c>
      <c r="AY90" t="s">
        <v>106</v>
      </c>
      <c r="AZ90" t="s">
        <v>106</v>
      </c>
      <c r="BA90" t="s">
        <v>107</v>
      </c>
      <c r="BB90" t="s">
        <v>107</v>
      </c>
      <c r="BC90">
        <v>1</v>
      </c>
      <c r="BD90">
        <v>1</v>
      </c>
      <c r="BE90" t="s">
        <v>107</v>
      </c>
      <c r="BF90" t="s">
        <v>107</v>
      </c>
      <c r="BG90" t="s">
        <v>107</v>
      </c>
      <c r="BH90" t="s">
        <v>107</v>
      </c>
      <c r="BI90" t="s">
        <v>107</v>
      </c>
      <c r="BJ90" t="s">
        <v>107</v>
      </c>
      <c r="BK90" t="s">
        <v>106</v>
      </c>
      <c r="BL90" t="s">
        <v>106</v>
      </c>
      <c r="BM90" t="s">
        <v>107</v>
      </c>
      <c r="BN90" t="s">
        <v>107</v>
      </c>
      <c r="BO90">
        <v>2</v>
      </c>
      <c r="BP90">
        <v>2</v>
      </c>
    </row>
    <row r="91" spans="1:68" x14ac:dyDescent="0.25">
      <c r="A91">
        <v>2009</v>
      </c>
      <c r="B91" t="s">
        <v>44</v>
      </c>
      <c r="C91">
        <v>1</v>
      </c>
      <c r="D91">
        <v>1</v>
      </c>
      <c r="E91">
        <v>4</v>
      </c>
      <c r="F91">
        <v>4</v>
      </c>
      <c r="G91" t="s">
        <v>106</v>
      </c>
      <c r="H91" t="s">
        <v>106</v>
      </c>
      <c r="I91">
        <v>4</v>
      </c>
      <c r="J91">
        <v>4</v>
      </c>
      <c r="K91" t="s">
        <v>106</v>
      </c>
      <c r="L91" t="s">
        <v>106</v>
      </c>
      <c r="M91" t="s">
        <v>107</v>
      </c>
      <c r="N91" t="s">
        <v>107</v>
      </c>
      <c r="O91" t="s">
        <v>280</v>
      </c>
      <c r="P91" t="s">
        <v>280</v>
      </c>
      <c r="Q91" t="s">
        <v>106</v>
      </c>
      <c r="R91" t="s">
        <v>106</v>
      </c>
      <c r="S91">
        <v>1</v>
      </c>
      <c r="T91">
        <v>2</v>
      </c>
      <c r="U91" t="s">
        <v>107</v>
      </c>
      <c r="V91" t="s">
        <v>107</v>
      </c>
      <c r="W91" t="s">
        <v>107</v>
      </c>
      <c r="X91" t="s">
        <v>107</v>
      </c>
      <c r="Y91">
        <v>1</v>
      </c>
      <c r="Z91">
        <v>1</v>
      </c>
      <c r="AA91">
        <v>1</v>
      </c>
      <c r="AB91">
        <v>2</v>
      </c>
      <c r="AC91" t="s">
        <v>106</v>
      </c>
      <c r="AD91" t="s">
        <v>106</v>
      </c>
      <c r="AE91">
        <v>2</v>
      </c>
      <c r="AF91">
        <v>2</v>
      </c>
      <c r="AG91" t="s">
        <v>106</v>
      </c>
      <c r="AH91" t="s">
        <v>106</v>
      </c>
      <c r="AI91">
        <v>3</v>
      </c>
      <c r="AJ91">
        <v>3</v>
      </c>
      <c r="AK91" t="s">
        <v>107</v>
      </c>
      <c r="AL91" t="s">
        <v>107</v>
      </c>
      <c r="AM91">
        <v>1</v>
      </c>
      <c r="AN91">
        <v>2</v>
      </c>
      <c r="AO91">
        <v>2</v>
      </c>
      <c r="AP91">
        <v>2</v>
      </c>
      <c r="AQ91" t="s">
        <v>107</v>
      </c>
      <c r="AR91" t="s">
        <v>107</v>
      </c>
      <c r="AS91" t="s">
        <v>107</v>
      </c>
      <c r="AT91" t="s">
        <v>107</v>
      </c>
      <c r="AU91" t="s">
        <v>106</v>
      </c>
      <c r="AV91" t="s">
        <v>106</v>
      </c>
      <c r="AW91">
        <v>1</v>
      </c>
      <c r="AX91">
        <v>1</v>
      </c>
      <c r="AY91" t="s">
        <v>107</v>
      </c>
      <c r="AZ91" t="s">
        <v>107</v>
      </c>
      <c r="BA91" t="s">
        <v>107</v>
      </c>
      <c r="BB91" t="s">
        <v>107</v>
      </c>
      <c r="BC91" t="s">
        <v>106</v>
      </c>
      <c r="BD91" t="s">
        <v>106</v>
      </c>
      <c r="BE91" t="s">
        <v>106</v>
      </c>
      <c r="BF91" t="s">
        <v>106</v>
      </c>
      <c r="BG91" t="s">
        <v>106</v>
      </c>
      <c r="BH91" t="s">
        <v>106</v>
      </c>
      <c r="BI91" t="s">
        <v>107</v>
      </c>
      <c r="BJ91" t="s">
        <v>107</v>
      </c>
      <c r="BK91" t="s">
        <v>106</v>
      </c>
      <c r="BL91" t="s">
        <v>106</v>
      </c>
      <c r="BM91" t="s">
        <v>107</v>
      </c>
      <c r="BN91" t="s">
        <v>107</v>
      </c>
      <c r="BO91">
        <v>4</v>
      </c>
      <c r="BP91">
        <v>3</v>
      </c>
    </row>
    <row r="92" spans="1:68" x14ac:dyDescent="0.25">
      <c r="A92">
        <v>2009</v>
      </c>
      <c r="B92" t="s">
        <v>45</v>
      </c>
      <c r="C92" t="s">
        <v>106</v>
      </c>
      <c r="D92" t="s">
        <v>106</v>
      </c>
      <c r="E92">
        <v>2</v>
      </c>
      <c r="F92">
        <v>3</v>
      </c>
      <c r="G92" t="s">
        <v>106</v>
      </c>
      <c r="H92" t="s">
        <v>106</v>
      </c>
      <c r="I92" t="s">
        <v>106</v>
      </c>
      <c r="J92" t="s">
        <v>106</v>
      </c>
      <c r="K92" t="s">
        <v>107</v>
      </c>
      <c r="L92" t="s">
        <v>107</v>
      </c>
      <c r="M92">
        <v>1</v>
      </c>
      <c r="N92">
        <v>1</v>
      </c>
      <c r="O92" t="s">
        <v>280</v>
      </c>
      <c r="P92" t="s">
        <v>280</v>
      </c>
      <c r="Q92" t="s">
        <v>106</v>
      </c>
      <c r="R92" t="s">
        <v>106</v>
      </c>
      <c r="S92" t="s">
        <v>106</v>
      </c>
      <c r="T92" t="s">
        <v>106</v>
      </c>
      <c r="U92" t="s">
        <v>107</v>
      </c>
      <c r="V92" t="s">
        <v>107</v>
      </c>
      <c r="W92" t="s">
        <v>106</v>
      </c>
      <c r="X92" t="s">
        <v>106</v>
      </c>
      <c r="Y92">
        <v>1</v>
      </c>
      <c r="Z92">
        <v>1</v>
      </c>
      <c r="AA92" t="s">
        <v>106</v>
      </c>
      <c r="AB92" t="s">
        <v>106</v>
      </c>
      <c r="AC92" t="s">
        <v>107</v>
      </c>
      <c r="AD92" t="s">
        <v>107</v>
      </c>
      <c r="AE92" t="s">
        <v>106</v>
      </c>
      <c r="AF92" t="s">
        <v>106</v>
      </c>
      <c r="AG92" t="s">
        <v>106</v>
      </c>
      <c r="AH92" t="s">
        <v>106</v>
      </c>
      <c r="AI92" t="s">
        <v>106</v>
      </c>
      <c r="AJ92" t="s">
        <v>106</v>
      </c>
      <c r="AK92" t="s">
        <v>106</v>
      </c>
      <c r="AL92" t="s">
        <v>106</v>
      </c>
      <c r="AM92" t="s">
        <v>107</v>
      </c>
      <c r="AN92" t="s">
        <v>107</v>
      </c>
      <c r="AO92" t="s">
        <v>106</v>
      </c>
      <c r="AP92" t="s">
        <v>106</v>
      </c>
      <c r="AQ92" t="s">
        <v>106</v>
      </c>
      <c r="AR92" t="s">
        <v>106</v>
      </c>
      <c r="AS92" t="s">
        <v>106</v>
      </c>
      <c r="AT92" t="s">
        <v>106</v>
      </c>
      <c r="AU92" t="s">
        <v>106</v>
      </c>
      <c r="AV92" t="s">
        <v>106</v>
      </c>
      <c r="AW92" t="s">
        <v>106</v>
      </c>
      <c r="AX92" t="s">
        <v>106</v>
      </c>
      <c r="AY92" t="s">
        <v>107</v>
      </c>
      <c r="AZ92" t="s">
        <v>107</v>
      </c>
      <c r="BA92" t="s">
        <v>106</v>
      </c>
      <c r="BB92" t="s">
        <v>106</v>
      </c>
      <c r="BC92" t="s">
        <v>106</v>
      </c>
      <c r="BD92" t="s">
        <v>106</v>
      </c>
      <c r="BE92" t="s">
        <v>106</v>
      </c>
      <c r="BF92" t="s">
        <v>106</v>
      </c>
      <c r="BG92" t="s">
        <v>106</v>
      </c>
      <c r="BH92" t="s">
        <v>106</v>
      </c>
      <c r="BI92" t="s">
        <v>106</v>
      </c>
      <c r="BJ92" t="s">
        <v>106</v>
      </c>
      <c r="BK92" t="s">
        <v>106</v>
      </c>
      <c r="BL92" t="s">
        <v>106</v>
      </c>
      <c r="BM92" t="s">
        <v>106</v>
      </c>
      <c r="BN92" t="s">
        <v>106</v>
      </c>
      <c r="BO92" t="s">
        <v>106</v>
      </c>
      <c r="BP92" t="s">
        <v>106</v>
      </c>
    </row>
    <row r="93" spans="1:68" x14ac:dyDescent="0.25">
      <c r="A93">
        <v>2009</v>
      </c>
      <c r="B93" t="s">
        <v>46</v>
      </c>
      <c r="C93" t="s">
        <v>107</v>
      </c>
      <c r="D93" t="s">
        <v>107</v>
      </c>
      <c r="E93">
        <v>2</v>
      </c>
      <c r="F93">
        <v>3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>
        <v>2</v>
      </c>
      <c r="N93">
        <v>2</v>
      </c>
      <c r="O93" t="s">
        <v>280</v>
      </c>
      <c r="P93" t="s">
        <v>280</v>
      </c>
      <c r="Q93" t="s">
        <v>107</v>
      </c>
      <c r="R93" t="s">
        <v>107</v>
      </c>
      <c r="S93" t="s">
        <v>107</v>
      </c>
      <c r="T93" t="s">
        <v>107</v>
      </c>
      <c r="U93">
        <v>1</v>
      </c>
      <c r="V93">
        <v>2</v>
      </c>
      <c r="W93">
        <v>1</v>
      </c>
      <c r="X93">
        <v>2</v>
      </c>
      <c r="Y93">
        <v>1</v>
      </c>
      <c r="Z93">
        <v>2</v>
      </c>
      <c r="AA93">
        <v>2</v>
      </c>
      <c r="AB93">
        <v>2</v>
      </c>
      <c r="AC93">
        <v>4</v>
      </c>
      <c r="AD93">
        <v>3</v>
      </c>
      <c r="AE93">
        <v>2</v>
      </c>
      <c r="AF93">
        <v>2</v>
      </c>
      <c r="AG93" t="s">
        <v>107</v>
      </c>
      <c r="AH93" t="s">
        <v>107</v>
      </c>
      <c r="AI93" t="s">
        <v>107</v>
      </c>
      <c r="AJ93" t="s">
        <v>107</v>
      </c>
      <c r="AK93" t="s">
        <v>107</v>
      </c>
      <c r="AL93" t="s">
        <v>107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3</v>
      </c>
      <c r="AT93">
        <v>3</v>
      </c>
      <c r="AU93">
        <v>1</v>
      </c>
      <c r="AV93">
        <v>2</v>
      </c>
      <c r="AW93">
        <v>1</v>
      </c>
      <c r="AX93">
        <v>2</v>
      </c>
      <c r="AY93">
        <v>2</v>
      </c>
      <c r="AZ93">
        <v>2</v>
      </c>
      <c r="BA93" t="s">
        <v>107</v>
      </c>
      <c r="BB93" t="s">
        <v>107</v>
      </c>
      <c r="BC93">
        <v>1</v>
      </c>
      <c r="BD93">
        <v>1</v>
      </c>
      <c r="BE93">
        <v>3</v>
      </c>
      <c r="BF93">
        <v>3</v>
      </c>
      <c r="BG93" t="s">
        <v>106</v>
      </c>
      <c r="BH93" t="s">
        <v>106</v>
      </c>
      <c r="BI93">
        <v>3</v>
      </c>
      <c r="BJ93">
        <v>3</v>
      </c>
      <c r="BK93">
        <v>3</v>
      </c>
      <c r="BL93">
        <v>3</v>
      </c>
      <c r="BM93">
        <v>2</v>
      </c>
      <c r="BN93">
        <v>3</v>
      </c>
      <c r="BO93">
        <v>3</v>
      </c>
      <c r="BP93">
        <v>3</v>
      </c>
    </row>
    <row r="94" spans="1:68" x14ac:dyDescent="0.25">
      <c r="A94">
        <v>2009</v>
      </c>
      <c r="B94" t="s">
        <v>211</v>
      </c>
      <c r="C94" t="s">
        <v>106</v>
      </c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106</v>
      </c>
      <c r="J94" t="s">
        <v>106</v>
      </c>
      <c r="K94" t="s">
        <v>107</v>
      </c>
      <c r="L94" t="s">
        <v>107</v>
      </c>
      <c r="M94" t="s">
        <v>106</v>
      </c>
      <c r="N94" t="s">
        <v>106</v>
      </c>
      <c r="O94" t="s">
        <v>280</v>
      </c>
      <c r="P94" t="s">
        <v>280</v>
      </c>
      <c r="Q94" t="s">
        <v>107</v>
      </c>
      <c r="R94" t="s">
        <v>107</v>
      </c>
      <c r="S94" t="s">
        <v>106</v>
      </c>
      <c r="T94" t="s">
        <v>106</v>
      </c>
      <c r="U94" t="s">
        <v>106</v>
      </c>
      <c r="V94" t="s">
        <v>106</v>
      </c>
      <c r="W94" t="s">
        <v>107</v>
      </c>
      <c r="X94" t="s">
        <v>107</v>
      </c>
      <c r="Y94" t="s">
        <v>106</v>
      </c>
      <c r="Z94" t="s">
        <v>106</v>
      </c>
      <c r="AA94" t="s">
        <v>106</v>
      </c>
      <c r="AB94" t="s">
        <v>106</v>
      </c>
      <c r="AC94" t="s">
        <v>106</v>
      </c>
      <c r="AD94" t="s">
        <v>106</v>
      </c>
      <c r="AE94" t="s">
        <v>106</v>
      </c>
      <c r="AF94" t="s">
        <v>106</v>
      </c>
      <c r="AG94" t="s">
        <v>106</v>
      </c>
      <c r="AH94" t="s">
        <v>106</v>
      </c>
      <c r="AI94" t="s">
        <v>106</v>
      </c>
      <c r="AJ94" t="s">
        <v>106</v>
      </c>
      <c r="AK94" t="s">
        <v>106</v>
      </c>
      <c r="AL94" t="s">
        <v>106</v>
      </c>
      <c r="AM94" t="s">
        <v>106</v>
      </c>
      <c r="AN94" t="s">
        <v>106</v>
      </c>
      <c r="AO94" t="s">
        <v>106</v>
      </c>
      <c r="AP94" t="s">
        <v>106</v>
      </c>
      <c r="AQ94" t="s">
        <v>106</v>
      </c>
      <c r="AR94" t="s">
        <v>106</v>
      </c>
      <c r="AS94">
        <v>1</v>
      </c>
      <c r="AT94">
        <v>2</v>
      </c>
      <c r="AU94">
        <v>2</v>
      </c>
      <c r="AV94">
        <v>3</v>
      </c>
      <c r="AW94" t="s">
        <v>107</v>
      </c>
      <c r="AX94" t="s">
        <v>107</v>
      </c>
      <c r="AY94" t="s">
        <v>106</v>
      </c>
      <c r="AZ94" t="s">
        <v>106</v>
      </c>
      <c r="BA94" t="s">
        <v>106</v>
      </c>
      <c r="BB94" t="s">
        <v>106</v>
      </c>
      <c r="BC94" t="s">
        <v>106</v>
      </c>
      <c r="BD94" t="s">
        <v>106</v>
      </c>
      <c r="BE94">
        <v>1</v>
      </c>
      <c r="BF94">
        <v>2</v>
      </c>
      <c r="BG94" t="s">
        <v>106</v>
      </c>
      <c r="BH94" t="s">
        <v>106</v>
      </c>
      <c r="BI94" t="s">
        <v>106</v>
      </c>
      <c r="BJ94" t="s">
        <v>106</v>
      </c>
      <c r="BK94" t="s">
        <v>106</v>
      </c>
      <c r="BL94" t="s">
        <v>106</v>
      </c>
      <c r="BM94" t="s">
        <v>106</v>
      </c>
      <c r="BN94" t="s">
        <v>106</v>
      </c>
      <c r="BO94" t="s">
        <v>106</v>
      </c>
      <c r="BP94" t="s">
        <v>106</v>
      </c>
    </row>
    <row r="95" spans="1:68" x14ac:dyDescent="0.25">
      <c r="A95">
        <v>2009</v>
      </c>
      <c r="B95" t="s">
        <v>47</v>
      </c>
      <c r="C95">
        <v>2</v>
      </c>
      <c r="D95">
        <v>2</v>
      </c>
      <c r="E95" t="s">
        <v>107</v>
      </c>
      <c r="F95" t="s">
        <v>107</v>
      </c>
      <c r="G95" t="s">
        <v>107</v>
      </c>
      <c r="H95" t="s">
        <v>107</v>
      </c>
      <c r="I95">
        <v>10</v>
      </c>
      <c r="J95">
        <v>6</v>
      </c>
      <c r="K95" t="s">
        <v>106</v>
      </c>
      <c r="L95" t="s">
        <v>106</v>
      </c>
      <c r="M95">
        <v>1</v>
      </c>
      <c r="N95">
        <v>1</v>
      </c>
      <c r="O95" t="s">
        <v>280</v>
      </c>
      <c r="P95" t="s">
        <v>280</v>
      </c>
      <c r="Q95">
        <v>11</v>
      </c>
      <c r="R95">
        <v>7</v>
      </c>
      <c r="S95">
        <v>2</v>
      </c>
      <c r="T95">
        <v>3</v>
      </c>
      <c r="U95">
        <v>3</v>
      </c>
      <c r="V95">
        <v>3</v>
      </c>
      <c r="W95">
        <v>2</v>
      </c>
      <c r="X95">
        <v>2</v>
      </c>
      <c r="Y95">
        <v>5</v>
      </c>
      <c r="Z95">
        <v>3</v>
      </c>
      <c r="AA95">
        <v>2</v>
      </c>
      <c r="AB95">
        <v>2</v>
      </c>
      <c r="AC95">
        <v>6</v>
      </c>
      <c r="AD95">
        <v>4</v>
      </c>
      <c r="AE95">
        <v>2</v>
      </c>
      <c r="AF95">
        <v>2</v>
      </c>
      <c r="AG95" t="s">
        <v>106</v>
      </c>
      <c r="AH95" t="s">
        <v>106</v>
      </c>
      <c r="AI95" t="s">
        <v>107</v>
      </c>
      <c r="AJ95" t="s">
        <v>107</v>
      </c>
      <c r="AK95" t="s">
        <v>107</v>
      </c>
      <c r="AL95" t="s">
        <v>107</v>
      </c>
      <c r="AM95">
        <v>0</v>
      </c>
      <c r="AN95">
        <v>1</v>
      </c>
      <c r="AO95" t="s">
        <v>107</v>
      </c>
      <c r="AP95" t="s">
        <v>107</v>
      </c>
      <c r="AQ95" t="s">
        <v>107</v>
      </c>
      <c r="AR95" t="s">
        <v>107</v>
      </c>
      <c r="AS95">
        <v>10</v>
      </c>
      <c r="AT95">
        <v>6</v>
      </c>
      <c r="AU95">
        <v>7</v>
      </c>
      <c r="AV95">
        <v>5</v>
      </c>
      <c r="AW95">
        <v>4</v>
      </c>
      <c r="AX95">
        <v>3</v>
      </c>
      <c r="AY95">
        <v>1</v>
      </c>
      <c r="AZ95">
        <v>2</v>
      </c>
      <c r="BA95">
        <v>2</v>
      </c>
      <c r="BB95">
        <v>2</v>
      </c>
      <c r="BC95" t="s">
        <v>106</v>
      </c>
      <c r="BD95" t="s">
        <v>106</v>
      </c>
      <c r="BE95">
        <v>3</v>
      </c>
      <c r="BF95">
        <v>3</v>
      </c>
      <c r="BG95">
        <v>1</v>
      </c>
      <c r="BH95">
        <v>2</v>
      </c>
      <c r="BI95">
        <v>2</v>
      </c>
      <c r="BJ95">
        <v>2</v>
      </c>
      <c r="BK95">
        <v>3</v>
      </c>
      <c r="BL95">
        <v>3</v>
      </c>
      <c r="BM95">
        <v>4</v>
      </c>
      <c r="BN95">
        <v>4</v>
      </c>
      <c r="BO95" t="s">
        <v>107</v>
      </c>
      <c r="BP95" t="s">
        <v>107</v>
      </c>
    </row>
    <row r="96" spans="1:68" x14ac:dyDescent="0.25">
      <c r="A96">
        <v>2009</v>
      </c>
      <c r="B96" t="s">
        <v>48</v>
      </c>
      <c r="C96" t="s">
        <v>106</v>
      </c>
      <c r="D96" t="s">
        <v>106</v>
      </c>
      <c r="E96">
        <v>1</v>
      </c>
      <c r="F96">
        <v>2</v>
      </c>
      <c r="G96" t="s">
        <v>106</v>
      </c>
      <c r="H96" t="s">
        <v>106</v>
      </c>
      <c r="I96" t="s">
        <v>107</v>
      </c>
      <c r="J96" t="s">
        <v>107</v>
      </c>
      <c r="K96" t="s">
        <v>106</v>
      </c>
      <c r="L96" t="s">
        <v>106</v>
      </c>
      <c r="M96">
        <v>2</v>
      </c>
      <c r="N96">
        <v>2</v>
      </c>
      <c r="O96" t="s">
        <v>280</v>
      </c>
      <c r="P96" t="s">
        <v>280</v>
      </c>
      <c r="Q96" t="s">
        <v>106</v>
      </c>
      <c r="R96" t="s">
        <v>106</v>
      </c>
      <c r="S96">
        <v>6</v>
      </c>
      <c r="T96">
        <v>5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Z96" t="s">
        <v>107</v>
      </c>
      <c r="AA96">
        <v>1</v>
      </c>
      <c r="AB96">
        <v>1</v>
      </c>
      <c r="AC96" t="s">
        <v>106</v>
      </c>
      <c r="AD96" t="s">
        <v>106</v>
      </c>
      <c r="AE96">
        <v>1</v>
      </c>
      <c r="AF96">
        <v>2</v>
      </c>
      <c r="AG96" t="s">
        <v>106</v>
      </c>
      <c r="AH96" t="s">
        <v>106</v>
      </c>
      <c r="AI96" t="s">
        <v>107</v>
      </c>
      <c r="AJ96" t="s">
        <v>107</v>
      </c>
      <c r="AK96" t="s">
        <v>106</v>
      </c>
      <c r="AL96" t="s">
        <v>106</v>
      </c>
      <c r="AM96" t="s">
        <v>107</v>
      </c>
      <c r="AN96" t="s">
        <v>107</v>
      </c>
      <c r="AO96" t="s">
        <v>106</v>
      </c>
      <c r="AP96" t="s">
        <v>106</v>
      </c>
      <c r="AQ96" t="s">
        <v>107</v>
      </c>
      <c r="AR96" t="s">
        <v>107</v>
      </c>
      <c r="AS96" t="s">
        <v>106</v>
      </c>
      <c r="AT96" t="s">
        <v>106</v>
      </c>
      <c r="AU96" t="s">
        <v>106</v>
      </c>
      <c r="AV96" t="s">
        <v>106</v>
      </c>
      <c r="AW96">
        <v>1</v>
      </c>
      <c r="AX96">
        <v>1</v>
      </c>
      <c r="AY96" t="s">
        <v>106</v>
      </c>
      <c r="AZ96" t="s">
        <v>106</v>
      </c>
      <c r="BA96" t="s">
        <v>106</v>
      </c>
      <c r="BB96" t="s">
        <v>106</v>
      </c>
      <c r="BC96" t="s">
        <v>106</v>
      </c>
      <c r="BD96" t="s">
        <v>106</v>
      </c>
      <c r="BE96" t="s">
        <v>106</v>
      </c>
      <c r="BF96" t="s">
        <v>106</v>
      </c>
      <c r="BG96" t="s">
        <v>106</v>
      </c>
      <c r="BH96" t="s">
        <v>106</v>
      </c>
      <c r="BI96" t="s">
        <v>106</v>
      </c>
      <c r="BJ96" t="s">
        <v>106</v>
      </c>
      <c r="BK96" t="s">
        <v>106</v>
      </c>
      <c r="BL96" t="s">
        <v>106</v>
      </c>
      <c r="BM96" t="s">
        <v>107</v>
      </c>
      <c r="BN96" t="s">
        <v>107</v>
      </c>
      <c r="BO96">
        <v>3</v>
      </c>
      <c r="BP96">
        <v>3</v>
      </c>
    </row>
    <row r="97" spans="1:68" x14ac:dyDescent="0.25">
      <c r="A97">
        <v>2009</v>
      </c>
      <c r="B97" t="s">
        <v>212</v>
      </c>
      <c r="C97" t="s">
        <v>106</v>
      </c>
      <c r="D97" t="s">
        <v>106</v>
      </c>
      <c r="E97" t="s">
        <v>107</v>
      </c>
      <c r="F97" t="s">
        <v>107</v>
      </c>
      <c r="G97" t="s">
        <v>106</v>
      </c>
      <c r="H97" t="s">
        <v>106</v>
      </c>
      <c r="I97" t="s">
        <v>107</v>
      </c>
      <c r="J97" t="s">
        <v>107</v>
      </c>
      <c r="K97" t="s">
        <v>106</v>
      </c>
      <c r="L97" t="s">
        <v>106</v>
      </c>
      <c r="M97" t="s">
        <v>106</v>
      </c>
      <c r="N97" t="s">
        <v>106</v>
      </c>
      <c r="O97" t="s">
        <v>280</v>
      </c>
      <c r="P97" t="s">
        <v>280</v>
      </c>
      <c r="Q97" t="s">
        <v>107</v>
      </c>
      <c r="R97" t="s">
        <v>107</v>
      </c>
      <c r="S97" t="s">
        <v>107</v>
      </c>
      <c r="T97" t="s">
        <v>107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Z97" t="s">
        <v>106</v>
      </c>
      <c r="AA97" t="s">
        <v>106</v>
      </c>
      <c r="AB97" t="s">
        <v>106</v>
      </c>
      <c r="AC97" t="s">
        <v>106</v>
      </c>
      <c r="AD97" t="s">
        <v>106</v>
      </c>
      <c r="AE97" t="s">
        <v>106</v>
      </c>
      <c r="AF97" t="s">
        <v>106</v>
      </c>
      <c r="AG97" t="s">
        <v>106</v>
      </c>
      <c r="AH97" t="s">
        <v>106</v>
      </c>
      <c r="AI97" t="s">
        <v>107</v>
      </c>
      <c r="AJ97" t="s">
        <v>107</v>
      </c>
      <c r="AK97" t="s">
        <v>107</v>
      </c>
      <c r="AL97" t="s">
        <v>107</v>
      </c>
      <c r="AM97" t="s">
        <v>106</v>
      </c>
      <c r="AN97" t="s">
        <v>106</v>
      </c>
      <c r="AO97" t="s">
        <v>107</v>
      </c>
      <c r="AP97" t="s">
        <v>107</v>
      </c>
      <c r="AQ97" t="s">
        <v>106</v>
      </c>
      <c r="AR97" t="s">
        <v>106</v>
      </c>
      <c r="AS97" t="s">
        <v>106</v>
      </c>
      <c r="AT97" t="s">
        <v>106</v>
      </c>
      <c r="AU97" t="s">
        <v>106</v>
      </c>
      <c r="AV97" t="s">
        <v>106</v>
      </c>
      <c r="AW97" t="s">
        <v>107</v>
      </c>
      <c r="AX97" t="s">
        <v>107</v>
      </c>
      <c r="AY97" t="s">
        <v>107</v>
      </c>
      <c r="AZ97" t="s">
        <v>107</v>
      </c>
      <c r="BA97" t="s">
        <v>106</v>
      </c>
      <c r="BB97" t="s">
        <v>106</v>
      </c>
      <c r="BC97" t="s">
        <v>106</v>
      </c>
      <c r="BD97" t="s">
        <v>106</v>
      </c>
      <c r="BE97" t="s">
        <v>106</v>
      </c>
      <c r="BF97" t="s">
        <v>106</v>
      </c>
      <c r="BG97" t="s">
        <v>106</v>
      </c>
      <c r="BH97" t="s">
        <v>106</v>
      </c>
      <c r="BI97" t="s">
        <v>106</v>
      </c>
      <c r="BJ97" t="s">
        <v>106</v>
      </c>
      <c r="BK97" t="s">
        <v>106</v>
      </c>
      <c r="BL97" t="s">
        <v>106</v>
      </c>
      <c r="BM97" t="s">
        <v>106</v>
      </c>
      <c r="BN97" t="s">
        <v>106</v>
      </c>
      <c r="BO97" t="s">
        <v>107</v>
      </c>
      <c r="BP97" t="s">
        <v>107</v>
      </c>
    </row>
    <row r="98" spans="1:68" x14ac:dyDescent="0.25">
      <c r="A98">
        <v>2009</v>
      </c>
      <c r="B98" t="s">
        <v>213</v>
      </c>
      <c r="C98" t="s">
        <v>106</v>
      </c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280</v>
      </c>
      <c r="P98" t="s">
        <v>280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Z98" t="s">
        <v>106</v>
      </c>
      <c r="AA98" t="s">
        <v>106</v>
      </c>
      <c r="AB98" t="s">
        <v>106</v>
      </c>
      <c r="AC98" t="s">
        <v>106</v>
      </c>
      <c r="AD98" t="s">
        <v>106</v>
      </c>
      <c r="AE98" t="s">
        <v>106</v>
      </c>
      <c r="AF98" t="s">
        <v>106</v>
      </c>
      <c r="AG98" t="s">
        <v>106</v>
      </c>
      <c r="AH98" t="s">
        <v>106</v>
      </c>
      <c r="AI98" t="s">
        <v>106</v>
      </c>
      <c r="AJ98" t="s">
        <v>106</v>
      </c>
      <c r="AK98" t="s">
        <v>106</v>
      </c>
      <c r="AL98" t="s">
        <v>106</v>
      </c>
      <c r="AM98" t="s">
        <v>106</v>
      </c>
      <c r="AN98" t="s">
        <v>106</v>
      </c>
      <c r="AO98" t="s">
        <v>106</v>
      </c>
      <c r="AP98" t="s">
        <v>106</v>
      </c>
      <c r="AQ98" t="s">
        <v>106</v>
      </c>
      <c r="AR98" t="s">
        <v>106</v>
      </c>
      <c r="AS98" t="s">
        <v>106</v>
      </c>
      <c r="AT98" t="s">
        <v>106</v>
      </c>
      <c r="AU98" t="s">
        <v>106</v>
      </c>
      <c r="AV98" t="s">
        <v>106</v>
      </c>
      <c r="AW98" t="s">
        <v>106</v>
      </c>
      <c r="AX98" t="s">
        <v>106</v>
      </c>
      <c r="AY98" t="s">
        <v>106</v>
      </c>
      <c r="AZ98" t="s">
        <v>106</v>
      </c>
      <c r="BA98" t="s">
        <v>106</v>
      </c>
      <c r="BB98" t="s">
        <v>106</v>
      </c>
      <c r="BC98" t="s">
        <v>106</v>
      </c>
      <c r="BD98" t="s">
        <v>106</v>
      </c>
      <c r="BE98" t="s">
        <v>106</v>
      </c>
      <c r="BF98" t="s">
        <v>106</v>
      </c>
      <c r="BG98" t="s">
        <v>106</v>
      </c>
      <c r="BH98" t="s">
        <v>106</v>
      </c>
      <c r="BI98" t="s">
        <v>106</v>
      </c>
      <c r="BJ98" t="s">
        <v>106</v>
      </c>
      <c r="BK98" t="s">
        <v>106</v>
      </c>
      <c r="BL98" t="s">
        <v>106</v>
      </c>
      <c r="BM98" t="s">
        <v>106</v>
      </c>
      <c r="BN98" t="s">
        <v>106</v>
      </c>
      <c r="BO98" t="s">
        <v>106</v>
      </c>
      <c r="BP98" t="s">
        <v>106</v>
      </c>
    </row>
    <row r="99" spans="1:68" x14ac:dyDescent="0.25">
      <c r="A99">
        <v>2009</v>
      </c>
      <c r="B99" t="s">
        <v>49</v>
      </c>
      <c r="C99">
        <v>1</v>
      </c>
      <c r="D99">
        <v>2</v>
      </c>
      <c r="E99">
        <v>5</v>
      </c>
      <c r="F99">
        <v>4</v>
      </c>
      <c r="G99" t="s">
        <v>107</v>
      </c>
      <c r="H99" t="s">
        <v>107</v>
      </c>
      <c r="I99">
        <v>8</v>
      </c>
      <c r="J99">
        <v>6</v>
      </c>
      <c r="K99" t="s">
        <v>106</v>
      </c>
      <c r="L99" t="s">
        <v>106</v>
      </c>
      <c r="M99" t="s">
        <v>107</v>
      </c>
      <c r="N99" t="s">
        <v>107</v>
      </c>
      <c r="O99" t="s">
        <v>280</v>
      </c>
      <c r="P99" t="s">
        <v>280</v>
      </c>
      <c r="Q99">
        <v>5</v>
      </c>
      <c r="R99">
        <v>5</v>
      </c>
      <c r="S99">
        <v>4</v>
      </c>
      <c r="T99">
        <v>4</v>
      </c>
      <c r="U99">
        <v>2</v>
      </c>
      <c r="V99">
        <v>2</v>
      </c>
      <c r="W99">
        <v>1</v>
      </c>
      <c r="X99">
        <v>2</v>
      </c>
      <c r="Y99" t="s">
        <v>107</v>
      </c>
      <c r="Z99" t="s">
        <v>107</v>
      </c>
      <c r="AA99">
        <v>1</v>
      </c>
      <c r="AB99">
        <v>2</v>
      </c>
      <c r="AC99">
        <v>2</v>
      </c>
      <c r="AD99">
        <v>2</v>
      </c>
      <c r="AE99">
        <v>15</v>
      </c>
      <c r="AF99">
        <v>6</v>
      </c>
      <c r="AG99">
        <v>1</v>
      </c>
      <c r="AH99">
        <v>2</v>
      </c>
      <c r="AI99">
        <v>7</v>
      </c>
      <c r="AJ99">
        <v>5</v>
      </c>
      <c r="AK99">
        <v>8</v>
      </c>
      <c r="AL99">
        <v>5</v>
      </c>
      <c r="AM99" t="s">
        <v>106</v>
      </c>
      <c r="AN99" t="s">
        <v>106</v>
      </c>
      <c r="AO99">
        <v>1</v>
      </c>
      <c r="AP99">
        <v>1</v>
      </c>
      <c r="AQ99" t="s">
        <v>107</v>
      </c>
      <c r="AR99" t="s">
        <v>107</v>
      </c>
      <c r="AS99">
        <v>1</v>
      </c>
      <c r="AT99">
        <v>2</v>
      </c>
      <c r="AU99" t="s">
        <v>107</v>
      </c>
      <c r="AV99" t="s">
        <v>107</v>
      </c>
      <c r="AW99">
        <v>1</v>
      </c>
      <c r="AX99">
        <v>1</v>
      </c>
      <c r="AY99">
        <v>3</v>
      </c>
      <c r="AZ99">
        <v>3</v>
      </c>
      <c r="BA99">
        <v>4</v>
      </c>
      <c r="BB99">
        <v>3</v>
      </c>
      <c r="BC99">
        <v>1</v>
      </c>
      <c r="BD99">
        <v>1</v>
      </c>
      <c r="BE99" t="s">
        <v>107</v>
      </c>
      <c r="BF99" t="s">
        <v>107</v>
      </c>
      <c r="BG99" t="s">
        <v>106</v>
      </c>
      <c r="BH99" t="s">
        <v>106</v>
      </c>
      <c r="BI99">
        <v>1</v>
      </c>
      <c r="BJ99">
        <v>2</v>
      </c>
      <c r="BK99">
        <v>2</v>
      </c>
      <c r="BL99">
        <v>2</v>
      </c>
      <c r="BM99">
        <v>1</v>
      </c>
      <c r="BN99">
        <v>2</v>
      </c>
      <c r="BO99" t="s">
        <v>107</v>
      </c>
      <c r="BP99" t="s">
        <v>107</v>
      </c>
    </row>
    <row r="100" spans="1:68" x14ac:dyDescent="0.25">
      <c r="A100">
        <v>2009</v>
      </c>
      <c r="B100" t="s">
        <v>270</v>
      </c>
      <c r="C100" t="s">
        <v>106</v>
      </c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280</v>
      </c>
      <c r="P100" t="s">
        <v>280</v>
      </c>
      <c r="Q100" t="s">
        <v>106</v>
      </c>
      <c r="R100" t="s">
        <v>106</v>
      </c>
      <c r="S100" t="s">
        <v>107</v>
      </c>
      <c r="T100" t="s">
        <v>107</v>
      </c>
      <c r="U100" t="s">
        <v>107</v>
      </c>
      <c r="V100" t="s">
        <v>107</v>
      </c>
      <c r="W100" t="s">
        <v>106</v>
      </c>
      <c r="X100" t="s">
        <v>106</v>
      </c>
      <c r="Y100" t="s">
        <v>106</v>
      </c>
      <c r="Z100" t="s">
        <v>106</v>
      </c>
      <c r="AA100" t="s">
        <v>106</v>
      </c>
      <c r="AB100" t="s">
        <v>106</v>
      </c>
      <c r="AC100" t="s">
        <v>106</v>
      </c>
      <c r="AD100" t="s">
        <v>106</v>
      </c>
      <c r="AE100" t="s">
        <v>106</v>
      </c>
      <c r="AF100" t="s">
        <v>106</v>
      </c>
      <c r="AG100" t="s">
        <v>106</v>
      </c>
      <c r="AH100" t="s">
        <v>106</v>
      </c>
      <c r="AI100" t="s">
        <v>106</v>
      </c>
      <c r="AJ100" t="s">
        <v>106</v>
      </c>
      <c r="AK100" t="s">
        <v>106</v>
      </c>
      <c r="AL100" t="s">
        <v>106</v>
      </c>
      <c r="AM100" t="s">
        <v>106</v>
      </c>
      <c r="AN100" t="s">
        <v>106</v>
      </c>
      <c r="AO100" t="s">
        <v>106</v>
      </c>
      <c r="AP100" t="s">
        <v>106</v>
      </c>
      <c r="AQ100" t="s">
        <v>106</v>
      </c>
      <c r="AR100" t="s">
        <v>106</v>
      </c>
      <c r="AS100" t="s">
        <v>106</v>
      </c>
      <c r="AT100" t="s">
        <v>106</v>
      </c>
      <c r="AU100" t="s">
        <v>106</v>
      </c>
      <c r="AV100" t="s">
        <v>106</v>
      </c>
      <c r="AW100" t="s">
        <v>106</v>
      </c>
      <c r="AX100" t="s">
        <v>106</v>
      </c>
      <c r="AY100" t="s">
        <v>106</v>
      </c>
      <c r="AZ100" t="s">
        <v>106</v>
      </c>
      <c r="BA100" t="s">
        <v>106</v>
      </c>
      <c r="BB100" t="s">
        <v>106</v>
      </c>
      <c r="BC100" t="s">
        <v>106</v>
      </c>
      <c r="BD100" t="s">
        <v>106</v>
      </c>
      <c r="BE100" t="s">
        <v>106</v>
      </c>
      <c r="BF100" t="s">
        <v>106</v>
      </c>
      <c r="BG100" t="s">
        <v>106</v>
      </c>
      <c r="BH100" t="s">
        <v>106</v>
      </c>
      <c r="BI100" t="s">
        <v>106</v>
      </c>
      <c r="BJ100" t="s">
        <v>106</v>
      </c>
      <c r="BK100" t="s">
        <v>106</v>
      </c>
      <c r="BL100" t="s">
        <v>106</v>
      </c>
      <c r="BM100" t="s">
        <v>106</v>
      </c>
      <c r="BN100" t="s">
        <v>106</v>
      </c>
      <c r="BO100" t="s">
        <v>106</v>
      </c>
      <c r="BP100" t="s">
        <v>106</v>
      </c>
    </row>
    <row r="101" spans="1:68" x14ac:dyDescent="0.25">
      <c r="A101">
        <v>2009</v>
      </c>
      <c r="B101" t="s">
        <v>214</v>
      </c>
      <c r="C101">
        <v>1</v>
      </c>
      <c r="D101">
        <v>1</v>
      </c>
      <c r="E101" t="s">
        <v>107</v>
      </c>
      <c r="F101" t="s">
        <v>107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>
        <v>2</v>
      </c>
      <c r="N101">
        <v>2</v>
      </c>
      <c r="O101" t="s">
        <v>280</v>
      </c>
      <c r="P101" t="s">
        <v>280</v>
      </c>
      <c r="Q101">
        <v>1</v>
      </c>
      <c r="R101">
        <v>2</v>
      </c>
      <c r="S101" t="s">
        <v>106</v>
      </c>
      <c r="T101" t="s">
        <v>106</v>
      </c>
      <c r="U101">
        <v>2</v>
      </c>
      <c r="V101">
        <v>2</v>
      </c>
      <c r="W101" t="s">
        <v>106</v>
      </c>
      <c r="X101" t="s">
        <v>106</v>
      </c>
      <c r="Y101" t="s">
        <v>106</v>
      </c>
      <c r="Z101" t="s">
        <v>106</v>
      </c>
      <c r="AA101">
        <v>1</v>
      </c>
      <c r="AB101">
        <v>1</v>
      </c>
      <c r="AC101" t="s">
        <v>107</v>
      </c>
      <c r="AD101" t="s">
        <v>107</v>
      </c>
      <c r="AE101" t="s">
        <v>107</v>
      </c>
      <c r="AF101" t="s">
        <v>107</v>
      </c>
      <c r="AG101" t="s">
        <v>107</v>
      </c>
      <c r="AH101" t="s">
        <v>107</v>
      </c>
      <c r="AI101" t="s">
        <v>106</v>
      </c>
      <c r="AJ101" t="s">
        <v>106</v>
      </c>
      <c r="AK101" t="s">
        <v>107</v>
      </c>
      <c r="AL101" t="s">
        <v>107</v>
      </c>
      <c r="AM101" t="s">
        <v>107</v>
      </c>
      <c r="AN101" t="s">
        <v>107</v>
      </c>
      <c r="AO101" t="s">
        <v>106</v>
      </c>
      <c r="AP101" t="s">
        <v>106</v>
      </c>
      <c r="AQ101" t="s">
        <v>106</v>
      </c>
      <c r="AR101" t="s">
        <v>106</v>
      </c>
      <c r="AS101" t="s">
        <v>106</v>
      </c>
      <c r="AT101" t="s">
        <v>106</v>
      </c>
      <c r="AU101" t="s">
        <v>107</v>
      </c>
      <c r="AV101" t="s">
        <v>107</v>
      </c>
      <c r="AW101" t="s">
        <v>106</v>
      </c>
      <c r="AX101" t="s">
        <v>106</v>
      </c>
      <c r="AY101" t="s">
        <v>106</v>
      </c>
      <c r="AZ101" t="s">
        <v>106</v>
      </c>
      <c r="BA101" t="s">
        <v>106</v>
      </c>
      <c r="BB101" t="s">
        <v>106</v>
      </c>
      <c r="BC101" t="s">
        <v>106</v>
      </c>
      <c r="BD101" t="s">
        <v>106</v>
      </c>
      <c r="BE101" t="s">
        <v>107</v>
      </c>
      <c r="BF101" t="s">
        <v>107</v>
      </c>
      <c r="BG101" t="s">
        <v>106</v>
      </c>
      <c r="BH101" t="s">
        <v>106</v>
      </c>
      <c r="BI101" t="s">
        <v>107</v>
      </c>
      <c r="BJ101" t="s">
        <v>107</v>
      </c>
      <c r="BK101" t="s">
        <v>106</v>
      </c>
      <c r="BL101" t="s">
        <v>106</v>
      </c>
      <c r="BM101" t="s">
        <v>106</v>
      </c>
      <c r="BN101" t="s">
        <v>106</v>
      </c>
      <c r="BO101" t="s">
        <v>107</v>
      </c>
      <c r="BP101" t="s">
        <v>107</v>
      </c>
    </row>
    <row r="102" spans="1:68" x14ac:dyDescent="0.25">
      <c r="A102">
        <v>2009</v>
      </c>
      <c r="B102" t="s">
        <v>215</v>
      </c>
      <c r="C102" t="s">
        <v>106</v>
      </c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280</v>
      </c>
      <c r="P102" t="s">
        <v>280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107</v>
      </c>
      <c r="X102" t="s">
        <v>107</v>
      </c>
      <c r="Y102" t="s">
        <v>106</v>
      </c>
      <c r="Z102" t="s">
        <v>106</v>
      </c>
      <c r="AA102" t="s">
        <v>106</v>
      </c>
      <c r="AB102" t="s">
        <v>106</v>
      </c>
      <c r="AC102" t="s">
        <v>106</v>
      </c>
      <c r="AD102" t="s">
        <v>106</v>
      </c>
      <c r="AE102" t="s">
        <v>106</v>
      </c>
      <c r="AF102" t="s">
        <v>106</v>
      </c>
      <c r="AG102" t="s">
        <v>106</v>
      </c>
      <c r="AH102" t="s">
        <v>106</v>
      </c>
      <c r="AI102" t="s">
        <v>106</v>
      </c>
      <c r="AJ102" t="s">
        <v>106</v>
      </c>
      <c r="AK102" t="s">
        <v>106</v>
      </c>
      <c r="AL102" t="s">
        <v>106</v>
      </c>
      <c r="AM102" t="s">
        <v>107</v>
      </c>
      <c r="AN102" t="s">
        <v>107</v>
      </c>
      <c r="AO102" t="s">
        <v>106</v>
      </c>
      <c r="AP102" t="s">
        <v>106</v>
      </c>
      <c r="AQ102" t="s">
        <v>106</v>
      </c>
      <c r="AR102" t="s">
        <v>106</v>
      </c>
      <c r="AS102" t="s">
        <v>106</v>
      </c>
      <c r="AT102" t="s">
        <v>106</v>
      </c>
      <c r="AU102" t="s">
        <v>106</v>
      </c>
      <c r="AV102" t="s">
        <v>106</v>
      </c>
      <c r="AW102" t="s">
        <v>106</v>
      </c>
      <c r="AX102" t="s">
        <v>106</v>
      </c>
      <c r="AY102" t="s">
        <v>106</v>
      </c>
      <c r="AZ102" t="s">
        <v>106</v>
      </c>
      <c r="BA102" t="s">
        <v>106</v>
      </c>
      <c r="BB102" t="s">
        <v>106</v>
      </c>
      <c r="BC102" t="s">
        <v>106</v>
      </c>
      <c r="BD102" t="s">
        <v>106</v>
      </c>
      <c r="BE102" t="s">
        <v>106</v>
      </c>
      <c r="BF102" t="s">
        <v>106</v>
      </c>
      <c r="BG102" t="s">
        <v>106</v>
      </c>
      <c r="BH102" t="s">
        <v>106</v>
      </c>
      <c r="BI102" t="s">
        <v>107</v>
      </c>
      <c r="BJ102" t="s">
        <v>107</v>
      </c>
      <c r="BK102" t="s">
        <v>106</v>
      </c>
      <c r="BL102" t="s">
        <v>106</v>
      </c>
      <c r="BM102" t="s">
        <v>106</v>
      </c>
      <c r="BN102" t="s">
        <v>106</v>
      </c>
      <c r="BO102">
        <v>4</v>
      </c>
      <c r="BP102">
        <v>3</v>
      </c>
    </row>
    <row r="103" spans="1:68" x14ac:dyDescent="0.25">
      <c r="A103">
        <v>2009</v>
      </c>
      <c r="B103" t="s">
        <v>216</v>
      </c>
      <c r="C103" t="s">
        <v>106</v>
      </c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280</v>
      </c>
      <c r="P103" t="s">
        <v>280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Z103" t="s">
        <v>106</v>
      </c>
      <c r="AA103" t="s">
        <v>106</v>
      </c>
      <c r="AB103" t="s">
        <v>106</v>
      </c>
      <c r="AC103" t="s">
        <v>106</v>
      </c>
      <c r="AD103" t="s">
        <v>106</v>
      </c>
      <c r="AE103" t="s">
        <v>106</v>
      </c>
      <c r="AF103" t="s">
        <v>106</v>
      </c>
      <c r="AG103" t="s">
        <v>106</v>
      </c>
      <c r="AH103" t="s">
        <v>106</v>
      </c>
      <c r="AI103" t="s">
        <v>106</v>
      </c>
      <c r="AJ103" t="s">
        <v>106</v>
      </c>
      <c r="AK103" t="s">
        <v>106</v>
      </c>
      <c r="AL103" t="s">
        <v>106</v>
      </c>
      <c r="AM103" t="s">
        <v>107</v>
      </c>
      <c r="AN103" t="s">
        <v>107</v>
      </c>
      <c r="AO103" t="s">
        <v>106</v>
      </c>
      <c r="AP103" t="s">
        <v>106</v>
      </c>
      <c r="AQ103" t="s">
        <v>106</v>
      </c>
      <c r="AR103" t="s">
        <v>106</v>
      </c>
      <c r="AS103" t="s">
        <v>106</v>
      </c>
      <c r="AT103" t="s">
        <v>106</v>
      </c>
      <c r="AU103" t="s">
        <v>106</v>
      </c>
      <c r="AV103" t="s">
        <v>106</v>
      </c>
      <c r="AW103" t="s">
        <v>106</v>
      </c>
      <c r="AX103" t="s">
        <v>106</v>
      </c>
      <c r="AY103" t="s">
        <v>106</v>
      </c>
      <c r="AZ103" t="s">
        <v>106</v>
      </c>
      <c r="BA103" t="s">
        <v>106</v>
      </c>
      <c r="BB103" t="s">
        <v>106</v>
      </c>
      <c r="BC103" t="s">
        <v>106</v>
      </c>
      <c r="BD103" t="s">
        <v>106</v>
      </c>
      <c r="BE103" t="s">
        <v>106</v>
      </c>
      <c r="BF103" t="s">
        <v>106</v>
      </c>
      <c r="BG103" t="s">
        <v>106</v>
      </c>
      <c r="BH103" t="s">
        <v>106</v>
      </c>
      <c r="BI103" t="s">
        <v>106</v>
      </c>
      <c r="BJ103" t="s">
        <v>106</v>
      </c>
      <c r="BK103" t="s">
        <v>106</v>
      </c>
      <c r="BL103" t="s">
        <v>106</v>
      </c>
      <c r="BM103" t="s">
        <v>106</v>
      </c>
      <c r="BN103" t="s">
        <v>106</v>
      </c>
      <c r="BO103" t="s">
        <v>106</v>
      </c>
      <c r="BP103" t="s">
        <v>106</v>
      </c>
    </row>
    <row r="104" spans="1:68" x14ac:dyDescent="0.25">
      <c r="A104">
        <v>2009</v>
      </c>
      <c r="B104" t="s">
        <v>50</v>
      </c>
      <c r="C104" t="s">
        <v>106</v>
      </c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280</v>
      </c>
      <c r="P104" t="s">
        <v>280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Z104" t="s">
        <v>106</v>
      </c>
      <c r="AA104" t="s">
        <v>106</v>
      </c>
      <c r="AB104" t="s">
        <v>106</v>
      </c>
      <c r="AC104" t="s">
        <v>106</v>
      </c>
      <c r="AD104" t="s">
        <v>106</v>
      </c>
      <c r="AE104" t="s">
        <v>106</v>
      </c>
      <c r="AF104" t="s">
        <v>106</v>
      </c>
      <c r="AG104" t="s">
        <v>106</v>
      </c>
      <c r="AH104" t="s">
        <v>106</v>
      </c>
      <c r="AI104" t="s">
        <v>106</v>
      </c>
      <c r="AJ104" t="s">
        <v>106</v>
      </c>
      <c r="AK104" t="s">
        <v>106</v>
      </c>
      <c r="AL104" t="s">
        <v>106</v>
      </c>
      <c r="AM104" t="s">
        <v>107</v>
      </c>
      <c r="AN104" t="s">
        <v>107</v>
      </c>
      <c r="AO104" t="s">
        <v>106</v>
      </c>
      <c r="AP104" t="s">
        <v>106</v>
      </c>
      <c r="AQ104" t="s">
        <v>106</v>
      </c>
      <c r="AR104" t="s">
        <v>106</v>
      </c>
      <c r="AS104" t="s">
        <v>106</v>
      </c>
      <c r="AT104" t="s">
        <v>106</v>
      </c>
      <c r="AU104" t="s">
        <v>106</v>
      </c>
      <c r="AV104" t="s">
        <v>106</v>
      </c>
      <c r="AW104" t="s">
        <v>106</v>
      </c>
      <c r="AX104" t="s">
        <v>106</v>
      </c>
      <c r="AY104" t="s">
        <v>106</v>
      </c>
      <c r="AZ104" t="s">
        <v>106</v>
      </c>
      <c r="BA104" t="s">
        <v>106</v>
      </c>
      <c r="BB104" t="s">
        <v>106</v>
      </c>
      <c r="BC104" t="s">
        <v>106</v>
      </c>
      <c r="BD104" t="s">
        <v>106</v>
      </c>
      <c r="BE104" t="s">
        <v>106</v>
      </c>
      <c r="BF104" t="s">
        <v>106</v>
      </c>
      <c r="BG104" t="s">
        <v>106</v>
      </c>
      <c r="BH104" t="s">
        <v>106</v>
      </c>
      <c r="BI104" t="s">
        <v>106</v>
      </c>
      <c r="BJ104" t="s">
        <v>106</v>
      </c>
      <c r="BK104" t="s">
        <v>106</v>
      </c>
      <c r="BL104" t="s">
        <v>106</v>
      </c>
      <c r="BM104" t="s">
        <v>106</v>
      </c>
      <c r="BN104" t="s">
        <v>106</v>
      </c>
      <c r="BO104" t="s">
        <v>106</v>
      </c>
      <c r="BP104" t="s">
        <v>106</v>
      </c>
    </row>
    <row r="105" spans="1:68" x14ac:dyDescent="0.25">
      <c r="A105">
        <v>2009</v>
      </c>
      <c r="B105" t="s">
        <v>51</v>
      </c>
      <c r="C105" t="s">
        <v>106</v>
      </c>
      <c r="D105" t="s">
        <v>106</v>
      </c>
      <c r="E105">
        <v>2</v>
      </c>
      <c r="F105">
        <v>3</v>
      </c>
      <c r="G105" t="s">
        <v>107</v>
      </c>
      <c r="H105" t="s">
        <v>107</v>
      </c>
      <c r="I105">
        <v>1</v>
      </c>
      <c r="J105">
        <v>2</v>
      </c>
      <c r="K105" t="s">
        <v>106</v>
      </c>
      <c r="L105" t="s">
        <v>106</v>
      </c>
      <c r="M105" t="s">
        <v>106</v>
      </c>
      <c r="N105" t="s">
        <v>106</v>
      </c>
      <c r="O105" t="s">
        <v>280</v>
      </c>
      <c r="P105" t="s">
        <v>280</v>
      </c>
      <c r="Q105" t="s">
        <v>107</v>
      </c>
      <c r="R105" t="s">
        <v>107</v>
      </c>
      <c r="S105" t="s">
        <v>106</v>
      </c>
      <c r="T105" t="s">
        <v>106</v>
      </c>
      <c r="U105" t="s">
        <v>107</v>
      </c>
      <c r="V105" t="s">
        <v>107</v>
      </c>
      <c r="W105" t="s">
        <v>106</v>
      </c>
      <c r="X105" t="s">
        <v>106</v>
      </c>
      <c r="Y105" t="s">
        <v>106</v>
      </c>
      <c r="Z105" t="s">
        <v>106</v>
      </c>
      <c r="AA105" t="s">
        <v>106</v>
      </c>
      <c r="AB105" t="s">
        <v>106</v>
      </c>
      <c r="AC105" t="s">
        <v>107</v>
      </c>
      <c r="AD105" t="s">
        <v>107</v>
      </c>
      <c r="AE105" t="s">
        <v>106</v>
      </c>
      <c r="AF105" t="s">
        <v>106</v>
      </c>
      <c r="AG105" t="s">
        <v>106</v>
      </c>
      <c r="AH105" t="s">
        <v>106</v>
      </c>
      <c r="AI105" t="s">
        <v>106</v>
      </c>
      <c r="AJ105" t="s">
        <v>106</v>
      </c>
      <c r="AK105" t="s">
        <v>106</v>
      </c>
      <c r="AL105" t="s">
        <v>106</v>
      </c>
      <c r="AM105" t="s">
        <v>106</v>
      </c>
      <c r="AN105" t="s">
        <v>106</v>
      </c>
      <c r="AO105" t="s">
        <v>106</v>
      </c>
      <c r="AP105" t="s">
        <v>106</v>
      </c>
      <c r="AQ105" t="s">
        <v>106</v>
      </c>
      <c r="AR105" t="s">
        <v>106</v>
      </c>
      <c r="AS105" t="s">
        <v>106</v>
      </c>
      <c r="AT105" t="s">
        <v>106</v>
      </c>
      <c r="AU105" t="s">
        <v>106</v>
      </c>
      <c r="AV105" t="s">
        <v>106</v>
      </c>
      <c r="AW105" t="s">
        <v>106</v>
      </c>
      <c r="AX105" t="s">
        <v>106</v>
      </c>
      <c r="AY105">
        <v>1</v>
      </c>
      <c r="AZ105">
        <v>1</v>
      </c>
      <c r="BA105" t="s">
        <v>107</v>
      </c>
      <c r="BB105" t="s">
        <v>107</v>
      </c>
      <c r="BC105" t="s">
        <v>106</v>
      </c>
      <c r="BD105" t="s">
        <v>106</v>
      </c>
      <c r="BE105" t="s">
        <v>106</v>
      </c>
      <c r="BF105" t="s">
        <v>106</v>
      </c>
      <c r="BG105" t="s">
        <v>106</v>
      </c>
      <c r="BH105" t="s">
        <v>106</v>
      </c>
      <c r="BI105" t="s">
        <v>107</v>
      </c>
      <c r="BJ105" t="s">
        <v>107</v>
      </c>
      <c r="BK105">
        <v>1</v>
      </c>
      <c r="BL105">
        <v>2</v>
      </c>
      <c r="BM105" t="s">
        <v>106</v>
      </c>
      <c r="BN105" t="s">
        <v>106</v>
      </c>
      <c r="BO105" t="s">
        <v>106</v>
      </c>
      <c r="BP105" t="s">
        <v>106</v>
      </c>
    </row>
    <row r="106" spans="1:68" x14ac:dyDescent="0.25">
      <c r="A106">
        <v>2009</v>
      </c>
      <c r="B106" t="s">
        <v>52</v>
      </c>
      <c r="C106" t="s">
        <v>106</v>
      </c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>
        <v>2</v>
      </c>
      <c r="J106">
        <v>3</v>
      </c>
      <c r="K106" t="s">
        <v>106</v>
      </c>
      <c r="L106" t="s">
        <v>106</v>
      </c>
      <c r="M106">
        <v>1</v>
      </c>
      <c r="N106">
        <v>2</v>
      </c>
      <c r="O106" t="s">
        <v>280</v>
      </c>
      <c r="P106" t="s">
        <v>280</v>
      </c>
      <c r="Q106" t="s">
        <v>106</v>
      </c>
      <c r="R106" t="s">
        <v>106</v>
      </c>
      <c r="S106">
        <v>2</v>
      </c>
      <c r="T106">
        <v>3</v>
      </c>
      <c r="U106">
        <v>2</v>
      </c>
      <c r="V106">
        <v>2</v>
      </c>
      <c r="W106" t="s">
        <v>106</v>
      </c>
      <c r="X106" t="s">
        <v>106</v>
      </c>
      <c r="Y106" t="s">
        <v>106</v>
      </c>
      <c r="Z106" t="s">
        <v>106</v>
      </c>
      <c r="AA106">
        <v>1</v>
      </c>
      <c r="AB106">
        <v>2</v>
      </c>
      <c r="AC106">
        <v>3</v>
      </c>
      <c r="AD106">
        <v>3</v>
      </c>
      <c r="AE106" t="s">
        <v>106</v>
      </c>
      <c r="AF106" t="s">
        <v>106</v>
      </c>
      <c r="AG106" t="s">
        <v>106</v>
      </c>
      <c r="AH106" t="s">
        <v>106</v>
      </c>
      <c r="AI106" t="s">
        <v>106</v>
      </c>
      <c r="AJ106" t="s">
        <v>106</v>
      </c>
      <c r="AK106" t="s">
        <v>106</v>
      </c>
      <c r="AL106" t="s">
        <v>106</v>
      </c>
      <c r="AM106" t="s">
        <v>106</v>
      </c>
      <c r="AN106" t="s">
        <v>106</v>
      </c>
      <c r="AO106">
        <v>1</v>
      </c>
      <c r="AP106">
        <v>2</v>
      </c>
      <c r="AQ106" t="s">
        <v>106</v>
      </c>
      <c r="AR106" t="s">
        <v>106</v>
      </c>
      <c r="AS106">
        <v>2</v>
      </c>
      <c r="AT106">
        <v>2</v>
      </c>
      <c r="AU106" t="s">
        <v>107</v>
      </c>
      <c r="AV106" t="s">
        <v>107</v>
      </c>
      <c r="AW106">
        <v>1</v>
      </c>
      <c r="AX106">
        <v>1</v>
      </c>
      <c r="AY106" t="s">
        <v>106</v>
      </c>
      <c r="AZ106" t="s">
        <v>106</v>
      </c>
      <c r="BA106" t="s">
        <v>106</v>
      </c>
      <c r="BB106" t="s">
        <v>106</v>
      </c>
      <c r="BC106">
        <v>1</v>
      </c>
      <c r="BD106">
        <v>1</v>
      </c>
      <c r="BE106" t="s">
        <v>106</v>
      </c>
      <c r="BF106" t="s">
        <v>106</v>
      </c>
      <c r="BG106" t="s">
        <v>106</v>
      </c>
      <c r="BH106" t="s">
        <v>106</v>
      </c>
      <c r="BI106" t="s">
        <v>107</v>
      </c>
      <c r="BJ106" t="s">
        <v>107</v>
      </c>
      <c r="BK106" t="s">
        <v>106</v>
      </c>
      <c r="BL106" t="s">
        <v>106</v>
      </c>
      <c r="BM106" t="s">
        <v>106</v>
      </c>
      <c r="BN106" t="s">
        <v>106</v>
      </c>
      <c r="BO106" t="s">
        <v>107</v>
      </c>
      <c r="BP106" t="s">
        <v>107</v>
      </c>
    </row>
    <row r="107" spans="1:68" x14ac:dyDescent="0.25">
      <c r="A107">
        <v>2009</v>
      </c>
      <c r="B107" t="s">
        <v>217</v>
      </c>
      <c r="C107" t="s">
        <v>106</v>
      </c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280</v>
      </c>
      <c r="P107" t="s">
        <v>280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Z107" t="s">
        <v>106</v>
      </c>
      <c r="AA107" t="s">
        <v>106</v>
      </c>
      <c r="AB107" t="s">
        <v>106</v>
      </c>
      <c r="AC107" t="s">
        <v>106</v>
      </c>
      <c r="AD107" t="s">
        <v>106</v>
      </c>
      <c r="AE107" t="s">
        <v>106</v>
      </c>
      <c r="AF107" t="s">
        <v>106</v>
      </c>
      <c r="AG107" t="s">
        <v>106</v>
      </c>
      <c r="AH107" t="s">
        <v>106</v>
      </c>
      <c r="AI107" t="s">
        <v>106</v>
      </c>
      <c r="AJ107" t="s">
        <v>106</v>
      </c>
      <c r="AK107" t="s">
        <v>106</v>
      </c>
      <c r="AL107" t="s">
        <v>106</v>
      </c>
      <c r="AM107" t="s">
        <v>106</v>
      </c>
      <c r="AN107" t="s">
        <v>106</v>
      </c>
      <c r="AO107" t="s">
        <v>106</v>
      </c>
      <c r="AP107" t="s">
        <v>106</v>
      </c>
      <c r="AQ107" t="s">
        <v>106</v>
      </c>
      <c r="AR107" t="s">
        <v>106</v>
      </c>
      <c r="AS107" t="s">
        <v>106</v>
      </c>
      <c r="AT107" t="s">
        <v>106</v>
      </c>
      <c r="AU107" t="s">
        <v>106</v>
      </c>
      <c r="AV107" t="s">
        <v>106</v>
      </c>
      <c r="AW107" t="s">
        <v>106</v>
      </c>
      <c r="AX107" t="s">
        <v>106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106</v>
      </c>
      <c r="BF107" t="s">
        <v>106</v>
      </c>
      <c r="BG107" t="s">
        <v>106</v>
      </c>
      <c r="BH107" t="s">
        <v>106</v>
      </c>
      <c r="BI107" t="s">
        <v>106</v>
      </c>
      <c r="BJ107" t="s">
        <v>106</v>
      </c>
      <c r="BK107" t="s">
        <v>106</v>
      </c>
      <c r="BL107" t="s">
        <v>106</v>
      </c>
      <c r="BM107" t="s">
        <v>106</v>
      </c>
      <c r="BN107" t="s">
        <v>106</v>
      </c>
      <c r="BO107" t="s">
        <v>106</v>
      </c>
      <c r="BP107" t="s">
        <v>106</v>
      </c>
    </row>
    <row r="108" spans="1:68" x14ac:dyDescent="0.25">
      <c r="A108">
        <v>2009</v>
      </c>
      <c r="B108" t="s">
        <v>218</v>
      </c>
      <c r="C108" t="s">
        <v>107</v>
      </c>
      <c r="D108" t="s">
        <v>107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280</v>
      </c>
      <c r="P108" t="s">
        <v>280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Z108" t="s">
        <v>106</v>
      </c>
      <c r="AA108" t="s">
        <v>106</v>
      </c>
      <c r="AB108" t="s">
        <v>106</v>
      </c>
      <c r="AC108" t="s">
        <v>106</v>
      </c>
      <c r="AD108" t="s">
        <v>106</v>
      </c>
      <c r="AE108" t="s">
        <v>106</v>
      </c>
      <c r="AF108" t="s">
        <v>106</v>
      </c>
      <c r="AG108" t="s">
        <v>106</v>
      </c>
      <c r="AH108" t="s">
        <v>106</v>
      </c>
      <c r="AI108" t="s">
        <v>106</v>
      </c>
      <c r="AJ108" t="s">
        <v>106</v>
      </c>
      <c r="AK108" t="s">
        <v>107</v>
      </c>
      <c r="AL108" t="s">
        <v>107</v>
      </c>
      <c r="AM108" t="s">
        <v>106</v>
      </c>
      <c r="AN108" t="s">
        <v>106</v>
      </c>
      <c r="AO108" t="s">
        <v>106</v>
      </c>
      <c r="AP108" t="s">
        <v>106</v>
      </c>
      <c r="AQ108" t="s">
        <v>106</v>
      </c>
      <c r="AR108" t="s">
        <v>106</v>
      </c>
      <c r="AS108" t="s">
        <v>106</v>
      </c>
      <c r="AT108" t="s">
        <v>106</v>
      </c>
      <c r="AU108" t="s">
        <v>106</v>
      </c>
      <c r="AV108" t="s">
        <v>106</v>
      </c>
      <c r="AW108" t="s">
        <v>106</v>
      </c>
      <c r="AX108" t="s">
        <v>106</v>
      </c>
      <c r="AY108" t="s">
        <v>106</v>
      </c>
      <c r="AZ108" t="s">
        <v>106</v>
      </c>
      <c r="BA108" t="s">
        <v>106</v>
      </c>
      <c r="BB108" t="s">
        <v>106</v>
      </c>
      <c r="BC108" t="s">
        <v>106</v>
      </c>
      <c r="BD108" t="s">
        <v>106</v>
      </c>
      <c r="BE108" t="s">
        <v>106</v>
      </c>
      <c r="BF108" t="s">
        <v>106</v>
      </c>
      <c r="BG108" t="s">
        <v>106</v>
      </c>
      <c r="BH108" t="s">
        <v>106</v>
      </c>
      <c r="BI108" t="s">
        <v>106</v>
      </c>
      <c r="BJ108" t="s">
        <v>106</v>
      </c>
      <c r="BK108" t="s">
        <v>107</v>
      </c>
      <c r="BL108" t="s">
        <v>107</v>
      </c>
      <c r="BM108" t="s">
        <v>106</v>
      </c>
      <c r="BN108" t="s">
        <v>106</v>
      </c>
      <c r="BO108" t="s">
        <v>106</v>
      </c>
      <c r="BP108" t="s">
        <v>106</v>
      </c>
    </row>
    <row r="109" spans="1:68" x14ac:dyDescent="0.25">
      <c r="A109">
        <v>2009</v>
      </c>
      <c r="B109" t="s">
        <v>53</v>
      </c>
      <c r="C109" t="s">
        <v>106</v>
      </c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107</v>
      </c>
      <c r="J109" t="s">
        <v>107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Z109" t="s">
        <v>106</v>
      </c>
      <c r="AA109" t="s">
        <v>106</v>
      </c>
      <c r="AB109" t="s">
        <v>106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107</v>
      </c>
      <c r="AL109" t="s">
        <v>107</v>
      </c>
      <c r="AM109" t="s">
        <v>106</v>
      </c>
      <c r="AN109" t="s">
        <v>106</v>
      </c>
      <c r="AO109" t="s">
        <v>107</v>
      </c>
      <c r="AP109" t="s">
        <v>107</v>
      </c>
      <c r="AQ109" t="s">
        <v>106</v>
      </c>
      <c r="AR109" t="s">
        <v>106</v>
      </c>
      <c r="AS109" t="s">
        <v>106</v>
      </c>
      <c r="AT109" t="s">
        <v>106</v>
      </c>
      <c r="AU109" t="s">
        <v>106</v>
      </c>
      <c r="AV109" t="s">
        <v>106</v>
      </c>
      <c r="AW109" t="s">
        <v>106</v>
      </c>
      <c r="AX109" t="s">
        <v>106</v>
      </c>
      <c r="AY109" t="s">
        <v>106</v>
      </c>
      <c r="AZ109" t="s">
        <v>106</v>
      </c>
      <c r="BA109" t="s">
        <v>106</v>
      </c>
      <c r="BB109" t="s">
        <v>106</v>
      </c>
      <c r="BC109" t="s">
        <v>106</v>
      </c>
      <c r="BD109" t="s">
        <v>106</v>
      </c>
      <c r="BE109" t="s">
        <v>106</v>
      </c>
      <c r="BF109" t="s">
        <v>106</v>
      </c>
      <c r="BG109" t="s">
        <v>106</v>
      </c>
      <c r="BH109" t="s">
        <v>106</v>
      </c>
      <c r="BI109" t="s">
        <v>106</v>
      </c>
      <c r="BJ109" t="s">
        <v>106</v>
      </c>
      <c r="BK109" t="s">
        <v>106</v>
      </c>
      <c r="BL109" t="s">
        <v>106</v>
      </c>
      <c r="BM109" t="s">
        <v>106</v>
      </c>
      <c r="BN109" t="s">
        <v>106</v>
      </c>
      <c r="BO109" t="s">
        <v>107</v>
      </c>
      <c r="BP109" t="s">
        <v>107</v>
      </c>
    </row>
    <row r="110" spans="1:68" x14ac:dyDescent="0.25">
      <c r="A110">
        <v>2009</v>
      </c>
      <c r="B110" t="s">
        <v>55</v>
      </c>
      <c r="C110">
        <v>3</v>
      </c>
      <c r="D110">
        <v>2</v>
      </c>
      <c r="E110">
        <v>2</v>
      </c>
      <c r="F110">
        <v>3</v>
      </c>
      <c r="G110">
        <v>1</v>
      </c>
      <c r="H110">
        <v>2</v>
      </c>
      <c r="I110" t="s">
        <v>107</v>
      </c>
      <c r="J110" t="s">
        <v>107</v>
      </c>
      <c r="K110" t="s">
        <v>106</v>
      </c>
      <c r="L110" t="s">
        <v>106</v>
      </c>
      <c r="M110" t="s">
        <v>107</v>
      </c>
      <c r="N110" t="s">
        <v>107</v>
      </c>
      <c r="O110" t="s">
        <v>280</v>
      </c>
      <c r="P110" t="s">
        <v>280</v>
      </c>
      <c r="Q110">
        <v>1</v>
      </c>
      <c r="R110">
        <v>2</v>
      </c>
      <c r="S110" t="s">
        <v>106</v>
      </c>
      <c r="T110" t="s">
        <v>106</v>
      </c>
      <c r="U110">
        <v>1</v>
      </c>
      <c r="V110">
        <v>2</v>
      </c>
      <c r="W110" t="s">
        <v>107</v>
      </c>
      <c r="X110" t="s">
        <v>107</v>
      </c>
      <c r="Y110" t="s">
        <v>107</v>
      </c>
      <c r="Z110" t="s">
        <v>107</v>
      </c>
      <c r="AA110" t="s">
        <v>106</v>
      </c>
      <c r="AB110" t="s">
        <v>106</v>
      </c>
      <c r="AC110" t="s">
        <v>106</v>
      </c>
      <c r="AD110" t="s">
        <v>106</v>
      </c>
      <c r="AE110" t="s">
        <v>107</v>
      </c>
      <c r="AF110" t="s">
        <v>107</v>
      </c>
      <c r="AG110" t="s">
        <v>106</v>
      </c>
      <c r="AH110" t="s">
        <v>106</v>
      </c>
      <c r="AI110">
        <v>2</v>
      </c>
      <c r="AJ110">
        <v>2</v>
      </c>
      <c r="AK110">
        <v>2</v>
      </c>
      <c r="AL110">
        <v>3</v>
      </c>
      <c r="AM110" t="s">
        <v>106</v>
      </c>
      <c r="AN110" t="s">
        <v>106</v>
      </c>
      <c r="AO110" t="s">
        <v>106</v>
      </c>
      <c r="AP110" t="s">
        <v>106</v>
      </c>
      <c r="AQ110">
        <v>2</v>
      </c>
      <c r="AR110">
        <v>2</v>
      </c>
      <c r="AS110" t="s">
        <v>106</v>
      </c>
      <c r="AT110" t="s">
        <v>106</v>
      </c>
      <c r="AU110">
        <v>2</v>
      </c>
      <c r="AV110">
        <v>2</v>
      </c>
      <c r="AW110" t="s">
        <v>106</v>
      </c>
      <c r="AX110" t="s">
        <v>106</v>
      </c>
      <c r="AY110">
        <v>14</v>
      </c>
      <c r="AZ110">
        <v>6</v>
      </c>
      <c r="BA110">
        <v>2</v>
      </c>
      <c r="BB110">
        <v>2</v>
      </c>
      <c r="BC110" t="s">
        <v>107</v>
      </c>
      <c r="BD110" t="s">
        <v>107</v>
      </c>
      <c r="BE110" t="s">
        <v>106</v>
      </c>
      <c r="BF110" t="s">
        <v>106</v>
      </c>
      <c r="BG110" t="s">
        <v>106</v>
      </c>
      <c r="BH110" t="s">
        <v>106</v>
      </c>
      <c r="BI110">
        <v>2</v>
      </c>
      <c r="BJ110">
        <v>2</v>
      </c>
      <c r="BK110">
        <v>2</v>
      </c>
      <c r="BL110">
        <v>2</v>
      </c>
      <c r="BM110" t="s">
        <v>106</v>
      </c>
      <c r="BN110" t="s">
        <v>106</v>
      </c>
      <c r="BO110" t="s">
        <v>106</v>
      </c>
      <c r="BP110" t="s">
        <v>106</v>
      </c>
    </row>
    <row r="111" spans="1:68" x14ac:dyDescent="0.25">
      <c r="A111">
        <v>2009</v>
      </c>
      <c r="B111" t="s">
        <v>56</v>
      </c>
      <c r="C111" t="s">
        <v>106</v>
      </c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107</v>
      </c>
      <c r="J111" t="s">
        <v>107</v>
      </c>
      <c r="K111" t="s">
        <v>106</v>
      </c>
      <c r="L111" t="s">
        <v>106</v>
      </c>
      <c r="M111" t="s">
        <v>106</v>
      </c>
      <c r="N111" t="s">
        <v>106</v>
      </c>
      <c r="O111" t="s">
        <v>280</v>
      </c>
      <c r="P111" t="s">
        <v>280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Z111" t="s">
        <v>106</v>
      </c>
      <c r="AA111" t="s">
        <v>106</v>
      </c>
      <c r="AB111" t="s">
        <v>106</v>
      </c>
      <c r="AC111" t="s">
        <v>106</v>
      </c>
      <c r="AD111" t="s">
        <v>106</v>
      </c>
      <c r="AE111" t="s">
        <v>106</v>
      </c>
      <c r="AF111" t="s">
        <v>106</v>
      </c>
      <c r="AG111" t="s">
        <v>106</v>
      </c>
      <c r="AH111" t="s">
        <v>106</v>
      </c>
      <c r="AI111" t="s">
        <v>106</v>
      </c>
      <c r="AJ111" t="s">
        <v>106</v>
      </c>
      <c r="AK111" t="s">
        <v>106</v>
      </c>
      <c r="AL111" t="s">
        <v>106</v>
      </c>
      <c r="AM111" t="s">
        <v>106</v>
      </c>
      <c r="AN111" t="s">
        <v>106</v>
      </c>
      <c r="AO111" t="s">
        <v>106</v>
      </c>
      <c r="AP111" t="s">
        <v>106</v>
      </c>
      <c r="AQ111" t="s">
        <v>106</v>
      </c>
      <c r="AR111" t="s">
        <v>106</v>
      </c>
      <c r="AS111" t="s">
        <v>106</v>
      </c>
      <c r="AT111" t="s">
        <v>106</v>
      </c>
      <c r="AU111" t="s">
        <v>106</v>
      </c>
      <c r="AV111" t="s">
        <v>106</v>
      </c>
      <c r="AW111" t="s">
        <v>107</v>
      </c>
      <c r="AX111" t="s">
        <v>107</v>
      </c>
      <c r="AY111" t="s">
        <v>106</v>
      </c>
      <c r="AZ111" t="s">
        <v>106</v>
      </c>
      <c r="BA111" t="s">
        <v>106</v>
      </c>
      <c r="BB111" t="s">
        <v>106</v>
      </c>
      <c r="BC111" t="s">
        <v>106</v>
      </c>
      <c r="BD111" t="s">
        <v>106</v>
      </c>
      <c r="BE111" t="s">
        <v>106</v>
      </c>
      <c r="BF111" t="s">
        <v>106</v>
      </c>
      <c r="BG111" t="s">
        <v>106</v>
      </c>
      <c r="BH111" t="s">
        <v>106</v>
      </c>
      <c r="BI111" t="s">
        <v>106</v>
      </c>
      <c r="BJ111" t="s">
        <v>106</v>
      </c>
      <c r="BK111" t="s">
        <v>106</v>
      </c>
      <c r="BL111" t="s">
        <v>106</v>
      </c>
      <c r="BM111" t="s">
        <v>106</v>
      </c>
      <c r="BN111" t="s">
        <v>106</v>
      </c>
      <c r="BO111" t="s">
        <v>106</v>
      </c>
      <c r="BP111" t="s">
        <v>106</v>
      </c>
    </row>
    <row r="112" spans="1:68" x14ac:dyDescent="0.25">
      <c r="A112">
        <v>2009</v>
      </c>
      <c r="B112" t="s">
        <v>57</v>
      </c>
      <c r="C112" t="s">
        <v>106</v>
      </c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Z112" t="s">
        <v>106</v>
      </c>
      <c r="AA112" t="s">
        <v>107</v>
      </c>
      <c r="AB112" t="s">
        <v>107</v>
      </c>
      <c r="AC112" t="s">
        <v>106</v>
      </c>
      <c r="AD112" t="s">
        <v>106</v>
      </c>
      <c r="AE112" t="s">
        <v>106</v>
      </c>
      <c r="AF112" t="s">
        <v>106</v>
      </c>
      <c r="AG112" t="s">
        <v>106</v>
      </c>
      <c r="AH112" t="s">
        <v>106</v>
      </c>
      <c r="AI112" t="s">
        <v>106</v>
      </c>
      <c r="AJ112" t="s">
        <v>106</v>
      </c>
      <c r="AK112" t="s">
        <v>106</v>
      </c>
      <c r="AL112" t="s">
        <v>106</v>
      </c>
      <c r="AM112" t="s">
        <v>106</v>
      </c>
      <c r="AN112" t="s">
        <v>106</v>
      </c>
      <c r="AO112" t="s">
        <v>106</v>
      </c>
      <c r="AP112" t="s">
        <v>106</v>
      </c>
      <c r="AQ112" t="s">
        <v>106</v>
      </c>
      <c r="AR112" t="s">
        <v>106</v>
      </c>
      <c r="AS112" t="s">
        <v>106</v>
      </c>
      <c r="AT112" t="s">
        <v>106</v>
      </c>
      <c r="AU112" t="s">
        <v>106</v>
      </c>
      <c r="AV112" t="s">
        <v>106</v>
      </c>
      <c r="AW112" t="s">
        <v>106</v>
      </c>
      <c r="AX112" t="s">
        <v>106</v>
      </c>
      <c r="AY112" t="s">
        <v>106</v>
      </c>
      <c r="AZ112" t="s">
        <v>106</v>
      </c>
      <c r="BA112" t="s">
        <v>106</v>
      </c>
      <c r="BB112" t="s">
        <v>106</v>
      </c>
      <c r="BC112" t="s">
        <v>106</v>
      </c>
      <c r="BD112" t="s">
        <v>106</v>
      </c>
      <c r="BE112" t="s">
        <v>106</v>
      </c>
      <c r="BF112" t="s">
        <v>106</v>
      </c>
      <c r="BG112" t="s">
        <v>106</v>
      </c>
      <c r="BH112" t="s">
        <v>106</v>
      </c>
      <c r="BI112" t="s">
        <v>106</v>
      </c>
      <c r="BJ112" t="s">
        <v>106</v>
      </c>
      <c r="BK112" t="s">
        <v>106</v>
      </c>
      <c r="BL112" t="s">
        <v>106</v>
      </c>
      <c r="BM112" t="s">
        <v>106</v>
      </c>
      <c r="BN112" t="s">
        <v>106</v>
      </c>
      <c r="BO112" t="s">
        <v>106</v>
      </c>
      <c r="BP112" t="s">
        <v>106</v>
      </c>
    </row>
    <row r="113" spans="1:68" x14ac:dyDescent="0.25">
      <c r="A113">
        <v>2009</v>
      </c>
      <c r="B113" t="s">
        <v>263</v>
      </c>
      <c r="C113" t="s">
        <v>106</v>
      </c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280</v>
      </c>
      <c r="P113" t="s">
        <v>280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107</v>
      </c>
      <c r="X113" t="s">
        <v>107</v>
      </c>
      <c r="Y113" t="s">
        <v>106</v>
      </c>
      <c r="Z113" t="s">
        <v>106</v>
      </c>
      <c r="AA113" t="s">
        <v>106</v>
      </c>
      <c r="AB113" t="s">
        <v>106</v>
      </c>
      <c r="AC113" t="s">
        <v>106</v>
      </c>
      <c r="AD113" t="s">
        <v>106</v>
      </c>
      <c r="AE113" t="s">
        <v>106</v>
      </c>
      <c r="AF113" t="s">
        <v>106</v>
      </c>
      <c r="AG113" t="s">
        <v>106</v>
      </c>
      <c r="AH113" t="s">
        <v>106</v>
      </c>
      <c r="AI113" t="s">
        <v>106</v>
      </c>
      <c r="AJ113" t="s">
        <v>106</v>
      </c>
      <c r="AK113" t="s">
        <v>106</v>
      </c>
      <c r="AL113" t="s">
        <v>106</v>
      </c>
      <c r="AM113" t="s">
        <v>106</v>
      </c>
      <c r="AN113" t="s">
        <v>106</v>
      </c>
      <c r="AO113" t="s">
        <v>106</v>
      </c>
      <c r="AP113" t="s">
        <v>106</v>
      </c>
      <c r="AQ113" t="s">
        <v>106</v>
      </c>
      <c r="AR113" t="s">
        <v>106</v>
      </c>
      <c r="AS113" t="s">
        <v>106</v>
      </c>
      <c r="AT113" t="s">
        <v>106</v>
      </c>
      <c r="AU113" t="s">
        <v>106</v>
      </c>
      <c r="AV113" t="s">
        <v>106</v>
      </c>
      <c r="AW113" t="s">
        <v>106</v>
      </c>
      <c r="AX113" t="s">
        <v>106</v>
      </c>
      <c r="AY113" t="s">
        <v>106</v>
      </c>
      <c r="AZ113" t="s">
        <v>106</v>
      </c>
      <c r="BA113" t="s">
        <v>106</v>
      </c>
      <c r="BB113" t="s">
        <v>106</v>
      </c>
      <c r="BC113" t="s">
        <v>106</v>
      </c>
      <c r="BD113" t="s">
        <v>106</v>
      </c>
      <c r="BE113" t="s">
        <v>106</v>
      </c>
      <c r="BF113" t="s">
        <v>106</v>
      </c>
      <c r="BG113" t="s">
        <v>106</v>
      </c>
      <c r="BH113" t="s">
        <v>106</v>
      </c>
      <c r="BI113" t="s">
        <v>106</v>
      </c>
      <c r="BJ113" t="s">
        <v>106</v>
      </c>
      <c r="BK113" t="s">
        <v>106</v>
      </c>
      <c r="BL113" t="s">
        <v>106</v>
      </c>
      <c r="BM113" t="s">
        <v>106</v>
      </c>
      <c r="BN113" t="s">
        <v>106</v>
      </c>
      <c r="BO113" t="s">
        <v>106</v>
      </c>
      <c r="BP113" t="s">
        <v>106</v>
      </c>
    </row>
    <row r="114" spans="1:68" x14ac:dyDescent="0.25">
      <c r="A114">
        <v>2009</v>
      </c>
      <c r="B114" t="s">
        <v>58</v>
      </c>
      <c r="C114" t="s">
        <v>106</v>
      </c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280</v>
      </c>
      <c r="P114" t="s">
        <v>280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Z114" t="s">
        <v>106</v>
      </c>
      <c r="AA114" t="s">
        <v>107</v>
      </c>
      <c r="AB114" t="s">
        <v>107</v>
      </c>
      <c r="AC114" t="s">
        <v>106</v>
      </c>
      <c r="AD114" t="s">
        <v>106</v>
      </c>
      <c r="AE114" t="s">
        <v>107</v>
      </c>
      <c r="AF114" t="s">
        <v>107</v>
      </c>
      <c r="AG114" t="s">
        <v>106</v>
      </c>
      <c r="AH114" t="s">
        <v>106</v>
      </c>
      <c r="AI114">
        <v>2</v>
      </c>
      <c r="AJ114">
        <v>2</v>
      </c>
      <c r="AK114" t="s">
        <v>106</v>
      </c>
      <c r="AL114" t="s">
        <v>106</v>
      </c>
      <c r="AM114" t="s">
        <v>106</v>
      </c>
      <c r="AN114" t="s">
        <v>106</v>
      </c>
      <c r="AO114">
        <v>1</v>
      </c>
      <c r="AP114">
        <v>1</v>
      </c>
      <c r="AQ114" t="s">
        <v>106</v>
      </c>
      <c r="AR114" t="s">
        <v>106</v>
      </c>
      <c r="AS114" t="s">
        <v>107</v>
      </c>
      <c r="AT114" t="s">
        <v>107</v>
      </c>
      <c r="AU114" t="s">
        <v>107</v>
      </c>
      <c r="AV114" t="s">
        <v>107</v>
      </c>
      <c r="AW114" t="s">
        <v>106</v>
      </c>
      <c r="AX114" t="s">
        <v>106</v>
      </c>
      <c r="AY114" t="s">
        <v>107</v>
      </c>
      <c r="AZ114" t="s">
        <v>107</v>
      </c>
      <c r="BA114" t="s">
        <v>106</v>
      </c>
      <c r="BB114" t="s">
        <v>106</v>
      </c>
      <c r="BC114" t="s">
        <v>106</v>
      </c>
      <c r="BD114" t="s">
        <v>106</v>
      </c>
      <c r="BE114" t="s">
        <v>106</v>
      </c>
      <c r="BF114" t="s">
        <v>106</v>
      </c>
      <c r="BG114" t="s">
        <v>106</v>
      </c>
      <c r="BH114" t="s">
        <v>106</v>
      </c>
      <c r="BI114" t="s">
        <v>106</v>
      </c>
      <c r="BJ114" t="s">
        <v>106</v>
      </c>
      <c r="BK114" t="s">
        <v>106</v>
      </c>
      <c r="BL114" t="s">
        <v>106</v>
      </c>
      <c r="BM114">
        <v>2</v>
      </c>
      <c r="BN114">
        <v>3</v>
      </c>
      <c r="BO114" t="s">
        <v>106</v>
      </c>
      <c r="BP114" t="s">
        <v>106</v>
      </c>
    </row>
    <row r="115" spans="1:68" x14ac:dyDescent="0.25">
      <c r="A115">
        <v>2009</v>
      </c>
      <c r="B115" t="s">
        <v>59</v>
      </c>
      <c r="C115" t="s">
        <v>106</v>
      </c>
      <c r="D115" t="s">
        <v>106</v>
      </c>
      <c r="E115" t="s">
        <v>107</v>
      </c>
      <c r="F115" t="s">
        <v>107</v>
      </c>
      <c r="G115" t="s">
        <v>106</v>
      </c>
      <c r="H115" t="s">
        <v>106</v>
      </c>
      <c r="I115">
        <v>2</v>
      </c>
      <c r="J115">
        <v>3</v>
      </c>
      <c r="K115" t="s">
        <v>106</v>
      </c>
      <c r="L115" t="s">
        <v>106</v>
      </c>
      <c r="M115">
        <v>1</v>
      </c>
      <c r="N115">
        <v>2</v>
      </c>
      <c r="O115" t="s">
        <v>280</v>
      </c>
      <c r="P115" t="s">
        <v>280</v>
      </c>
      <c r="Q115" t="s">
        <v>107</v>
      </c>
      <c r="R115" t="s">
        <v>107</v>
      </c>
      <c r="S115" t="s">
        <v>107</v>
      </c>
      <c r="T115" t="s">
        <v>107</v>
      </c>
      <c r="U115">
        <v>1</v>
      </c>
      <c r="V115">
        <v>2</v>
      </c>
      <c r="W115" t="s">
        <v>107</v>
      </c>
      <c r="X115" t="s">
        <v>107</v>
      </c>
      <c r="Y115">
        <v>1</v>
      </c>
      <c r="Z115">
        <v>2</v>
      </c>
      <c r="AA115" t="s">
        <v>107</v>
      </c>
      <c r="AB115" t="s">
        <v>107</v>
      </c>
      <c r="AC115" t="s">
        <v>107</v>
      </c>
      <c r="AD115" t="s">
        <v>107</v>
      </c>
      <c r="AE115" t="s">
        <v>107</v>
      </c>
      <c r="AF115" t="s">
        <v>107</v>
      </c>
      <c r="AG115" t="s">
        <v>106</v>
      </c>
      <c r="AH115" t="s">
        <v>106</v>
      </c>
      <c r="AI115">
        <v>1</v>
      </c>
      <c r="AJ115">
        <v>2</v>
      </c>
      <c r="AK115">
        <v>2</v>
      </c>
      <c r="AL115">
        <v>2</v>
      </c>
      <c r="AM115" t="s">
        <v>107</v>
      </c>
      <c r="AN115" t="s">
        <v>107</v>
      </c>
      <c r="AO115">
        <v>1</v>
      </c>
      <c r="AP115">
        <v>1</v>
      </c>
      <c r="AQ115" t="s">
        <v>106</v>
      </c>
      <c r="AR115" t="s">
        <v>106</v>
      </c>
      <c r="AS115" t="s">
        <v>106</v>
      </c>
      <c r="AT115" t="s">
        <v>106</v>
      </c>
      <c r="AU115" t="s">
        <v>106</v>
      </c>
      <c r="AV115" t="s">
        <v>106</v>
      </c>
      <c r="AW115" t="s">
        <v>107</v>
      </c>
      <c r="AX115" t="s">
        <v>107</v>
      </c>
      <c r="AY115" t="s">
        <v>107</v>
      </c>
      <c r="AZ115" t="s">
        <v>107</v>
      </c>
      <c r="BA115">
        <v>1</v>
      </c>
      <c r="BB115">
        <v>2</v>
      </c>
      <c r="BC115">
        <v>1</v>
      </c>
      <c r="BD115">
        <v>2</v>
      </c>
      <c r="BE115" t="s">
        <v>107</v>
      </c>
      <c r="BF115" t="s">
        <v>107</v>
      </c>
      <c r="BG115" t="s">
        <v>107</v>
      </c>
      <c r="BH115" t="s">
        <v>107</v>
      </c>
      <c r="BI115" t="s">
        <v>106</v>
      </c>
      <c r="BJ115" t="s">
        <v>106</v>
      </c>
      <c r="BK115" t="s">
        <v>106</v>
      </c>
      <c r="BL115" t="s">
        <v>106</v>
      </c>
      <c r="BM115" t="s">
        <v>106</v>
      </c>
      <c r="BN115" t="s">
        <v>106</v>
      </c>
      <c r="BO115">
        <v>1</v>
      </c>
      <c r="BP115">
        <v>2</v>
      </c>
    </row>
    <row r="116" spans="1:68" x14ac:dyDescent="0.25">
      <c r="A116">
        <v>2009</v>
      </c>
      <c r="B116" t="s">
        <v>264</v>
      </c>
      <c r="C116" t="s">
        <v>106</v>
      </c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280</v>
      </c>
      <c r="P116" t="s">
        <v>280</v>
      </c>
      <c r="Q116" t="s">
        <v>106</v>
      </c>
      <c r="R116" t="s">
        <v>106</v>
      </c>
      <c r="S116" t="s">
        <v>107</v>
      </c>
      <c r="T116" t="s">
        <v>107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Z116" t="s">
        <v>106</v>
      </c>
      <c r="AA116" t="s">
        <v>106</v>
      </c>
      <c r="AB116" t="s">
        <v>106</v>
      </c>
      <c r="AC116" t="s">
        <v>106</v>
      </c>
      <c r="AD116" t="s">
        <v>106</v>
      </c>
      <c r="AE116" t="s">
        <v>106</v>
      </c>
      <c r="AF116" t="s">
        <v>106</v>
      </c>
      <c r="AG116" t="s">
        <v>106</v>
      </c>
      <c r="AH116" t="s">
        <v>106</v>
      </c>
      <c r="AI116" t="s">
        <v>106</v>
      </c>
      <c r="AJ116" t="s">
        <v>106</v>
      </c>
      <c r="AK116" t="s">
        <v>106</v>
      </c>
      <c r="AL116" t="s">
        <v>106</v>
      </c>
      <c r="AM116" t="s">
        <v>106</v>
      </c>
      <c r="AN116" t="s">
        <v>106</v>
      </c>
      <c r="AO116" t="s">
        <v>106</v>
      </c>
      <c r="AP116" t="s">
        <v>106</v>
      </c>
      <c r="AQ116" t="s">
        <v>106</v>
      </c>
      <c r="AR116" t="s">
        <v>106</v>
      </c>
      <c r="AS116" t="s">
        <v>106</v>
      </c>
      <c r="AT116" t="s">
        <v>106</v>
      </c>
      <c r="AU116" t="s">
        <v>106</v>
      </c>
      <c r="AV116" t="s">
        <v>106</v>
      </c>
      <c r="AW116" t="s">
        <v>106</v>
      </c>
      <c r="AX116" t="s">
        <v>106</v>
      </c>
      <c r="AY116" t="s">
        <v>106</v>
      </c>
      <c r="AZ116" t="s">
        <v>106</v>
      </c>
      <c r="BA116" t="s">
        <v>106</v>
      </c>
      <c r="BB116" t="s">
        <v>106</v>
      </c>
      <c r="BC116" t="s">
        <v>106</v>
      </c>
      <c r="BD116" t="s">
        <v>106</v>
      </c>
      <c r="BE116" t="s">
        <v>106</v>
      </c>
      <c r="BF116" t="s">
        <v>106</v>
      </c>
      <c r="BG116" t="s">
        <v>106</v>
      </c>
      <c r="BH116" t="s">
        <v>106</v>
      </c>
      <c r="BI116" t="s">
        <v>106</v>
      </c>
      <c r="BJ116" t="s">
        <v>106</v>
      </c>
      <c r="BK116" t="s">
        <v>106</v>
      </c>
      <c r="BL116" t="s">
        <v>106</v>
      </c>
      <c r="BM116" t="s">
        <v>106</v>
      </c>
      <c r="BN116" t="s">
        <v>106</v>
      </c>
      <c r="BO116" t="s">
        <v>106</v>
      </c>
      <c r="BP116" t="s">
        <v>106</v>
      </c>
    </row>
    <row r="117" spans="1:68" x14ac:dyDescent="0.25">
      <c r="A117">
        <v>2009</v>
      </c>
      <c r="B117" t="s">
        <v>60</v>
      </c>
      <c r="C117" t="s">
        <v>107</v>
      </c>
      <c r="D117" t="s">
        <v>107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107</v>
      </c>
      <c r="N117" t="s">
        <v>107</v>
      </c>
      <c r="O117" t="s">
        <v>280</v>
      </c>
      <c r="P117" t="s">
        <v>280</v>
      </c>
      <c r="Q117" t="s">
        <v>106</v>
      </c>
      <c r="R117" t="s">
        <v>106</v>
      </c>
      <c r="S117" t="s">
        <v>106</v>
      </c>
      <c r="T117" t="s">
        <v>106</v>
      </c>
      <c r="U117" t="s">
        <v>107</v>
      </c>
      <c r="V117" t="s">
        <v>107</v>
      </c>
      <c r="W117" t="s">
        <v>106</v>
      </c>
      <c r="X117" t="s">
        <v>106</v>
      </c>
      <c r="Y117" t="s">
        <v>106</v>
      </c>
      <c r="Z117" t="s">
        <v>106</v>
      </c>
      <c r="AA117" t="s">
        <v>107</v>
      </c>
      <c r="AB117" t="s">
        <v>107</v>
      </c>
      <c r="AC117" t="s">
        <v>106</v>
      </c>
      <c r="AD117" t="s">
        <v>106</v>
      </c>
      <c r="AE117">
        <v>1</v>
      </c>
      <c r="AF117">
        <v>2</v>
      </c>
      <c r="AG117" t="s">
        <v>107</v>
      </c>
      <c r="AH117" t="s">
        <v>107</v>
      </c>
      <c r="AI117" t="s">
        <v>107</v>
      </c>
      <c r="AJ117" t="s">
        <v>107</v>
      </c>
      <c r="AK117" t="s">
        <v>107</v>
      </c>
      <c r="AL117" t="s">
        <v>107</v>
      </c>
      <c r="AM117" t="s">
        <v>107</v>
      </c>
      <c r="AN117" t="s">
        <v>107</v>
      </c>
      <c r="AO117" t="s">
        <v>106</v>
      </c>
      <c r="AP117" t="s">
        <v>106</v>
      </c>
      <c r="AQ117" t="s">
        <v>107</v>
      </c>
      <c r="AR117" t="s">
        <v>107</v>
      </c>
      <c r="AS117" t="s">
        <v>106</v>
      </c>
      <c r="AT117" t="s">
        <v>106</v>
      </c>
      <c r="AU117" t="s">
        <v>106</v>
      </c>
      <c r="AV117" t="s">
        <v>106</v>
      </c>
      <c r="AW117" t="s">
        <v>106</v>
      </c>
      <c r="AX117" t="s">
        <v>106</v>
      </c>
      <c r="AY117" t="s">
        <v>106</v>
      </c>
      <c r="AZ117" t="s">
        <v>106</v>
      </c>
      <c r="BA117" t="s">
        <v>106</v>
      </c>
      <c r="BB117" t="s">
        <v>106</v>
      </c>
      <c r="BC117" t="s">
        <v>107</v>
      </c>
      <c r="BD117" t="s">
        <v>107</v>
      </c>
      <c r="BE117" t="s">
        <v>106</v>
      </c>
      <c r="BF117" t="s">
        <v>106</v>
      </c>
      <c r="BG117" t="s">
        <v>106</v>
      </c>
      <c r="BH117" t="s">
        <v>106</v>
      </c>
      <c r="BI117" t="s">
        <v>107</v>
      </c>
      <c r="BJ117" t="s">
        <v>107</v>
      </c>
      <c r="BK117" t="s">
        <v>106</v>
      </c>
      <c r="BL117" t="s">
        <v>106</v>
      </c>
      <c r="BM117" t="s">
        <v>107</v>
      </c>
      <c r="BN117" t="s">
        <v>107</v>
      </c>
      <c r="BO117" t="s">
        <v>107</v>
      </c>
      <c r="BP117" t="s">
        <v>107</v>
      </c>
    </row>
    <row r="118" spans="1:68" x14ac:dyDescent="0.25">
      <c r="A118">
        <v>2009</v>
      </c>
      <c r="B118" t="s">
        <v>61</v>
      </c>
      <c r="C118" t="s">
        <v>107</v>
      </c>
      <c r="D118" t="s">
        <v>107</v>
      </c>
      <c r="E118" t="s">
        <v>107</v>
      </c>
      <c r="F118" t="s">
        <v>107</v>
      </c>
      <c r="G118">
        <v>1</v>
      </c>
      <c r="H118">
        <v>2</v>
      </c>
      <c r="I118">
        <v>1</v>
      </c>
      <c r="J118">
        <v>2</v>
      </c>
      <c r="K118" t="s">
        <v>106</v>
      </c>
      <c r="L118" t="s">
        <v>106</v>
      </c>
      <c r="M118" t="s">
        <v>106</v>
      </c>
      <c r="N118" t="s">
        <v>106</v>
      </c>
      <c r="O118" t="s">
        <v>280</v>
      </c>
      <c r="P118" t="s">
        <v>280</v>
      </c>
      <c r="Q118">
        <v>2</v>
      </c>
      <c r="R118">
        <v>3</v>
      </c>
      <c r="S118" t="s">
        <v>107</v>
      </c>
      <c r="T118" t="s">
        <v>107</v>
      </c>
      <c r="U118">
        <v>2</v>
      </c>
      <c r="V118">
        <v>2</v>
      </c>
      <c r="W118" t="s">
        <v>106</v>
      </c>
      <c r="X118" t="s">
        <v>106</v>
      </c>
      <c r="Y118" t="s">
        <v>107</v>
      </c>
      <c r="Z118" t="s">
        <v>107</v>
      </c>
      <c r="AA118" t="s">
        <v>107</v>
      </c>
      <c r="AB118" t="s">
        <v>107</v>
      </c>
      <c r="AC118">
        <v>3</v>
      </c>
      <c r="AD118">
        <v>3</v>
      </c>
      <c r="AE118" t="s">
        <v>106</v>
      </c>
      <c r="AF118" t="s">
        <v>106</v>
      </c>
      <c r="AG118">
        <v>1</v>
      </c>
      <c r="AH118">
        <v>2</v>
      </c>
      <c r="AI118" t="s">
        <v>107</v>
      </c>
      <c r="AJ118" t="s">
        <v>107</v>
      </c>
      <c r="AK118" t="s">
        <v>107</v>
      </c>
      <c r="AL118" t="s">
        <v>107</v>
      </c>
      <c r="AM118">
        <v>1</v>
      </c>
      <c r="AN118">
        <v>1</v>
      </c>
      <c r="AO118" t="s">
        <v>107</v>
      </c>
      <c r="AP118" t="s">
        <v>107</v>
      </c>
      <c r="AQ118" t="s">
        <v>106</v>
      </c>
      <c r="AR118" t="s">
        <v>106</v>
      </c>
      <c r="AS118" t="s">
        <v>106</v>
      </c>
      <c r="AT118" t="s">
        <v>106</v>
      </c>
      <c r="AU118" t="s">
        <v>107</v>
      </c>
      <c r="AV118" t="s">
        <v>107</v>
      </c>
      <c r="AW118">
        <v>2</v>
      </c>
      <c r="AX118">
        <v>2</v>
      </c>
      <c r="AY118">
        <v>2</v>
      </c>
      <c r="AZ118">
        <v>2</v>
      </c>
      <c r="BA118" t="s">
        <v>107</v>
      </c>
      <c r="BB118" t="s">
        <v>107</v>
      </c>
      <c r="BC118" t="s">
        <v>106</v>
      </c>
      <c r="BD118" t="s">
        <v>106</v>
      </c>
      <c r="BE118" t="s">
        <v>107</v>
      </c>
      <c r="BF118" t="s">
        <v>107</v>
      </c>
      <c r="BG118" t="s">
        <v>107</v>
      </c>
      <c r="BH118" t="s">
        <v>107</v>
      </c>
      <c r="BI118" t="s">
        <v>106</v>
      </c>
      <c r="BJ118" t="s">
        <v>106</v>
      </c>
      <c r="BK118">
        <v>1</v>
      </c>
      <c r="BL118">
        <v>2</v>
      </c>
      <c r="BM118" t="s">
        <v>107</v>
      </c>
      <c r="BN118" t="s">
        <v>107</v>
      </c>
      <c r="BO118" t="s">
        <v>107</v>
      </c>
      <c r="BP118" t="s">
        <v>107</v>
      </c>
    </row>
    <row r="119" spans="1:68" x14ac:dyDescent="0.25">
      <c r="A119">
        <v>2009</v>
      </c>
      <c r="B119" t="s">
        <v>62</v>
      </c>
      <c r="C119" t="s">
        <v>106</v>
      </c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107</v>
      </c>
      <c r="J119" t="s">
        <v>107</v>
      </c>
      <c r="K119" t="s">
        <v>106</v>
      </c>
      <c r="L119" t="s">
        <v>106</v>
      </c>
      <c r="M119" t="s">
        <v>107</v>
      </c>
      <c r="N119" t="s">
        <v>107</v>
      </c>
      <c r="O119" t="s">
        <v>280</v>
      </c>
      <c r="P119" t="s">
        <v>280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Z119" t="s">
        <v>106</v>
      </c>
      <c r="AA119" t="s">
        <v>106</v>
      </c>
      <c r="AB119" t="s">
        <v>106</v>
      </c>
      <c r="AC119" t="s">
        <v>106</v>
      </c>
      <c r="AD119" t="s">
        <v>106</v>
      </c>
      <c r="AE119" t="s">
        <v>106</v>
      </c>
      <c r="AF119" t="s">
        <v>106</v>
      </c>
      <c r="AG119" t="s">
        <v>106</v>
      </c>
      <c r="AH119" t="s">
        <v>106</v>
      </c>
      <c r="AI119" t="s">
        <v>106</v>
      </c>
      <c r="AJ119" t="s">
        <v>106</v>
      </c>
      <c r="AK119" t="s">
        <v>107</v>
      </c>
      <c r="AL119" t="s">
        <v>107</v>
      </c>
      <c r="AM119" t="s">
        <v>106</v>
      </c>
      <c r="AN119" t="s">
        <v>106</v>
      </c>
      <c r="AO119">
        <v>1</v>
      </c>
      <c r="AP119">
        <v>2</v>
      </c>
      <c r="AQ119" t="s">
        <v>106</v>
      </c>
      <c r="AR119" t="s">
        <v>106</v>
      </c>
      <c r="AS119" t="s">
        <v>106</v>
      </c>
      <c r="AT119" t="s">
        <v>106</v>
      </c>
      <c r="AU119" t="s">
        <v>106</v>
      </c>
      <c r="AV119" t="s">
        <v>106</v>
      </c>
      <c r="AW119" t="s">
        <v>106</v>
      </c>
      <c r="AX119" t="s">
        <v>106</v>
      </c>
      <c r="AY119" t="s">
        <v>106</v>
      </c>
      <c r="AZ119" t="s">
        <v>106</v>
      </c>
      <c r="BA119" t="s">
        <v>106</v>
      </c>
      <c r="BB119" t="s">
        <v>106</v>
      </c>
      <c r="BC119" t="s">
        <v>106</v>
      </c>
      <c r="BD119" t="s">
        <v>106</v>
      </c>
      <c r="BE119" t="s">
        <v>107</v>
      </c>
      <c r="BF119" t="s">
        <v>107</v>
      </c>
      <c r="BG119" t="s">
        <v>106</v>
      </c>
      <c r="BH119" t="s">
        <v>106</v>
      </c>
      <c r="BI119" t="s">
        <v>106</v>
      </c>
      <c r="BJ119" t="s">
        <v>106</v>
      </c>
      <c r="BK119" t="s">
        <v>106</v>
      </c>
      <c r="BL119" t="s">
        <v>106</v>
      </c>
      <c r="BM119" t="s">
        <v>106</v>
      </c>
      <c r="BN119" t="s">
        <v>106</v>
      </c>
      <c r="BO119" t="s">
        <v>107</v>
      </c>
      <c r="BP119" t="s">
        <v>107</v>
      </c>
    </row>
    <row r="120" spans="1:68" x14ac:dyDescent="0.25">
      <c r="A120">
        <v>2009</v>
      </c>
      <c r="B120" t="s">
        <v>63</v>
      </c>
      <c r="C120" t="s">
        <v>106</v>
      </c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280</v>
      </c>
      <c r="P120" t="s">
        <v>280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Z120" t="s">
        <v>106</v>
      </c>
      <c r="AA120" t="s">
        <v>106</v>
      </c>
      <c r="AB120" t="s">
        <v>106</v>
      </c>
      <c r="AC120" t="s">
        <v>106</v>
      </c>
      <c r="AD120" t="s">
        <v>106</v>
      </c>
      <c r="AE120" t="s">
        <v>106</v>
      </c>
      <c r="AF120" t="s">
        <v>106</v>
      </c>
      <c r="AG120" t="s">
        <v>106</v>
      </c>
      <c r="AH120" t="s">
        <v>106</v>
      </c>
      <c r="AI120" t="s">
        <v>106</v>
      </c>
      <c r="AJ120" t="s">
        <v>106</v>
      </c>
      <c r="AK120" t="s">
        <v>106</v>
      </c>
      <c r="AL120" t="s">
        <v>106</v>
      </c>
      <c r="AM120" t="s">
        <v>106</v>
      </c>
      <c r="AN120" t="s">
        <v>106</v>
      </c>
      <c r="AO120" t="s">
        <v>107</v>
      </c>
      <c r="AP120" t="s">
        <v>107</v>
      </c>
      <c r="AQ120" t="s">
        <v>106</v>
      </c>
      <c r="AR120" t="s">
        <v>106</v>
      </c>
      <c r="AS120" t="s">
        <v>106</v>
      </c>
      <c r="AT120" t="s">
        <v>106</v>
      </c>
      <c r="AU120" t="s">
        <v>106</v>
      </c>
      <c r="AV120" t="s">
        <v>106</v>
      </c>
      <c r="AW120" t="s">
        <v>106</v>
      </c>
      <c r="AX120" t="s">
        <v>106</v>
      </c>
      <c r="AY120" t="s">
        <v>106</v>
      </c>
      <c r="AZ120" t="s">
        <v>106</v>
      </c>
      <c r="BA120" t="s">
        <v>106</v>
      </c>
      <c r="BB120" t="s">
        <v>106</v>
      </c>
      <c r="BC120" t="s">
        <v>106</v>
      </c>
      <c r="BD120" t="s">
        <v>106</v>
      </c>
      <c r="BE120" t="s">
        <v>106</v>
      </c>
      <c r="BF120" t="s">
        <v>106</v>
      </c>
      <c r="BG120" t="s">
        <v>106</v>
      </c>
      <c r="BH120" t="s">
        <v>106</v>
      </c>
      <c r="BI120" t="s">
        <v>106</v>
      </c>
      <c r="BJ120" t="s">
        <v>106</v>
      </c>
      <c r="BK120" t="s">
        <v>106</v>
      </c>
      <c r="BL120" t="s">
        <v>106</v>
      </c>
      <c r="BM120" t="s">
        <v>106</v>
      </c>
      <c r="BN120" t="s">
        <v>106</v>
      </c>
      <c r="BO120" t="s">
        <v>106</v>
      </c>
      <c r="BP120" t="s">
        <v>106</v>
      </c>
    </row>
    <row r="121" spans="1:68" x14ac:dyDescent="0.25">
      <c r="A121">
        <v>2009</v>
      </c>
      <c r="B121" t="s">
        <v>265</v>
      </c>
      <c r="C121" t="s">
        <v>106</v>
      </c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280</v>
      </c>
      <c r="P121" t="s">
        <v>280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Z121" t="s">
        <v>106</v>
      </c>
      <c r="AA121" t="s">
        <v>106</v>
      </c>
      <c r="AB121" t="s">
        <v>106</v>
      </c>
      <c r="AC121" t="s">
        <v>106</v>
      </c>
      <c r="AD121" t="s">
        <v>106</v>
      </c>
      <c r="AE121" t="s">
        <v>106</v>
      </c>
      <c r="AF121" t="s">
        <v>106</v>
      </c>
      <c r="AG121" t="s">
        <v>106</v>
      </c>
      <c r="AH121" t="s">
        <v>106</v>
      </c>
      <c r="AI121" t="s">
        <v>106</v>
      </c>
      <c r="AJ121" t="s">
        <v>106</v>
      </c>
      <c r="AK121" t="s">
        <v>106</v>
      </c>
      <c r="AL121" t="s">
        <v>106</v>
      </c>
      <c r="AM121" t="s">
        <v>106</v>
      </c>
      <c r="AN121" t="s">
        <v>106</v>
      </c>
      <c r="AO121" t="s">
        <v>106</v>
      </c>
      <c r="AP121" t="s">
        <v>106</v>
      </c>
      <c r="AQ121" t="s">
        <v>106</v>
      </c>
      <c r="AR121" t="s">
        <v>106</v>
      </c>
      <c r="AS121" t="s">
        <v>106</v>
      </c>
      <c r="AT121" t="s">
        <v>106</v>
      </c>
      <c r="AU121" t="s">
        <v>106</v>
      </c>
      <c r="AV121" t="s">
        <v>106</v>
      </c>
      <c r="AW121" t="s">
        <v>106</v>
      </c>
      <c r="AX121" t="s">
        <v>106</v>
      </c>
      <c r="AY121" t="s">
        <v>106</v>
      </c>
      <c r="AZ121" t="s">
        <v>106</v>
      </c>
      <c r="BA121" t="s">
        <v>106</v>
      </c>
      <c r="BB121" t="s">
        <v>106</v>
      </c>
      <c r="BC121" t="s">
        <v>106</v>
      </c>
      <c r="BD121" t="s">
        <v>106</v>
      </c>
      <c r="BE121" t="s">
        <v>106</v>
      </c>
      <c r="BF121" t="s">
        <v>106</v>
      </c>
      <c r="BG121" t="s">
        <v>106</v>
      </c>
      <c r="BH121" t="s">
        <v>106</v>
      </c>
      <c r="BI121" t="s">
        <v>106</v>
      </c>
      <c r="BJ121" t="s">
        <v>106</v>
      </c>
      <c r="BK121" t="s">
        <v>106</v>
      </c>
      <c r="BL121" t="s">
        <v>106</v>
      </c>
      <c r="BM121" t="s">
        <v>106</v>
      </c>
      <c r="BN121" t="s">
        <v>106</v>
      </c>
      <c r="BO121" t="s">
        <v>106</v>
      </c>
      <c r="BP121" t="s">
        <v>106</v>
      </c>
    </row>
    <row r="122" spans="1:68" x14ac:dyDescent="0.25">
      <c r="A122">
        <v>2009</v>
      </c>
      <c r="B122" t="s">
        <v>221</v>
      </c>
      <c r="C122" t="s">
        <v>106</v>
      </c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280</v>
      </c>
      <c r="P122" t="s">
        <v>280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Z122" t="s">
        <v>106</v>
      </c>
      <c r="AA122" t="s">
        <v>107</v>
      </c>
      <c r="AB122" t="s">
        <v>107</v>
      </c>
      <c r="AC122" t="s">
        <v>106</v>
      </c>
      <c r="AD122" t="s">
        <v>106</v>
      </c>
      <c r="AE122" t="s">
        <v>106</v>
      </c>
      <c r="AF122" t="s">
        <v>106</v>
      </c>
      <c r="AG122" t="s">
        <v>106</v>
      </c>
      <c r="AH122" t="s">
        <v>106</v>
      </c>
      <c r="AI122" t="s">
        <v>106</v>
      </c>
      <c r="AJ122" t="s">
        <v>106</v>
      </c>
      <c r="AK122" t="s">
        <v>106</v>
      </c>
      <c r="AL122" t="s">
        <v>106</v>
      </c>
      <c r="AM122" t="s">
        <v>106</v>
      </c>
      <c r="AN122" t="s">
        <v>106</v>
      </c>
      <c r="AO122" t="s">
        <v>106</v>
      </c>
      <c r="AP122" t="s">
        <v>106</v>
      </c>
      <c r="AQ122" t="s">
        <v>106</v>
      </c>
      <c r="AR122" t="s">
        <v>106</v>
      </c>
      <c r="AS122" t="s">
        <v>106</v>
      </c>
      <c r="AT122" t="s">
        <v>106</v>
      </c>
      <c r="AU122" t="s">
        <v>106</v>
      </c>
      <c r="AV122" t="s">
        <v>106</v>
      </c>
      <c r="AW122" t="s">
        <v>106</v>
      </c>
      <c r="AX122" t="s">
        <v>106</v>
      </c>
      <c r="AY122" t="s">
        <v>106</v>
      </c>
      <c r="AZ122" t="s">
        <v>106</v>
      </c>
      <c r="BA122" t="s">
        <v>106</v>
      </c>
      <c r="BB122" t="s">
        <v>106</v>
      </c>
      <c r="BC122" t="s">
        <v>106</v>
      </c>
      <c r="BD122" t="s">
        <v>106</v>
      </c>
      <c r="BE122" t="s">
        <v>106</v>
      </c>
      <c r="BF122" t="s">
        <v>106</v>
      </c>
      <c r="BG122" t="s">
        <v>106</v>
      </c>
      <c r="BH122" t="s">
        <v>106</v>
      </c>
      <c r="BI122" t="s">
        <v>106</v>
      </c>
      <c r="BJ122" t="s">
        <v>106</v>
      </c>
      <c r="BK122" t="s">
        <v>106</v>
      </c>
      <c r="BL122" t="s">
        <v>106</v>
      </c>
      <c r="BM122" t="s">
        <v>106</v>
      </c>
      <c r="BN122" t="s">
        <v>106</v>
      </c>
      <c r="BO122" t="s">
        <v>106</v>
      </c>
      <c r="BP122" t="s">
        <v>106</v>
      </c>
    </row>
    <row r="123" spans="1:68" x14ac:dyDescent="0.25">
      <c r="A123">
        <v>2009</v>
      </c>
      <c r="B123" t="s">
        <v>222</v>
      </c>
      <c r="C123" t="s">
        <v>106</v>
      </c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280</v>
      </c>
      <c r="P123" t="s">
        <v>280</v>
      </c>
      <c r="Q123" t="s">
        <v>106</v>
      </c>
      <c r="R123" t="s">
        <v>106</v>
      </c>
      <c r="S123">
        <v>3</v>
      </c>
      <c r="T123">
        <v>3</v>
      </c>
      <c r="U123">
        <v>1</v>
      </c>
      <c r="V123">
        <v>2</v>
      </c>
      <c r="W123" t="s">
        <v>106</v>
      </c>
      <c r="X123" t="s">
        <v>106</v>
      </c>
      <c r="Y123" t="s">
        <v>107</v>
      </c>
      <c r="Z123" t="s">
        <v>107</v>
      </c>
      <c r="AA123" t="s">
        <v>106</v>
      </c>
      <c r="AB123" t="s">
        <v>106</v>
      </c>
      <c r="AC123" t="s">
        <v>107</v>
      </c>
      <c r="AD123" t="s">
        <v>107</v>
      </c>
      <c r="AE123" t="s">
        <v>106</v>
      </c>
      <c r="AF123" t="s">
        <v>106</v>
      </c>
      <c r="AG123" t="s">
        <v>106</v>
      </c>
      <c r="AH123" t="s">
        <v>106</v>
      </c>
      <c r="AI123" t="s">
        <v>106</v>
      </c>
      <c r="AJ123" t="s">
        <v>106</v>
      </c>
      <c r="AK123" t="s">
        <v>106</v>
      </c>
      <c r="AL123" t="s">
        <v>106</v>
      </c>
      <c r="AM123" t="s">
        <v>106</v>
      </c>
      <c r="AN123" t="s">
        <v>106</v>
      </c>
      <c r="AO123" t="s">
        <v>106</v>
      </c>
      <c r="AP123" t="s">
        <v>106</v>
      </c>
      <c r="AQ123" t="s">
        <v>106</v>
      </c>
      <c r="AR123" t="s">
        <v>106</v>
      </c>
      <c r="AS123" t="s">
        <v>106</v>
      </c>
      <c r="AT123" t="s">
        <v>106</v>
      </c>
      <c r="AU123" t="s">
        <v>106</v>
      </c>
      <c r="AV123" t="s">
        <v>106</v>
      </c>
      <c r="AW123" t="s">
        <v>106</v>
      </c>
      <c r="AX123" t="s">
        <v>106</v>
      </c>
      <c r="AY123" t="s">
        <v>106</v>
      </c>
      <c r="AZ123" t="s">
        <v>106</v>
      </c>
      <c r="BA123" t="s">
        <v>106</v>
      </c>
      <c r="BB123" t="s">
        <v>106</v>
      </c>
      <c r="BC123" t="s">
        <v>106</v>
      </c>
      <c r="BD123" t="s">
        <v>106</v>
      </c>
      <c r="BE123" t="s">
        <v>106</v>
      </c>
      <c r="BF123" t="s">
        <v>106</v>
      </c>
      <c r="BG123" t="s">
        <v>106</v>
      </c>
      <c r="BH123" t="s">
        <v>106</v>
      </c>
      <c r="BI123" t="s">
        <v>106</v>
      </c>
      <c r="BJ123" t="s">
        <v>106</v>
      </c>
      <c r="BK123" t="s">
        <v>107</v>
      </c>
      <c r="BL123" t="s">
        <v>107</v>
      </c>
      <c r="BM123" t="s">
        <v>106</v>
      </c>
      <c r="BN123" t="s">
        <v>106</v>
      </c>
      <c r="BO123" t="s">
        <v>106</v>
      </c>
      <c r="BP123" t="s">
        <v>106</v>
      </c>
    </row>
    <row r="124" spans="1:68" x14ac:dyDescent="0.25">
      <c r="A124">
        <v>2009</v>
      </c>
      <c r="B124" t="s">
        <v>64</v>
      </c>
      <c r="C124" t="s">
        <v>107</v>
      </c>
      <c r="D124" t="s">
        <v>107</v>
      </c>
      <c r="E124" t="s">
        <v>107</v>
      </c>
      <c r="F124" t="s">
        <v>107</v>
      </c>
      <c r="G124" t="s">
        <v>106</v>
      </c>
      <c r="H124" t="s">
        <v>106</v>
      </c>
      <c r="I124" t="s">
        <v>107</v>
      </c>
      <c r="J124" t="s">
        <v>107</v>
      </c>
      <c r="K124" t="s">
        <v>106</v>
      </c>
      <c r="L124" t="s">
        <v>106</v>
      </c>
      <c r="M124" t="s">
        <v>107</v>
      </c>
      <c r="N124" t="s">
        <v>107</v>
      </c>
      <c r="O124" t="s">
        <v>280</v>
      </c>
      <c r="P124" t="s">
        <v>280</v>
      </c>
      <c r="Q124" t="s">
        <v>107</v>
      </c>
      <c r="R124" t="s">
        <v>107</v>
      </c>
      <c r="S124" t="s">
        <v>107</v>
      </c>
      <c r="T124" t="s">
        <v>107</v>
      </c>
      <c r="U124">
        <v>1</v>
      </c>
      <c r="V124">
        <v>1</v>
      </c>
      <c r="W124" t="s">
        <v>107</v>
      </c>
      <c r="X124" t="s">
        <v>107</v>
      </c>
      <c r="Y124" t="s">
        <v>106</v>
      </c>
      <c r="Z124" t="s">
        <v>106</v>
      </c>
      <c r="AA124">
        <v>1</v>
      </c>
      <c r="AB124">
        <v>2</v>
      </c>
      <c r="AC124" t="s">
        <v>106</v>
      </c>
      <c r="AD124" t="s">
        <v>106</v>
      </c>
      <c r="AE124" t="s">
        <v>107</v>
      </c>
      <c r="AF124" t="s">
        <v>107</v>
      </c>
      <c r="AG124" t="s">
        <v>106</v>
      </c>
      <c r="AH124" t="s">
        <v>106</v>
      </c>
      <c r="AI124" t="s">
        <v>106</v>
      </c>
      <c r="AJ124" t="s">
        <v>106</v>
      </c>
      <c r="AK124">
        <v>1</v>
      </c>
      <c r="AL124">
        <v>2</v>
      </c>
      <c r="AM124">
        <v>1</v>
      </c>
      <c r="AN124">
        <v>2</v>
      </c>
      <c r="AO124" t="s">
        <v>107</v>
      </c>
      <c r="AP124" t="s">
        <v>107</v>
      </c>
      <c r="AQ124" t="s">
        <v>107</v>
      </c>
      <c r="AR124" t="s">
        <v>107</v>
      </c>
      <c r="AS124" t="s">
        <v>107</v>
      </c>
      <c r="AT124" t="s">
        <v>107</v>
      </c>
      <c r="AU124" t="s">
        <v>107</v>
      </c>
      <c r="AV124" t="s">
        <v>107</v>
      </c>
      <c r="AW124">
        <v>1</v>
      </c>
      <c r="AX124">
        <v>1</v>
      </c>
      <c r="AY124" t="s">
        <v>106</v>
      </c>
      <c r="AZ124" t="s">
        <v>106</v>
      </c>
      <c r="BA124" t="s">
        <v>107</v>
      </c>
      <c r="BB124" t="s">
        <v>107</v>
      </c>
      <c r="BC124" t="s">
        <v>107</v>
      </c>
      <c r="BD124" t="s">
        <v>107</v>
      </c>
      <c r="BE124" t="s">
        <v>106</v>
      </c>
      <c r="BF124" t="s">
        <v>106</v>
      </c>
      <c r="BG124" t="s">
        <v>106</v>
      </c>
      <c r="BH124" t="s">
        <v>106</v>
      </c>
      <c r="BI124">
        <v>2</v>
      </c>
      <c r="BJ124">
        <v>3</v>
      </c>
      <c r="BK124" t="s">
        <v>106</v>
      </c>
      <c r="BL124" t="s">
        <v>106</v>
      </c>
      <c r="BM124">
        <v>2</v>
      </c>
      <c r="BN124">
        <v>3</v>
      </c>
      <c r="BO124">
        <v>3</v>
      </c>
      <c r="BP124">
        <v>3</v>
      </c>
    </row>
    <row r="125" spans="1:68" x14ac:dyDescent="0.25">
      <c r="A125">
        <v>2009</v>
      </c>
      <c r="B125" t="s">
        <v>223</v>
      </c>
      <c r="C125" t="s">
        <v>106</v>
      </c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107</v>
      </c>
      <c r="J125" t="s">
        <v>107</v>
      </c>
      <c r="K125" t="s">
        <v>106</v>
      </c>
      <c r="L125" t="s">
        <v>106</v>
      </c>
      <c r="M125" t="s">
        <v>106</v>
      </c>
      <c r="N125" t="s">
        <v>106</v>
      </c>
      <c r="O125" t="s">
        <v>280</v>
      </c>
      <c r="P125" t="s">
        <v>280</v>
      </c>
      <c r="Q125" t="s">
        <v>106</v>
      </c>
      <c r="R125" t="s">
        <v>106</v>
      </c>
      <c r="S125" t="s">
        <v>107</v>
      </c>
      <c r="T125" t="s">
        <v>107</v>
      </c>
      <c r="U125" t="s">
        <v>106</v>
      </c>
      <c r="V125" t="s">
        <v>106</v>
      </c>
      <c r="W125" t="s">
        <v>106</v>
      </c>
      <c r="X125" t="s">
        <v>106</v>
      </c>
      <c r="Y125" t="s">
        <v>107</v>
      </c>
      <c r="Z125" t="s">
        <v>107</v>
      </c>
      <c r="AA125" t="s">
        <v>106</v>
      </c>
      <c r="AB125" t="s">
        <v>106</v>
      </c>
      <c r="AC125" t="s">
        <v>106</v>
      </c>
      <c r="AD125" t="s">
        <v>106</v>
      </c>
      <c r="AE125" t="s">
        <v>106</v>
      </c>
      <c r="AF125" t="s">
        <v>106</v>
      </c>
      <c r="AG125" t="s">
        <v>106</v>
      </c>
      <c r="AH125" t="s">
        <v>106</v>
      </c>
      <c r="AI125" t="s">
        <v>106</v>
      </c>
      <c r="AJ125" t="s">
        <v>106</v>
      </c>
      <c r="AK125">
        <v>1</v>
      </c>
      <c r="AL125">
        <v>1</v>
      </c>
      <c r="AM125" t="s">
        <v>106</v>
      </c>
      <c r="AN125" t="s">
        <v>106</v>
      </c>
      <c r="AO125" t="s">
        <v>106</v>
      </c>
      <c r="AP125" t="s">
        <v>106</v>
      </c>
      <c r="AQ125" t="s">
        <v>106</v>
      </c>
      <c r="AR125" t="s">
        <v>106</v>
      </c>
      <c r="AS125" t="s">
        <v>106</v>
      </c>
      <c r="AT125" t="s">
        <v>106</v>
      </c>
      <c r="AU125" t="s">
        <v>107</v>
      </c>
      <c r="AV125" t="s">
        <v>107</v>
      </c>
      <c r="AW125" t="s">
        <v>106</v>
      </c>
      <c r="AX125" t="s">
        <v>106</v>
      </c>
      <c r="AY125" t="s">
        <v>106</v>
      </c>
      <c r="AZ125" t="s">
        <v>106</v>
      </c>
      <c r="BA125" t="s">
        <v>107</v>
      </c>
      <c r="BB125" t="s">
        <v>107</v>
      </c>
      <c r="BC125" t="s">
        <v>107</v>
      </c>
      <c r="BD125" t="s">
        <v>107</v>
      </c>
      <c r="BE125" t="s">
        <v>106</v>
      </c>
      <c r="BF125" t="s">
        <v>106</v>
      </c>
      <c r="BG125" t="s">
        <v>106</v>
      </c>
      <c r="BH125" t="s">
        <v>106</v>
      </c>
      <c r="BI125" t="s">
        <v>107</v>
      </c>
      <c r="BJ125" t="s">
        <v>107</v>
      </c>
      <c r="BK125" t="s">
        <v>106</v>
      </c>
      <c r="BL125" t="s">
        <v>106</v>
      </c>
      <c r="BM125" t="s">
        <v>106</v>
      </c>
      <c r="BN125" t="s">
        <v>106</v>
      </c>
      <c r="BO125" t="s">
        <v>106</v>
      </c>
      <c r="BP125" t="s">
        <v>106</v>
      </c>
    </row>
    <row r="126" spans="1:68" x14ac:dyDescent="0.25">
      <c r="A126">
        <v>2009</v>
      </c>
      <c r="B126" t="s">
        <v>224</v>
      </c>
      <c r="C126" t="s">
        <v>106</v>
      </c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280</v>
      </c>
      <c r="P126" t="s">
        <v>280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  <c r="Z126" t="s">
        <v>106</v>
      </c>
      <c r="AA126" t="s">
        <v>106</v>
      </c>
      <c r="AB126" t="s">
        <v>106</v>
      </c>
      <c r="AC126" t="s">
        <v>106</v>
      </c>
      <c r="AD126" t="s">
        <v>106</v>
      </c>
      <c r="AE126" t="s">
        <v>106</v>
      </c>
      <c r="AF126" t="s">
        <v>106</v>
      </c>
      <c r="AG126" t="s">
        <v>106</v>
      </c>
      <c r="AH126" t="s">
        <v>106</v>
      </c>
      <c r="AI126" t="s">
        <v>106</v>
      </c>
      <c r="AJ126" t="s">
        <v>106</v>
      </c>
      <c r="AK126" t="s">
        <v>106</v>
      </c>
      <c r="AL126" t="s">
        <v>106</v>
      </c>
      <c r="AM126" t="s">
        <v>106</v>
      </c>
      <c r="AN126" t="s">
        <v>106</v>
      </c>
      <c r="AO126" t="s">
        <v>106</v>
      </c>
      <c r="AP126" t="s">
        <v>106</v>
      </c>
      <c r="AQ126" t="s">
        <v>106</v>
      </c>
      <c r="AR126" t="s">
        <v>106</v>
      </c>
      <c r="AS126" t="s">
        <v>106</v>
      </c>
      <c r="AT126" t="s">
        <v>106</v>
      </c>
      <c r="AU126" t="s">
        <v>106</v>
      </c>
      <c r="AV126" t="s">
        <v>106</v>
      </c>
      <c r="AW126" t="s">
        <v>107</v>
      </c>
      <c r="AX126" t="s">
        <v>107</v>
      </c>
      <c r="AY126" t="s">
        <v>106</v>
      </c>
      <c r="AZ126" t="s">
        <v>106</v>
      </c>
      <c r="BA126" t="s">
        <v>106</v>
      </c>
      <c r="BB126" t="s">
        <v>106</v>
      </c>
      <c r="BC126" t="s">
        <v>107</v>
      </c>
      <c r="BD126" t="s">
        <v>107</v>
      </c>
      <c r="BE126" t="s">
        <v>106</v>
      </c>
      <c r="BF126" t="s">
        <v>106</v>
      </c>
      <c r="BG126" t="s">
        <v>106</v>
      </c>
      <c r="BH126" t="s">
        <v>106</v>
      </c>
      <c r="BI126" t="s">
        <v>106</v>
      </c>
      <c r="BJ126" t="s">
        <v>106</v>
      </c>
      <c r="BK126" t="s">
        <v>106</v>
      </c>
      <c r="BL126" t="s">
        <v>106</v>
      </c>
      <c r="BM126" t="s">
        <v>106</v>
      </c>
      <c r="BN126" t="s">
        <v>106</v>
      </c>
      <c r="BO126" t="s">
        <v>106</v>
      </c>
      <c r="BP126" t="s">
        <v>106</v>
      </c>
    </row>
    <row r="127" spans="1:68" x14ac:dyDescent="0.25">
      <c r="A127">
        <v>2009</v>
      </c>
      <c r="B127" t="s">
        <v>225</v>
      </c>
      <c r="C127" t="s">
        <v>106</v>
      </c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>
        <v>6</v>
      </c>
      <c r="J127">
        <v>5</v>
      </c>
      <c r="K127" t="s">
        <v>106</v>
      </c>
      <c r="L127" t="s">
        <v>106</v>
      </c>
      <c r="M127" t="s">
        <v>106</v>
      </c>
      <c r="N127" t="s">
        <v>106</v>
      </c>
      <c r="O127" t="s">
        <v>280</v>
      </c>
      <c r="P127" t="s">
        <v>280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>
        <v>2</v>
      </c>
      <c r="X127">
        <v>2</v>
      </c>
      <c r="Y127" t="s">
        <v>106</v>
      </c>
      <c r="Z127" t="s">
        <v>106</v>
      </c>
      <c r="AA127" t="s">
        <v>106</v>
      </c>
      <c r="AB127" t="s">
        <v>106</v>
      </c>
      <c r="AC127" t="s">
        <v>106</v>
      </c>
      <c r="AD127" t="s">
        <v>106</v>
      </c>
      <c r="AE127" t="s">
        <v>107</v>
      </c>
      <c r="AF127" t="s">
        <v>107</v>
      </c>
      <c r="AG127" t="s">
        <v>106</v>
      </c>
      <c r="AH127" t="s">
        <v>106</v>
      </c>
      <c r="AI127">
        <v>1</v>
      </c>
      <c r="AJ127">
        <v>2</v>
      </c>
      <c r="AK127">
        <v>4</v>
      </c>
      <c r="AL127">
        <v>3</v>
      </c>
      <c r="AM127" t="s">
        <v>106</v>
      </c>
      <c r="AN127" t="s">
        <v>106</v>
      </c>
      <c r="AO127" t="s">
        <v>106</v>
      </c>
      <c r="AP127" t="s">
        <v>106</v>
      </c>
      <c r="AQ127" t="s">
        <v>106</v>
      </c>
      <c r="AR127" t="s">
        <v>106</v>
      </c>
      <c r="AS127" t="s">
        <v>106</v>
      </c>
      <c r="AT127" t="s">
        <v>106</v>
      </c>
      <c r="AU127" t="s">
        <v>106</v>
      </c>
      <c r="AV127" t="s">
        <v>106</v>
      </c>
      <c r="AW127" t="s">
        <v>106</v>
      </c>
      <c r="AX127" t="s">
        <v>106</v>
      </c>
      <c r="AY127">
        <v>1</v>
      </c>
      <c r="AZ127">
        <v>2</v>
      </c>
      <c r="BA127" t="s">
        <v>106</v>
      </c>
      <c r="BB127" t="s">
        <v>106</v>
      </c>
      <c r="BC127" t="s">
        <v>106</v>
      </c>
      <c r="BD127" t="s">
        <v>106</v>
      </c>
      <c r="BE127" t="s">
        <v>106</v>
      </c>
      <c r="BF127" t="s">
        <v>106</v>
      </c>
      <c r="BG127">
        <v>1</v>
      </c>
      <c r="BH127">
        <v>2</v>
      </c>
      <c r="BI127" t="s">
        <v>106</v>
      </c>
      <c r="BJ127" t="s">
        <v>106</v>
      </c>
      <c r="BK127" t="s">
        <v>106</v>
      </c>
      <c r="BL127" t="s">
        <v>106</v>
      </c>
      <c r="BM127" t="s">
        <v>106</v>
      </c>
      <c r="BN127" t="s">
        <v>106</v>
      </c>
      <c r="BO127" t="s">
        <v>106</v>
      </c>
      <c r="BP127" t="s">
        <v>106</v>
      </c>
    </row>
    <row r="128" spans="1:68" x14ac:dyDescent="0.25">
      <c r="A128">
        <v>2009</v>
      </c>
      <c r="B128" t="s">
        <v>65</v>
      </c>
      <c r="C128" t="s">
        <v>107</v>
      </c>
      <c r="D128" t="s">
        <v>107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107</v>
      </c>
      <c r="N128" t="s">
        <v>107</v>
      </c>
      <c r="O128" t="s">
        <v>280</v>
      </c>
      <c r="P128" t="s">
        <v>280</v>
      </c>
      <c r="Q128" t="s">
        <v>107</v>
      </c>
      <c r="R128" t="s">
        <v>107</v>
      </c>
      <c r="S128" t="s">
        <v>107</v>
      </c>
      <c r="T128" t="s">
        <v>107</v>
      </c>
      <c r="U128">
        <v>1</v>
      </c>
      <c r="V128">
        <v>1</v>
      </c>
      <c r="W128">
        <v>1</v>
      </c>
      <c r="X128">
        <v>1</v>
      </c>
      <c r="Y128" t="s">
        <v>106</v>
      </c>
      <c r="Z128" t="s">
        <v>106</v>
      </c>
      <c r="AA128" t="s">
        <v>107</v>
      </c>
      <c r="AB128" t="s">
        <v>107</v>
      </c>
      <c r="AC128" t="s">
        <v>106</v>
      </c>
      <c r="AD128" t="s">
        <v>106</v>
      </c>
      <c r="AE128" t="s">
        <v>107</v>
      </c>
      <c r="AF128" t="s">
        <v>107</v>
      </c>
      <c r="AG128" t="s">
        <v>106</v>
      </c>
      <c r="AH128" t="s">
        <v>106</v>
      </c>
      <c r="AI128" t="s">
        <v>106</v>
      </c>
      <c r="AJ128" t="s">
        <v>106</v>
      </c>
      <c r="AK128" t="s">
        <v>107</v>
      </c>
      <c r="AL128" t="s">
        <v>107</v>
      </c>
      <c r="AM128" t="s">
        <v>107</v>
      </c>
      <c r="AN128" t="s">
        <v>107</v>
      </c>
      <c r="AO128" t="s">
        <v>107</v>
      </c>
      <c r="AP128" t="s">
        <v>107</v>
      </c>
      <c r="AQ128" t="s">
        <v>106</v>
      </c>
      <c r="AR128" t="s">
        <v>106</v>
      </c>
      <c r="AS128" t="s">
        <v>107</v>
      </c>
      <c r="AT128" t="s">
        <v>107</v>
      </c>
      <c r="AU128">
        <v>1</v>
      </c>
      <c r="AV128">
        <v>2</v>
      </c>
      <c r="AW128" t="s">
        <v>107</v>
      </c>
      <c r="AX128" t="s">
        <v>107</v>
      </c>
      <c r="AY128" t="s">
        <v>106</v>
      </c>
      <c r="AZ128" t="s">
        <v>106</v>
      </c>
      <c r="BA128" t="s">
        <v>107</v>
      </c>
      <c r="BB128" t="s">
        <v>107</v>
      </c>
      <c r="BC128">
        <v>1</v>
      </c>
      <c r="BD128">
        <v>1</v>
      </c>
      <c r="BE128" t="s">
        <v>107</v>
      </c>
      <c r="BF128" t="s">
        <v>107</v>
      </c>
      <c r="BG128" t="s">
        <v>106</v>
      </c>
      <c r="BH128" t="s">
        <v>106</v>
      </c>
      <c r="BI128" t="s">
        <v>106</v>
      </c>
      <c r="BJ128" t="s">
        <v>106</v>
      </c>
      <c r="BK128" t="s">
        <v>106</v>
      </c>
      <c r="BL128" t="s">
        <v>106</v>
      </c>
      <c r="BM128" t="s">
        <v>107</v>
      </c>
      <c r="BN128" t="s">
        <v>107</v>
      </c>
      <c r="BO128">
        <v>2</v>
      </c>
      <c r="BP128">
        <v>2</v>
      </c>
    </row>
    <row r="129" spans="1:68" x14ac:dyDescent="0.25">
      <c r="A129">
        <v>2009</v>
      </c>
      <c r="B129" t="s">
        <v>226</v>
      </c>
      <c r="C129" t="s">
        <v>106</v>
      </c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280</v>
      </c>
      <c r="P129" t="s">
        <v>280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  <c r="Z129" t="s">
        <v>106</v>
      </c>
      <c r="AA129" t="s">
        <v>106</v>
      </c>
      <c r="AB129" t="s">
        <v>106</v>
      </c>
      <c r="AC129" t="s">
        <v>106</v>
      </c>
      <c r="AD129" t="s">
        <v>106</v>
      </c>
      <c r="AE129" t="s">
        <v>106</v>
      </c>
      <c r="AF129" t="s">
        <v>106</v>
      </c>
      <c r="AG129" t="s">
        <v>106</v>
      </c>
      <c r="AH129" t="s">
        <v>106</v>
      </c>
      <c r="AI129" t="s">
        <v>106</v>
      </c>
      <c r="AJ129" t="s">
        <v>106</v>
      </c>
      <c r="AK129" t="s">
        <v>106</v>
      </c>
      <c r="AL129" t="s">
        <v>106</v>
      </c>
      <c r="AM129" t="s">
        <v>106</v>
      </c>
      <c r="AN129" t="s">
        <v>106</v>
      </c>
      <c r="AO129" t="s">
        <v>107</v>
      </c>
      <c r="AP129" t="s">
        <v>107</v>
      </c>
      <c r="AQ129" t="s">
        <v>106</v>
      </c>
      <c r="AR129" t="s">
        <v>106</v>
      </c>
      <c r="AS129" t="s">
        <v>106</v>
      </c>
      <c r="AT129" t="s">
        <v>106</v>
      </c>
      <c r="AU129" t="s">
        <v>106</v>
      </c>
      <c r="AV129" t="s">
        <v>106</v>
      </c>
      <c r="AW129" t="s">
        <v>106</v>
      </c>
      <c r="AX129" t="s">
        <v>106</v>
      </c>
      <c r="AY129" t="s">
        <v>106</v>
      </c>
      <c r="AZ129" t="s">
        <v>106</v>
      </c>
      <c r="BA129" t="s">
        <v>106</v>
      </c>
      <c r="BB129" t="s">
        <v>106</v>
      </c>
      <c r="BC129" t="s">
        <v>106</v>
      </c>
      <c r="BD129" t="s">
        <v>106</v>
      </c>
      <c r="BE129" t="s">
        <v>106</v>
      </c>
      <c r="BF129" t="s">
        <v>106</v>
      </c>
      <c r="BG129" t="s">
        <v>106</v>
      </c>
      <c r="BH129" t="s">
        <v>106</v>
      </c>
      <c r="BI129" t="s">
        <v>106</v>
      </c>
      <c r="BJ129" t="s">
        <v>106</v>
      </c>
      <c r="BK129" t="s">
        <v>106</v>
      </c>
      <c r="BL129" t="s">
        <v>106</v>
      </c>
      <c r="BM129" t="s">
        <v>106</v>
      </c>
      <c r="BN129" t="s">
        <v>106</v>
      </c>
      <c r="BO129" t="s">
        <v>106</v>
      </c>
      <c r="BP129" t="s">
        <v>106</v>
      </c>
    </row>
    <row r="130" spans="1:68" x14ac:dyDescent="0.25">
      <c r="A130">
        <v>2009</v>
      </c>
      <c r="B130" t="s">
        <v>66</v>
      </c>
      <c r="C130" t="s">
        <v>106</v>
      </c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107</v>
      </c>
      <c r="J130" t="s">
        <v>107</v>
      </c>
      <c r="K130">
        <v>2</v>
      </c>
      <c r="L130">
        <v>3</v>
      </c>
      <c r="M130" t="s">
        <v>107</v>
      </c>
      <c r="N130" t="s">
        <v>107</v>
      </c>
      <c r="O130" t="s">
        <v>280</v>
      </c>
      <c r="P130" t="s">
        <v>280</v>
      </c>
      <c r="Q130" t="s">
        <v>106</v>
      </c>
      <c r="R130" t="s">
        <v>106</v>
      </c>
      <c r="S130">
        <v>2</v>
      </c>
      <c r="T130">
        <v>3</v>
      </c>
      <c r="U130" t="s">
        <v>107</v>
      </c>
      <c r="V130" t="s">
        <v>107</v>
      </c>
      <c r="W130" t="s">
        <v>107</v>
      </c>
      <c r="X130" t="s">
        <v>107</v>
      </c>
      <c r="Y130">
        <v>1</v>
      </c>
      <c r="Z130">
        <v>1</v>
      </c>
      <c r="AA130">
        <v>3</v>
      </c>
      <c r="AB130">
        <v>3</v>
      </c>
      <c r="AC130" t="s">
        <v>107</v>
      </c>
      <c r="AD130" t="s">
        <v>107</v>
      </c>
      <c r="AE130" t="s">
        <v>106</v>
      </c>
      <c r="AF130" t="s">
        <v>106</v>
      </c>
      <c r="AG130" t="s">
        <v>106</v>
      </c>
      <c r="AH130" t="s">
        <v>106</v>
      </c>
      <c r="AI130" t="s">
        <v>106</v>
      </c>
      <c r="AJ130" t="s">
        <v>106</v>
      </c>
      <c r="AK130">
        <v>1</v>
      </c>
      <c r="AL130">
        <v>2</v>
      </c>
      <c r="AM130">
        <v>1</v>
      </c>
      <c r="AN130">
        <v>1</v>
      </c>
      <c r="AO130" t="s">
        <v>107</v>
      </c>
      <c r="AP130" t="s">
        <v>107</v>
      </c>
      <c r="AQ130" t="s">
        <v>107</v>
      </c>
      <c r="AR130" t="s">
        <v>107</v>
      </c>
      <c r="AS130">
        <v>5</v>
      </c>
      <c r="AT130">
        <v>4</v>
      </c>
      <c r="AU130" t="s">
        <v>107</v>
      </c>
      <c r="AV130" t="s">
        <v>107</v>
      </c>
      <c r="AW130">
        <v>1</v>
      </c>
      <c r="AX130">
        <v>1</v>
      </c>
      <c r="AY130" t="s">
        <v>106</v>
      </c>
      <c r="AZ130" t="s">
        <v>106</v>
      </c>
      <c r="BA130" t="s">
        <v>107</v>
      </c>
      <c r="BB130" t="s">
        <v>107</v>
      </c>
      <c r="BC130">
        <v>2</v>
      </c>
      <c r="BD130">
        <v>2</v>
      </c>
      <c r="BE130">
        <v>1</v>
      </c>
      <c r="BF130">
        <v>2</v>
      </c>
      <c r="BG130" t="s">
        <v>106</v>
      </c>
      <c r="BH130" t="s">
        <v>106</v>
      </c>
      <c r="BI130" t="s">
        <v>107</v>
      </c>
      <c r="BJ130" t="s">
        <v>107</v>
      </c>
      <c r="BK130" t="s">
        <v>107</v>
      </c>
      <c r="BL130" t="s">
        <v>107</v>
      </c>
      <c r="BM130">
        <v>5</v>
      </c>
      <c r="BN130">
        <v>5</v>
      </c>
      <c r="BO130" t="s">
        <v>107</v>
      </c>
      <c r="BP130" t="s">
        <v>107</v>
      </c>
    </row>
    <row r="131" spans="1:68" x14ac:dyDescent="0.25">
      <c r="A131">
        <v>2009</v>
      </c>
      <c r="B131" t="s">
        <v>266</v>
      </c>
      <c r="C131" t="s">
        <v>106</v>
      </c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280</v>
      </c>
      <c r="P131" t="s">
        <v>280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  <c r="Z131" t="s">
        <v>106</v>
      </c>
      <c r="AA131" t="s">
        <v>106</v>
      </c>
      <c r="AB131" t="s">
        <v>106</v>
      </c>
      <c r="AC131" t="s">
        <v>106</v>
      </c>
      <c r="AD131" t="s">
        <v>106</v>
      </c>
      <c r="AE131" t="s">
        <v>106</v>
      </c>
      <c r="AF131" t="s">
        <v>106</v>
      </c>
      <c r="AG131" t="s">
        <v>106</v>
      </c>
      <c r="AH131" t="s">
        <v>106</v>
      </c>
      <c r="AI131" t="s">
        <v>106</v>
      </c>
      <c r="AJ131" t="s">
        <v>106</v>
      </c>
      <c r="AK131" t="s">
        <v>106</v>
      </c>
      <c r="AL131" t="s">
        <v>106</v>
      </c>
      <c r="AM131" t="s">
        <v>106</v>
      </c>
      <c r="AN131" t="s">
        <v>106</v>
      </c>
      <c r="AO131" t="s">
        <v>106</v>
      </c>
      <c r="AP131" t="s">
        <v>106</v>
      </c>
      <c r="AQ131" t="s">
        <v>106</v>
      </c>
      <c r="AR131" t="s">
        <v>106</v>
      </c>
      <c r="AS131" t="s">
        <v>106</v>
      </c>
      <c r="AT131" t="s">
        <v>106</v>
      </c>
      <c r="AU131" t="s">
        <v>106</v>
      </c>
      <c r="AV131" t="s">
        <v>106</v>
      </c>
      <c r="AW131" t="s">
        <v>106</v>
      </c>
      <c r="AX131" t="s">
        <v>106</v>
      </c>
      <c r="AY131" t="s">
        <v>106</v>
      </c>
      <c r="AZ131" t="s">
        <v>106</v>
      </c>
      <c r="BA131" t="s">
        <v>106</v>
      </c>
      <c r="BB131" t="s">
        <v>106</v>
      </c>
      <c r="BC131" t="s">
        <v>106</v>
      </c>
      <c r="BD131" t="s">
        <v>106</v>
      </c>
      <c r="BE131" t="s">
        <v>106</v>
      </c>
      <c r="BF131" t="s">
        <v>106</v>
      </c>
      <c r="BG131" t="s">
        <v>106</v>
      </c>
      <c r="BH131" t="s">
        <v>106</v>
      </c>
      <c r="BI131" t="s">
        <v>106</v>
      </c>
      <c r="BJ131" t="s">
        <v>106</v>
      </c>
      <c r="BK131" t="s">
        <v>106</v>
      </c>
      <c r="BL131" t="s">
        <v>106</v>
      </c>
      <c r="BM131" t="s">
        <v>106</v>
      </c>
      <c r="BN131" t="s">
        <v>106</v>
      </c>
      <c r="BO131" t="s">
        <v>106</v>
      </c>
      <c r="BP131" t="s">
        <v>106</v>
      </c>
    </row>
    <row r="132" spans="1:68" x14ac:dyDescent="0.25">
      <c r="A132">
        <v>2009</v>
      </c>
      <c r="B132" t="s">
        <v>227</v>
      </c>
      <c r="C132" t="s">
        <v>107</v>
      </c>
      <c r="D132" t="s">
        <v>107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280</v>
      </c>
      <c r="P132" t="s">
        <v>280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107</v>
      </c>
      <c r="X132" t="s">
        <v>107</v>
      </c>
      <c r="Y132" t="s">
        <v>106</v>
      </c>
      <c r="Z132" t="s">
        <v>106</v>
      </c>
      <c r="AA132" t="s">
        <v>106</v>
      </c>
      <c r="AB132" t="s">
        <v>106</v>
      </c>
      <c r="AC132" t="s">
        <v>106</v>
      </c>
      <c r="AD132" t="s">
        <v>106</v>
      </c>
      <c r="AE132" t="s">
        <v>106</v>
      </c>
      <c r="AF132" t="s">
        <v>106</v>
      </c>
      <c r="AG132" t="s">
        <v>106</v>
      </c>
      <c r="AH132" t="s">
        <v>106</v>
      </c>
      <c r="AI132" t="s">
        <v>106</v>
      </c>
      <c r="AJ132" t="s">
        <v>106</v>
      </c>
      <c r="AK132" t="s">
        <v>106</v>
      </c>
      <c r="AL132" t="s">
        <v>106</v>
      </c>
      <c r="AM132" t="s">
        <v>106</v>
      </c>
      <c r="AN132" t="s">
        <v>106</v>
      </c>
      <c r="AO132" t="s">
        <v>106</v>
      </c>
      <c r="AP132" t="s">
        <v>106</v>
      </c>
      <c r="AQ132" t="s">
        <v>106</v>
      </c>
      <c r="AR132" t="s">
        <v>106</v>
      </c>
      <c r="AS132" t="s">
        <v>107</v>
      </c>
      <c r="AT132" t="s">
        <v>107</v>
      </c>
      <c r="AU132" t="s">
        <v>106</v>
      </c>
      <c r="AV132" t="s">
        <v>106</v>
      </c>
      <c r="AW132" t="s">
        <v>106</v>
      </c>
      <c r="AX132" t="s">
        <v>106</v>
      </c>
      <c r="AY132" t="s">
        <v>107</v>
      </c>
      <c r="AZ132" t="s">
        <v>107</v>
      </c>
      <c r="BA132" t="s">
        <v>106</v>
      </c>
      <c r="BB132" t="s">
        <v>106</v>
      </c>
      <c r="BC132" t="s">
        <v>106</v>
      </c>
      <c r="BD132" t="s">
        <v>106</v>
      </c>
      <c r="BE132" t="s">
        <v>106</v>
      </c>
      <c r="BF132" t="s">
        <v>106</v>
      </c>
      <c r="BG132" t="s">
        <v>106</v>
      </c>
      <c r="BH132" t="s">
        <v>106</v>
      </c>
      <c r="BI132" t="s">
        <v>106</v>
      </c>
      <c r="BJ132" t="s">
        <v>106</v>
      </c>
      <c r="BK132" t="s">
        <v>106</v>
      </c>
      <c r="BL132" t="s">
        <v>106</v>
      </c>
      <c r="BM132" t="s">
        <v>106</v>
      </c>
      <c r="BN132" t="s">
        <v>106</v>
      </c>
      <c r="BO132" t="s">
        <v>106</v>
      </c>
      <c r="BP132" t="s">
        <v>106</v>
      </c>
    </row>
    <row r="133" spans="1:68" x14ac:dyDescent="0.25">
      <c r="A133">
        <v>2009</v>
      </c>
      <c r="B133" t="s">
        <v>67</v>
      </c>
      <c r="C133">
        <v>6</v>
      </c>
      <c r="D133">
        <v>3</v>
      </c>
      <c r="E133">
        <v>3</v>
      </c>
      <c r="F133">
        <v>4</v>
      </c>
      <c r="G133">
        <v>2</v>
      </c>
      <c r="H133">
        <v>2</v>
      </c>
      <c r="I133">
        <v>3</v>
      </c>
      <c r="J133">
        <v>3</v>
      </c>
      <c r="K133">
        <v>5</v>
      </c>
      <c r="L133">
        <v>5</v>
      </c>
      <c r="M133">
        <v>1</v>
      </c>
      <c r="N133">
        <v>2</v>
      </c>
      <c r="O133" t="s">
        <v>280</v>
      </c>
      <c r="P133" t="s">
        <v>280</v>
      </c>
      <c r="Q133">
        <v>3</v>
      </c>
      <c r="R133">
        <v>4</v>
      </c>
      <c r="S133">
        <v>3</v>
      </c>
      <c r="T133">
        <v>3</v>
      </c>
      <c r="U133">
        <v>5</v>
      </c>
      <c r="V133">
        <v>3</v>
      </c>
      <c r="W133">
        <v>7</v>
      </c>
      <c r="X133">
        <v>4</v>
      </c>
      <c r="Y133">
        <v>5</v>
      </c>
      <c r="Z133">
        <v>3</v>
      </c>
      <c r="AA133">
        <v>2</v>
      </c>
      <c r="AB133">
        <v>2</v>
      </c>
      <c r="AC133">
        <v>2</v>
      </c>
      <c r="AD133">
        <v>2</v>
      </c>
      <c r="AE133">
        <v>1</v>
      </c>
      <c r="AF133">
        <v>2</v>
      </c>
      <c r="AG133">
        <v>3</v>
      </c>
      <c r="AH133">
        <v>3</v>
      </c>
      <c r="AI133">
        <v>1</v>
      </c>
      <c r="AJ133">
        <v>2</v>
      </c>
      <c r="AK133" t="s">
        <v>107</v>
      </c>
      <c r="AL133" t="s">
        <v>107</v>
      </c>
      <c r="AM133">
        <v>1</v>
      </c>
      <c r="AN133">
        <v>2</v>
      </c>
      <c r="AO133">
        <v>0</v>
      </c>
      <c r="AP133">
        <v>1</v>
      </c>
      <c r="AQ133" t="s">
        <v>107</v>
      </c>
      <c r="AR133" t="s">
        <v>107</v>
      </c>
      <c r="AS133">
        <v>7</v>
      </c>
      <c r="AT133">
        <v>5</v>
      </c>
      <c r="AU133">
        <v>11</v>
      </c>
      <c r="AV133">
        <v>6</v>
      </c>
      <c r="AW133">
        <v>1</v>
      </c>
      <c r="AX133">
        <v>2</v>
      </c>
      <c r="AY133">
        <v>9</v>
      </c>
      <c r="AZ133">
        <v>5</v>
      </c>
      <c r="BA133">
        <v>3</v>
      </c>
      <c r="BB133">
        <v>3</v>
      </c>
      <c r="BC133" t="s">
        <v>107</v>
      </c>
      <c r="BD133" t="s">
        <v>107</v>
      </c>
      <c r="BE133">
        <v>7</v>
      </c>
      <c r="BF133">
        <v>5</v>
      </c>
      <c r="BG133" t="s">
        <v>106</v>
      </c>
      <c r="BH133" t="s">
        <v>106</v>
      </c>
      <c r="BI133">
        <v>1</v>
      </c>
      <c r="BJ133">
        <v>2</v>
      </c>
      <c r="BK133" t="s">
        <v>107</v>
      </c>
      <c r="BL133" t="s">
        <v>107</v>
      </c>
      <c r="BM133" t="s">
        <v>107</v>
      </c>
      <c r="BN133" t="s">
        <v>107</v>
      </c>
      <c r="BO133">
        <v>1</v>
      </c>
      <c r="BP133">
        <v>1</v>
      </c>
    </row>
    <row r="134" spans="1:68" x14ac:dyDescent="0.25">
      <c r="A134">
        <v>2009</v>
      </c>
      <c r="B134" t="s">
        <v>228</v>
      </c>
      <c r="C134" t="s">
        <v>106</v>
      </c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280</v>
      </c>
      <c r="P134" t="s">
        <v>280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  <c r="Z134" t="s">
        <v>106</v>
      </c>
      <c r="AA134" t="s">
        <v>106</v>
      </c>
      <c r="AB134" t="s">
        <v>106</v>
      </c>
      <c r="AC134" t="s">
        <v>106</v>
      </c>
      <c r="AD134" t="s">
        <v>106</v>
      </c>
      <c r="AE134" t="s">
        <v>106</v>
      </c>
      <c r="AF134" t="s">
        <v>106</v>
      </c>
      <c r="AG134" t="s">
        <v>106</v>
      </c>
      <c r="AH134" t="s">
        <v>106</v>
      </c>
      <c r="AI134" t="s">
        <v>106</v>
      </c>
      <c r="AJ134" t="s">
        <v>106</v>
      </c>
      <c r="AK134" t="s">
        <v>106</v>
      </c>
      <c r="AL134" t="s">
        <v>106</v>
      </c>
      <c r="AM134" t="s">
        <v>106</v>
      </c>
      <c r="AN134" t="s">
        <v>106</v>
      </c>
      <c r="AO134" t="s">
        <v>106</v>
      </c>
      <c r="AP134" t="s">
        <v>106</v>
      </c>
      <c r="AQ134" t="s">
        <v>106</v>
      </c>
      <c r="AR134" t="s">
        <v>106</v>
      </c>
      <c r="AS134" t="s">
        <v>106</v>
      </c>
      <c r="AT134" t="s">
        <v>106</v>
      </c>
      <c r="AU134" t="s">
        <v>106</v>
      </c>
      <c r="AV134" t="s">
        <v>106</v>
      </c>
      <c r="AW134" t="s">
        <v>106</v>
      </c>
      <c r="AX134" t="s">
        <v>106</v>
      </c>
      <c r="AY134" t="s">
        <v>106</v>
      </c>
      <c r="AZ134" t="s">
        <v>106</v>
      </c>
      <c r="BA134" t="s">
        <v>106</v>
      </c>
      <c r="BB134" t="s">
        <v>106</v>
      </c>
      <c r="BC134" t="s">
        <v>106</v>
      </c>
      <c r="BD134" t="s">
        <v>106</v>
      </c>
      <c r="BE134" t="s">
        <v>106</v>
      </c>
      <c r="BF134" t="s">
        <v>106</v>
      </c>
      <c r="BG134" t="s">
        <v>106</v>
      </c>
      <c r="BH134" t="s">
        <v>106</v>
      </c>
      <c r="BI134" t="s">
        <v>106</v>
      </c>
      <c r="BJ134" t="s">
        <v>106</v>
      </c>
      <c r="BK134" t="s">
        <v>106</v>
      </c>
      <c r="BL134" t="s">
        <v>106</v>
      </c>
      <c r="BM134" t="s">
        <v>106</v>
      </c>
      <c r="BN134" t="s">
        <v>106</v>
      </c>
      <c r="BO134" t="s">
        <v>106</v>
      </c>
      <c r="BP134" t="s">
        <v>106</v>
      </c>
    </row>
    <row r="135" spans="1:68" x14ac:dyDescent="0.25">
      <c r="A135">
        <v>2009</v>
      </c>
      <c r="B135" t="s">
        <v>68</v>
      </c>
      <c r="C135" t="s">
        <v>107</v>
      </c>
      <c r="D135" t="s">
        <v>107</v>
      </c>
      <c r="E135" t="s">
        <v>106</v>
      </c>
      <c r="F135" t="s">
        <v>106</v>
      </c>
      <c r="G135" t="s">
        <v>106</v>
      </c>
      <c r="H135" t="s">
        <v>106</v>
      </c>
      <c r="I135" t="s">
        <v>107</v>
      </c>
      <c r="J135" t="s">
        <v>107</v>
      </c>
      <c r="K135" t="s">
        <v>107</v>
      </c>
      <c r="L135" t="s">
        <v>107</v>
      </c>
      <c r="M135" t="s">
        <v>106</v>
      </c>
      <c r="N135" t="s">
        <v>106</v>
      </c>
      <c r="O135" t="s">
        <v>280</v>
      </c>
      <c r="P135" t="s">
        <v>280</v>
      </c>
      <c r="Q135" t="s">
        <v>106</v>
      </c>
      <c r="R135" t="s">
        <v>106</v>
      </c>
      <c r="S135" t="s">
        <v>106</v>
      </c>
      <c r="T135" t="s">
        <v>106</v>
      </c>
      <c r="U135" t="s">
        <v>107</v>
      </c>
      <c r="V135" t="s">
        <v>107</v>
      </c>
      <c r="W135" t="s">
        <v>106</v>
      </c>
      <c r="X135" t="s">
        <v>106</v>
      </c>
      <c r="Y135" t="s">
        <v>107</v>
      </c>
      <c r="Z135" t="s">
        <v>107</v>
      </c>
      <c r="AA135" t="s">
        <v>106</v>
      </c>
      <c r="AB135" t="s">
        <v>106</v>
      </c>
      <c r="AC135" t="s">
        <v>106</v>
      </c>
      <c r="AD135" t="s">
        <v>106</v>
      </c>
      <c r="AE135" t="s">
        <v>106</v>
      </c>
      <c r="AF135" t="s">
        <v>106</v>
      </c>
      <c r="AG135" t="s">
        <v>106</v>
      </c>
      <c r="AH135" t="s">
        <v>106</v>
      </c>
      <c r="AI135" t="s">
        <v>106</v>
      </c>
      <c r="AJ135" t="s">
        <v>106</v>
      </c>
      <c r="AK135" t="s">
        <v>106</v>
      </c>
      <c r="AL135" t="s">
        <v>106</v>
      </c>
      <c r="AM135" t="s">
        <v>106</v>
      </c>
      <c r="AN135" t="s">
        <v>106</v>
      </c>
      <c r="AO135" t="s">
        <v>107</v>
      </c>
      <c r="AP135" t="s">
        <v>107</v>
      </c>
      <c r="AQ135" t="s">
        <v>106</v>
      </c>
      <c r="AR135" t="s">
        <v>106</v>
      </c>
      <c r="AS135" t="s">
        <v>106</v>
      </c>
      <c r="AT135" t="s">
        <v>106</v>
      </c>
      <c r="AU135" t="s">
        <v>106</v>
      </c>
      <c r="AV135" t="s">
        <v>106</v>
      </c>
      <c r="AW135">
        <v>1</v>
      </c>
      <c r="AX135">
        <v>1</v>
      </c>
      <c r="AY135" t="s">
        <v>106</v>
      </c>
      <c r="AZ135" t="s">
        <v>106</v>
      </c>
      <c r="BA135" t="s">
        <v>106</v>
      </c>
      <c r="BB135" t="s">
        <v>106</v>
      </c>
      <c r="BC135" t="s">
        <v>107</v>
      </c>
      <c r="BD135" t="s">
        <v>107</v>
      </c>
      <c r="BE135" t="s">
        <v>107</v>
      </c>
      <c r="BF135" t="s">
        <v>107</v>
      </c>
      <c r="BG135" t="s">
        <v>106</v>
      </c>
      <c r="BH135" t="s">
        <v>106</v>
      </c>
      <c r="BI135" t="s">
        <v>106</v>
      </c>
      <c r="BJ135" t="s">
        <v>106</v>
      </c>
      <c r="BK135" t="s">
        <v>106</v>
      </c>
      <c r="BL135" t="s">
        <v>106</v>
      </c>
      <c r="BM135" t="s">
        <v>107</v>
      </c>
      <c r="BN135" t="s">
        <v>107</v>
      </c>
      <c r="BO135" t="s">
        <v>107</v>
      </c>
      <c r="BP135" t="s">
        <v>107</v>
      </c>
    </row>
    <row r="136" spans="1:68" x14ac:dyDescent="0.25">
      <c r="A136">
        <v>2009</v>
      </c>
      <c r="B136" t="s">
        <v>229</v>
      </c>
      <c r="C136" t="s">
        <v>106</v>
      </c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280</v>
      </c>
      <c r="P136" t="s">
        <v>280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  <c r="Z136" t="s">
        <v>106</v>
      </c>
      <c r="AA136" t="s">
        <v>106</v>
      </c>
      <c r="AB136" t="s">
        <v>106</v>
      </c>
      <c r="AC136" t="s">
        <v>106</v>
      </c>
      <c r="AD136" t="s">
        <v>106</v>
      </c>
      <c r="AE136" t="s">
        <v>106</v>
      </c>
      <c r="AF136" t="s">
        <v>106</v>
      </c>
      <c r="AG136" t="s">
        <v>106</v>
      </c>
      <c r="AH136" t="s">
        <v>106</v>
      </c>
      <c r="AI136" t="s">
        <v>106</v>
      </c>
      <c r="AJ136" t="s">
        <v>106</v>
      </c>
      <c r="AK136" t="s">
        <v>106</v>
      </c>
      <c r="AL136" t="s">
        <v>106</v>
      </c>
      <c r="AM136" t="s">
        <v>106</v>
      </c>
      <c r="AN136" t="s">
        <v>106</v>
      </c>
      <c r="AO136" t="s">
        <v>106</v>
      </c>
      <c r="AP136" t="s">
        <v>106</v>
      </c>
      <c r="AQ136" t="s">
        <v>106</v>
      </c>
      <c r="AR136" t="s">
        <v>106</v>
      </c>
      <c r="AS136" t="s">
        <v>106</v>
      </c>
      <c r="AT136" t="s">
        <v>106</v>
      </c>
      <c r="AU136" t="s">
        <v>106</v>
      </c>
      <c r="AV136" t="s">
        <v>106</v>
      </c>
      <c r="AW136" t="s">
        <v>106</v>
      </c>
      <c r="AX136" t="s">
        <v>106</v>
      </c>
      <c r="AY136" t="s">
        <v>106</v>
      </c>
      <c r="AZ136" t="s">
        <v>106</v>
      </c>
      <c r="BA136" t="s">
        <v>106</v>
      </c>
      <c r="BB136" t="s">
        <v>106</v>
      </c>
      <c r="BC136" t="s">
        <v>106</v>
      </c>
      <c r="BD136" t="s">
        <v>106</v>
      </c>
      <c r="BE136" t="s">
        <v>106</v>
      </c>
      <c r="BF136" t="s">
        <v>106</v>
      </c>
      <c r="BG136" t="s">
        <v>106</v>
      </c>
      <c r="BH136" t="s">
        <v>106</v>
      </c>
      <c r="BI136" t="s">
        <v>106</v>
      </c>
      <c r="BJ136" t="s">
        <v>106</v>
      </c>
      <c r="BK136" t="s">
        <v>106</v>
      </c>
      <c r="BL136" t="s">
        <v>106</v>
      </c>
      <c r="BM136" t="s">
        <v>106</v>
      </c>
      <c r="BN136" t="s">
        <v>106</v>
      </c>
      <c r="BO136" t="s">
        <v>106</v>
      </c>
      <c r="BP136" t="s">
        <v>106</v>
      </c>
    </row>
    <row r="137" spans="1:68" x14ac:dyDescent="0.25">
      <c r="A137">
        <v>2009</v>
      </c>
      <c r="B137" t="s">
        <v>69</v>
      </c>
      <c r="C137">
        <v>2</v>
      </c>
      <c r="D137">
        <v>2</v>
      </c>
      <c r="E137">
        <v>1</v>
      </c>
      <c r="F137">
        <v>2</v>
      </c>
      <c r="G137" t="s">
        <v>106</v>
      </c>
      <c r="H137" t="s">
        <v>106</v>
      </c>
      <c r="I137">
        <v>3</v>
      </c>
      <c r="J137">
        <v>4</v>
      </c>
      <c r="K137" t="s">
        <v>106</v>
      </c>
      <c r="L137" t="s">
        <v>106</v>
      </c>
      <c r="M137" t="s">
        <v>107</v>
      </c>
      <c r="N137" t="s">
        <v>107</v>
      </c>
      <c r="O137" t="s">
        <v>280</v>
      </c>
      <c r="P137" t="s">
        <v>280</v>
      </c>
      <c r="Q137">
        <v>2</v>
      </c>
      <c r="R137">
        <v>3</v>
      </c>
      <c r="S137">
        <v>4</v>
      </c>
      <c r="T137">
        <v>4</v>
      </c>
      <c r="U137">
        <v>2</v>
      </c>
      <c r="V137">
        <v>2</v>
      </c>
      <c r="W137">
        <v>2</v>
      </c>
      <c r="X137">
        <v>2</v>
      </c>
      <c r="Y137" t="s">
        <v>107</v>
      </c>
      <c r="Z137" t="s">
        <v>107</v>
      </c>
      <c r="AA137" t="s">
        <v>107</v>
      </c>
      <c r="AB137" t="s">
        <v>107</v>
      </c>
      <c r="AC137">
        <v>1</v>
      </c>
      <c r="AD137">
        <v>1</v>
      </c>
      <c r="AE137">
        <v>2</v>
      </c>
      <c r="AF137">
        <v>2</v>
      </c>
      <c r="AG137" t="s">
        <v>106</v>
      </c>
      <c r="AH137" t="s">
        <v>106</v>
      </c>
      <c r="AI137">
        <v>3</v>
      </c>
      <c r="AJ137">
        <v>3</v>
      </c>
      <c r="AK137">
        <v>4</v>
      </c>
      <c r="AL137">
        <v>3</v>
      </c>
      <c r="AM137" t="s">
        <v>107</v>
      </c>
      <c r="AN137" t="s">
        <v>107</v>
      </c>
      <c r="AO137" t="s">
        <v>107</v>
      </c>
      <c r="AP137" t="s">
        <v>107</v>
      </c>
      <c r="AQ137">
        <v>2</v>
      </c>
      <c r="AR137">
        <v>2</v>
      </c>
      <c r="AS137">
        <v>2</v>
      </c>
      <c r="AT137">
        <v>3</v>
      </c>
      <c r="AU137" t="s">
        <v>107</v>
      </c>
      <c r="AV137" t="s">
        <v>107</v>
      </c>
      <c r="AW137">
        <v>7</v>
      </c>
      <c r="AX137">
        <v>4</v>
      </c>
      <c r="AY137">
        <v>16</v>
      </c>
      <c r="AZ137">
        <v>7</v>
      </c>
      <c r="BA137">
        <v>11</v>
      </c>
      <c r="BB137">
        <v>6</v>
      </c>
      <c r="BC137">
        <v>1</v>
      </c>
      <c r="BD137">
        <v>2</v>
      </c>
      <c r="BE137">
        <v>1</v>
      </c>
      <c r="BF137">
        <v>2</v>
      </c>
      <c r="BG137" t="s">
        <v>107</v>
      </c>
      <c r="BH137" t="s">
        <v>107</v>
      </c>
      <c r="BI137">
        <v>1</v>
      </c>
      <c r="BJ137">
        <v>2</v>
      </c>
      <c r="BK137">
        <v>10</v>
      </c>
      <c r="BL137">
        <v>6</v>
      </c>
      <c r="BM137">
        <v>5</v>
      </c>
      <c r="BN137">
        <v>5</v>
      </c>
      <c r="BO137" t="s">
        <v>107</v>
      </c>
      <c r="BP137" t="s">
        <v>107</v>
      </c>
    </row>
    <row r="138" spans="1:68" x14ac:dyDescent="0.25">
      <c r="A138">
        <v>2009</v>
      </c>
      <c r="B138" t="s">
        <v>230</v>
      </c>
      <c r="C138" t="s">
        <v>106</v>
      </c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280</v>
      </c>
      <c r="P138" t="s">
        <v>280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  <c r="Z138" t="s">
        <v>106</v>
      </c>
      <c r="AA138" t="s">
        <v>107</v>
      </c>
      <c r="AB138" t="s">
        <v>107</v>
      </c>
      <c r="AC138" t="s">
        <v>106</v>
      </c>
      <c r="AD138" t="s">
        <v>106</v>
      </c>
      <c r="AE138" t="s">
        <v>106</v>
      </c>
      <c r="AF138" t="s">
        <v>106</v>
      </c>
      <c r="AG138" t="s">
        <v>106</v>
      </c>
      <c r="AH138" t="s">
        <v>106</v>
      </c>
      <c r="AI138" t="s">
        <v>106</v>
      </c>
      <c r="AJ138" t="s">
        <v>106</v>
      </c>
      <c r="AK138" t="s">
        <v>106</v>
      </c>
      <c r="AL138" t="s">
        <v>106</v>
      </c>
      <c r="AM138" t="s">
        <v>106</v>
      </c>
      <c r="AN138" t="s">
        <v>106</v>
      </c>
      <c r="AO138" t="s">
        <v>106</v>
      </c>
      <c r="AP138" t="s">
        <v>106</v>
      </c>
      <c r="AQ138" t="s">
        <v>106</v>
      </c>
      <c r="AR138" t="s">
        <v>106</v>
      </c>
      <c r="AS138" t="s">
        <v>106</v>
      </c>
      <c r="AT138" t="s">
        <v>106</v>
      </c>
      <c r="AU138" t="s">
        <v>106</v>
      </c>
      <c r="AV138" t="s">
        <v>106</v>
      </c>
      <c r="AW138" t="s">
        <v>106</v>
      </c>
      <c r="AX138" t="s">
        <v>106</v>
      </c>
      <c r="AY138" t="s">
        <v>106</v>
      </c>
      <c r="AZ138" t="s">
        <v>106</v>
      </c>
      <c r="BA138" t="s">
        <v>106</v>
      </c>
      <c r="BB138" t="s">
        <v>106</v>
      </c>
      <c r="BC138" t="s">
        <v>106</v>
      </c>
      <c r="BD138" t="s">
        <v>106</v>
      </c>
      <c r="BE138" t="s">
        <v>106</v>
      </c>
      <c r="BF138" t="s">
        <v>106</v>
      </c>
      <c r="BG138" t="s">
        <v>106</v>
      </c>
      <c r="BH138" t="s">
        <v>106</v>
      </c>
      <c r="BI138" t="s">
        <v>106</v>
      </c>
      <c r="BJ138" t="s">
        <v>106</v>
      </c>
      <c r="BK138" t="s">
        <v>106</v>
      </c>
      <c r="BL138" t="s">
        <v>106</v>
      </c>
      <c r="BM138" t="s">
        <v>106</v>
      </c>
      <c r="BN138" t="s">
        <v>106</v>
      </c>
      <c r="BO138" t="s">
        <v>106</v>
      </c>
      <c r="BP138" t="s">
        <v>106</v>
      </c>
    </row>
    <row r="139" spans="1:68" x14ac:dyDescent="0.25">
      <c r="A139">
        <v>2009</v>
      </c>
      <c r="B139" t="s">
        <v>231</v>
      </c>
      <c r="C139" t="s">
        <v>106</v>
      </c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280</v>
      </c>
      <c r="P139" t="s">
        <v>280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  <c r="Z139" t="s">
        <v>106</v>
      </c>
      <c r="AA139" t="s">
        <v>106</v>
      </c>
      <c r="AB139" t="s">
        <v>106</v>
      </c>
      <c r="AC139" t="s">
        <v>106</v>
      </c>
      <c r="AD139" t="s">
        <v>106</v>
      </c>
      <c r="AE139" t="s">
        <v>107</v>
      </c>
      <c r="AF139" t="s">
        <v>107</v>
      </c>
      <c r="AG139" t="s">
        <v>106</v>
      </c>
      <c r="AH139" t="s">
        <v>106</v>
      </c>
      <c r="AI139" t="s">
        <v>106</v>
      </c>
      <c r="AJ139" t="s">
        <v>106</v>
      </c>
      <c r="AK139" t="s">
        <v>106</v>
      </c>
      <c r="AL139" t="s">
        <v>106</v>
      </c>
      <c r="AM139" t="s">
        <v>106</v>
      </c>
      <c r="AN139" t="s">
        <v>106</v>
      </c>
      <c r="AO139" t="s">
        <v>106</v>
      </c>
      <c r="AP139" t="s">
        <v>106</v>
      </c>
      <c r="AQ139" t="s">
        <v>106</v>
      </c>
      <c r="AR139" t="s">
        <v>106</v>
      </c>
      <c r="AS139" t="s">
        <v>106</v>
      </c>
      <c r="AT139" t="s">
        <v>106</v>
      </c>
      <c r="AU139" t="s">
        <v>106</v>
      </c>
      <c r="AV139" t="s">
        <v>106</v>
      </c>
      <c r="AW139" t="s">
        <v>106</v>
      </c>
      <c r="AX139" t="s">
        <v>106</v>
      </c>
      <c r="AY139" t="s">
        <v>106</v>
      </c>
      <c r="AZ139" t="s">
        <v>106</v>
      </c>
      <c r="BA139" t="s">
        <v>106</v>
      </c>
      <c r="BB139" t="s">
        <v>106</v>
      </c>
      <c r="BC139" t="s">
        <v>106</v>
      </c>
      <c r="BD139" t="s">
        <v>106</v>
      </c>
      <c r="BE139" t="s">
        <v>106</v>
      </c>
      <c r="BF139" t="s">
        <v>106</v>
      </c>
      <c r="BG139" t="s">
        <v>106</v>
      </c>
      <c r="BH139" t="s">
        <v>106</v>
      </c>
      <c r="BI139" t="s">
        <v>106</v>
      </c>
      <c r="BJ139" t="s">
        <v>106</v>
      </c>
      <c r="BK139" t="s">
        <v>106</v>
      </c>
      <c r="BL139" t="s">
        <v>106</v>
      </c>
      <c r="BM139" t="s">
        <v>106</v>
      </c>
      <c r="BN139" t="s">
        <v>106</v>
      </c>
      <c r="BO139" t="s">
        <v>106</v>
      </c>
      <c r="BP139" t="s">
        <v>106</v>
      </c>
    </row>
    <row r="140" spans="1:68" x14ac:dyDescent="0.25">
      <c r="A140">
        <v>2009</v>
      </c>
      <c r="B140" t="s">
        <v>232</v>
      </c>
      <c r="C140">
        <v>1</v>
      </c>
      <c r="D140">
        <v>1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280</v>
      </c>
      <c r="P140" t="s">
        <v>280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  <c r="Z140" t="s">
        <v>106</v>
      </c>
      <c r="AA140" t="s">
        <v>106</v>
      </c>
      <c r="AB140" t="s">
        <v>106</v>
      </c>
      <c r="AC140" t="s">
        <v>106</v>
      </c>
      <c r="AD140" t="s">
        <v>106</v>
      </c>
      <c r="AE140" t="s">
        <v>106</v>
      </c>
      <c r="AF140" t="s">
        <v>106</v>
      </c>
      <c r="AG140" t="s">
        <v>106</v>
      </c>
      <c r="AH140" t="s">
        <v>106</v>
      </c>
      <c r="AI140" t="s">
        <v>106</v>
      </c>
      <c r="AJ140" t="s">
        <v>106</v>
      </c>
      <c r="AK140" t="s">
        <v>106</v>
      </c>
      <c r="AL140" t="s">
        <v>106</v>
      </c>
      <c r="AM140" t="s">
        <v>106</v>
      </c>
      <c r="AN140" t="s">
        <v>106</v>
      </c>
      <c r="AO140" t="s">
        <v>106</v>
      </c>
      <c r="AP140" t="s">
        <v>106</v>
      </c>
      <c r="AQ140" t="s">
        <v>106</v>
      </c>
      <c r="AR140" t="s">
        <v>106</v>
      </c>
      <c r="AS140" t="s">
        <v>106</v>
      </c>
      <c r="AT140" t="s">
        <v>106</v>
      </c>
      <c r="AU140" t="s">
        <v>106</v>
      </c>
      <c r="AV140" t="s">
        <v>106</v>
      </c>
      <c r="AW140" t="s">
        <v>106</v>
      </c>
      <c r="AX140" t="s">
        <v>106</v>
      </c>
      <c r="AY140" t="s">
        <v>106</v>
      </c>
      <c r="AZ140" t="s">
        <v>106</v>
      </c>
      <c r="BA140" t="s">
        <v>106</v>
      </c>
      <c r="BB140" t="s">
        <v>106</v>
      </c>
      <c r="BC140" t="s">
        <v>106</v>
      </c>
      <c r="BD140" t="s">
        <v>106</v>
      </c>
      <c r="BE140" t="s">
        <v>106</v>
      </c>
      <c r="BF140" t="s">
        <v>106</v>
      </c>
      <c r="BG140" t="s">
        <v>106</v>
      </c>
      <c r="BH140" t="s">
        <v>106</v>
      </c>
      <c r="BI140" t="s">
        <v>106</v>
      </c>
      <c r="BJ140" t="s">
        <v>106</v>
      </c>
      <c r="BK140" t="s">
        <v>106</v>
      </c>
      <c r="BL140" t="s">
        <v>106</v>
      </c>
      <c r="BM140" t="s">
        <v>106</v>
      </c>
      <c r="BN140" t="s">
        <v>106</v>
      </c>
      <c r="BO140" t="s">
        <v>106</v>
      </c>
      <c r="BP140" t="s">
        <v>106</v>
      </c>
    </row>
    <row r="141" spans="1:68" x14ac:dyDescent="0.25">
      <c r="A141">
        <v>2009</v>
      </c>
      <c r="B141" t="s">
        <v>233</v>
      </c>
      <c r="C141" t="s">
        <v>106</v>
      </c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107</v>
      </c>
      <c r="L141" t="s">
        <v>107</v>
      </c>
      <c r="M141" t="s">
        <v>106</v>
      </c>
      <c r="N141" t="s">
        <v>106</v>
      </c>
      <c r="O141" t="s">
        <v>280</v>
      </c>
      <c r="P141" t="s">
        <v>280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107</v>
      </c>
      <c r="Z141" t="s">
        <v>107</v>
      </c>
      <c r="AA141" t="s">
        <v>107</v>
      </c>
      <c r="AB141" t="s">
        <v>107</v>
      </c>
      <c r="AC141" t="s">
        <v>106</v>
      </c>
      <c r="AD141" t="s">
        <v>106</v>
      </c>
      <c r="AE141" t="s">
        <v>106</v>
      </c>
      <c r="AF141" t="s">
        <v>106</v>
      </c>
      <c r="AG141" t="s">
        <v>106</v>
      </c>
      <c r="AH141" t="s">
        <v>106</v>
      </c>
      <c r="AI141" t="s">
        <v>106</v>
      </c>
      <c r="AJ141" t="s">
        <v>106</v>
      </c>
      <c r="AK141" t="s">
        <v>106</v>
      </c>
      <c r="AL141" t="s">
        <v>106</v>
      </c>
      <c r="AM141" t="s">
        <v>106</v>
      </c>
      <c r="AN141" t="s">
        <v>106</v>
      </c>
      <c r="AO141" t="s">
        <v>106</v>
      </c>
      <c r="AP141" t="s">
        <v>106</v>
      </c>
      <c r="AQ141" t="s">
        <v>106</v>
      </c>
      <c r="AR141" t="s">
        <v>106</v>
      </c>
      <c r="AS141" t="s">
        <v>106</v>
      </c>
      <c r="AT141" t="s">
        <v>106</v>
      </c>
      <c r="AU141" t="s">
        <v>106</v>
      </c>
      <c r="AV141" t="s">
        <v>106</v>
      </c>
      <c r="AW141" t="s">
        <v>106</v>
      </c>
      <c r="AX141" t="s">
        <v>106</v>
      </c>
      <c r="AY141" t="s">
        <v>106</v>
      </c>
      <c r="AZ141" t="s">
        <v>106</v>
      </c>
      <c r="BA141" t="s">
        <v>106</v>
      </c>
      <c r="BB141" t="s">
        <v>106</v>
      </c>
      <c r="BC141" t="s">
        <v>106</v>
      </c>
      <c r="BD141" t="s">
        <v>106</v>
      </c>
      <c r="BE141" t="s">
        <v>106</v>
      </c>
      <c r="BF141" t="s">
        <v>106</v>
      </c>
      <c r="BG141" t="s">
        <v>106</v>
      </c>
      <c r="BH141" t="s">
        <v>106</v>
      </c>
      <c r="BI141" t="s">
        <v>106</v>
      </c>
      <c r="BJ141" t="s">
        <v>106</v>
      </c>
      <c r="BK141" t="s">
        <v>106</v>
      </c>
      <c r="BL141" t="s">
        <v>106</v>
      </c>
      <c r="BM141" t="s">
        <v>106</v>
      </c>
      <c r="BN141" t="s">
        <v>106</v>
      </c>
      <c r="BO141" t="s">
        <v>107</v>
      </c>
      <c r="BP141" t="s">
        <v>107</v>
      </c>
    </row>
    <row r="142" spans="1:68" x14ac:dyDescent="0.25">
      <c r="A142">
        <v>2009</v>
      </c>
      <c r="B142" t="s">
        <v>70</v>
      </c>
      <c r="C142" t="s">
        <v>107</v>
      </c>
      <c r="D142" t="s">
        <v>107</v>
      </c>
      <c r="E142" t="s">
        <v>107</v>
      </c>
      <c r="F142" t="s">
        <v>107</v>
      </c>
      <c r="G142" t="s">
        <v>106</v>
      </c>
      <c r="H142" t="s">
        <v>106</v>
      </c>
      <c r="I142">
        <v>2</v>
      </c>
      <c r="J142">
        <v>3</v>
      </c>
      <c r="K142">
        <v>2</v>
      </c>
      <c r="L142">
        <v>3</v>
      </c>
      <c r="M142" t="s">
        <v>107</v>
      </c>
      <c r="N142" t="s">
        <v>107</v>
      </c>
      <c r="O142" t="s">
        <v>280</v>
      </c>
      <c r="P142" t="s">
        <v>280</v>
      </c>
      <c r="Q142">
        <v>3</v>
      </c>
      <c r="R142">
        <v>4</v>
      </c>
      <c r="S142">
        <v>1</v>
      </c>
      <c r="T142">
        <v>2</v>
      </c>
      <c r="U142" t="s">
        <v>107</v>
      </c>
      <c r="V142" t="s">
        <v>107</v>
      </c>
      <c r="W142">
        <v>3</v>
      </c>
      <c r="X142">
        <v>3</v>
      </c>
      <c r="Y142" t="s">
        <v>106</v>
      </c>
      <c r="Z142" t="s">
        <v>106</v>
      </c>
      <c r="AA142" t="s">
        <v>107</v>
      </c>
      <c r="AB142" t="s">
        <v>107</v>
      </c>
      <c r="AC142" t="s">
        <v>107</v>
      </c>
      <c r="AD142" t="s">
        <v>107</v>
      </c>
      <c r="AE142" t="s">
        <v>107</v>
      </c>
      <c r="AF142" t="s">
        <v>107</v>
      </c>
      <c r="AG142" t="s">
        <v>106</v>
      </c>
      <c r="AH142" t="s">
        <v>106</v>
      </c>
      <c r="AI142">
        <v>1</v>
      </c>
      <c r="AJ142">
        <v>2</v>
      </c>
      <c r="AK142">
        <v>3</v>
      </c>
      <c r="AL142">
        <v>3</v>
      </c>
      <c r="AM142" t="s">
        <v>107</v>
      </c>
      <c r="AN142" t="s">
        <v>107</v>
      </c>
      <c r="AO142">
        <v>3</v>
      </c>
      <c r="AP142">
        <v>2</v>
      </c>
      <c r="AQ142" t="s">
        <v>107</v>
      </c>
      <c r="AR142" t="s">
        <v>107</v>
      </c>
      <c r="AS142">
        <v>1</v>
      </c>
      <c r="AT142">
        <v>2</v>
      </c>
      <c r="AU142" t="s">
        <v>107</v>
      </c>
      <c r="AV142" t="s">
        <v>107</v>
      </c>
      <c r="AW142" t="s">
        <v>106</v>
      </c>
      <c r="AX142" t="s">
        <v>106</v>
      </c>
      <c r="AY142">
        <v>4</v>
      </c>
      <c r="AZ142">
        <v>3</v>
      </c>
      <c r="BA142" t="s">
        <v>107</v>
      </c>
      <c r="BB142" t="s">
        <v>107</v>
      </c>
      <c r="BC142" t="s">
        <v>107</v>
      </c>
      <c r="BD142" t="s">
        <v>107</v>
      </c>
      <c r="BE142">
        <v>2</v>
      </c>
      <c r="BF142">
        <v>3</v>
      </c>
      <c r="BG142" t="s">
        <v>107</v>
      </c>
      <c r="BH142" t="s">
        <v>107</v>
      </c>
      <c r="BI142" t="s">
        <v>107</v>
      </c>
      <c r="BJ142" t="s">
        <v>107</v>
      </c>
      <c r="BK142">
        <v>1</v>
      </c>
      <c r="BL142">
        <v>2</v>
      </c>
      <c r="BM142" t="s">
        <v>106</v>
      </c>
      <c r="BN142" t="s">
        <v>106</v>
      </c>
      <c r="BO142">
        <v>3</v>
      </c>
      <c r="BP142">
        <v>3</v>
      </c>
    </row>
    <row r="143" spans="1:68" x14ac:dyDescent="0.25">
      <c r="A143">
        <v>2009</v>
      </c>
      <c r="B143" t="s">
        <v>71</v>
      </c>
      <c r="C143">
        <v>2</v>
      </c>
      <c r="D143">
        <v>2</v>
      </c>
      <c r="E143">
        <v>8</v>
      </c>
      <c r="F143">
        <v>6</v>
      </c>
      <c r="G143" t="s">
        <v>107</v>
      </c>
      <c r="H143" t="s">
        <v>107</v>
      </c>
      <c r="I143">
        <v>9</v>
      </c>
      <c r="J143">
        <v>6</v>
      </c>
      <c r="K143">
        <v>1</v>
      </c>
      <c r="L143">
        <v>2</v>
      </c>
      <c r="M143">
        <v>2</v>
      </c>
      <c r="N143">
        <v>2</v>
      </c>
      <c r="O143" t="s">
        <v>280</v>
      </c>
      <c r="P143" t="s">
        <v>280</v>
      </c>
      <c r="Q143">
        <v>4</v>
      </c>
      <c r="R143">
        <v>4</v>
      </c>
      <c r="S143">
        <v>11</v>
      </c>
      <c r="T143">
        <v>6</v>
      </c>
      <c r="U143">
        <v>5</v>
      </c>
      <c r="V143">
        <v>3</v>
      </c>
      <c r="W143">
        <v>1</v>
      </c>
      <c r="X143">
        <v>2</v>
      </c>
      <c r="Y143">
        <v>5</v>
      </c>
      <c r="Z143">
        <v>3</v>
      </c>
      <c r="AA143">
        <v>2</v>
      </c>
      <c r="AB143">
        <v>2</v>
      </c>
      <c r="AC143">
        <v>5</v>
      </c>
      <c r="AD143">
        <v>4</v>
      </c>
      <c r="AE143">
        <v>4</v>
      </c>
      <c r="AF143">
        <v>4</v>
      </c>
      <c r="AG143" t="s">
        <v>106</v>
      </c>
      <c r="AH143" t="s">
        <v>106</v>
      </c>
      <c r="AI143">
        <v>4</v>
      </c>
      <c r="AJ143">
        <v>4</v>
      </c>
      <c r="AK143">
        <v>6</v>
      </c>
      <c r="AL143">
        <v>4</v>
      </c>
      <c r="AM143">
        <v>1</v>
      </c>
      <c r="AN143">
        <v>1</v>
      </c>
      <c r="AO143">
        <v>1</v>
      </c>
      <c r="AP143">
        <v>1</v>
      </c>
      <c r="AQ143">
        <v>1</v>
      </c>
      <c r="AR143">
        <v>1</v>
      </c>
      <c r="AS143">
        <v>2</v>
      </c>
      <c r="AT143">
        <v>3</v>
      </c>
      <c r="AU143">
        <v>5</v>
      </c>
      <c r="AV143">
        <v>4</v>
      </c>
      <c r="AW143">
        <v>4</v>
      </c>
      <c r="AX143">
        <v>3</v>
      </c>
      <c r="AY143">
        <v>4</v>
      </c>
      <c r="AZ143">
        <v>3</v>
      </c>
      <c r="BA143">
        <v>2</v>
      </c>
      <c r="BB143">
        <v>3</v>
      </c>
      <c r="BC143">
        <v>1</v>
      </c>
      <c r="BD143">
        <v>2</v>
      </c>
      <c r="BE143">
        <v>4</v>
      </c>
      <c r="BF143">
        <v>4</v>
      </c>
      <c r="BG143" t="s">
        <v>106</v>
      </c>
      <c r="BH143" t="s">
        <v>106</v>
      </c>
      <c r="BI143">
        <v>1</v>
      </c>
      <c r="BJ143">
        <v>2</v>
      </c>
      <c r="BK143">
        <v>9</v>
      </c>
      <c r="BL143">
        <v>5</v>
      </c>
      <c r="BM143">
        <v>4</v>
      </c>
      <c r="BN143">
        <v>4</v>
      </c>
      <c r="BO143" t="s">
        <v>107</v>
      </c>
      <c r="BP143" t="s">
        <v>107</v>
      </c>
    </row>
    <row r="144" spans="1:68" x14ac:dyDescent="0.25">
      <c r="A144">
        <v>2009</v>
      </c>
      <c r="B144" t="s">
        <v>72</v>
      </c>
      <c r="C144">
        <v>1</v>
      </c>
      <c r="D144">
        <v>2</v>
      </c>
      <c r="E144" t="s">
        <v>107</v>
      </c>
      <c r="F144" t="s">
        <v>107</v>
      </c>
      <c r="G144" t="s">
        <v>106</v>
      </c>
      <c r="H144" t="s">
        <v>106</v>
      </c>
      <c r="I144">
        <v>2</v>
      </c>
      <c r="J144">
        <v>3</v>
      </c>
      <c r="K144" t="s">
        <v>106</v>
      </c>
      <c r="L144" t="s">
        <v>106</v>
      </c>
      <c r="M144">
        <v>2</v>
      </c>
      <c r="N144">
        <v>2</v>
      </c>
      <c r="O144" t="s">
        <v>280</v>
      </c>
      <c r="P144" t="s">
        <v>280</v>
      </c>
      <c r="Q144">
        <v>1</v>
      </c>
      <c r="R144">
        <v>3</v>
      </c>
      <c r="S144">
        <v>3</v>
      </c>
      <c r="T144">
        <v>3</v>
      </c>
      <c r="U144">
        <v>1</v>
      </c>
      <c r="V144">
        <v>2</v>
      </c>
      <c r="W144">
        <v>1</v>
      </c>
      <c r="X144">
        <v>1</v>
      </c>
      <c r="Y144">
        <v>1</v>
      </c>
      <c r="Z144">
        <v>2</v>
      </c>
      <c r="AA144">
        <v>1</v>
      </c>
      <c r="AB144">
        <v>1</v>
      </c>
      <c r="AC144" t="s">
        <v>107</v>
      </c>
      <c r="AD144" t="s">
        <v>107</v>
      </c>
      <c r="AE144">
        <v>2</v>
      </c>
      <c r="AF144">
        <v>2</v>
      </c>
      <c r="AG144" t="s">
        <v>106</v>
      </c>
      <c r="AH144" t="s">
        <v>106</v>
      </c>
      <c r="AI144">
        <v>2</v>
      </c>
      <c r="AJ144">
        <v>2</v>
      </c>
      <c r="AK144" t="s">
        <v>107</v>
      </c>
      <c r="AL144" t="s">
        <v>107</v>
      </c>
      <c r="AM144" t="s">
        <v>107</v>
      </c>
      <c r="AN144" t="s">
        <v>107</v>
      </c>
      <c r="AO144">
        <v>1</v>
      </c>
      <c r="AP144">
        <v>2</v>
      </c>
      <c r="AQ144" t="s">
        <v>107</v>
      </c>
      <c r="AR144" t="s">
        <v>107</v>
      </c>
      <c r="AS144">
        <v>6</v>
      </c>
      <c r="AT144">
        <v>4</v>
      </c>
      <c r="AU144">
        <v>2</v>
      </c>
      <c r="AV144">
        <v>2</v>
      </c>
      <c r="AW144" t="s">
        <v>106</v>
      </c>
      <c r="AX144" t="s">
        <v>106</v>
      </c>
      <c r="AY144">
        <v>2</v>
      </c>
      <c r="AZ144">
        <v>2</v>
      </c>
      <c r="BA144" t="s">
        <v>107</v>
      </c>
      <c r="BB144" t="s">
        <v>107</v>
      </c>
      <c r="BC144" t="s">
        <v>107</v>
      </c>
      <c r="BD144" t="s">
        <v>107</v>
      </c>
      <c r="BE144">
        <v>3</v>
      </c>
      <c r="BF144">
        <v>3</v>
      </c>
      <c r="BG144" t="s">
        <v>107</v>
      </c>
      <c r="BH144" t="s">
        <v>107</v>
      </c>
      <c r="BI144">
        <v>1</v>
      </c>
      <c r="BJ144">
        <v>1</v>
      </c>
      <c r="BK144">
        <v>2</v>
      </c>
      <c r="BL144">
        <v>2</v>
      </c>
      <c r="BM144">
        <v>4</v>
      </c>
      <c r="BN144">
        <v>4</v>
      </c>
      <c r="BO144">
        <v>5</v>
      </c>
      <c r="BP144">
        <v>3</v>
      </c>
    </row>
    <row r="145" spans="1:68" x14ac:dyDescent="0.25">
      <c r="A145">
        <v>2009</v>
      </c>
      <c r="B145" t="s">
        <v>234</v>
      </c>
      <c r="C145" t="s">
        <v>106</v>
      </c>
      <c r="D145" t="s">
        <v>106</v>
      </c>
      <c r="E145" t="s">
        <v>106</v>
      </c>
      <c r="F145" t="s">
        <v>106</v>
      </c>
      <c r="G145" t="s">
        <v>106</v>
      </c>
      <c r="H145" t="s">
        <v>106</v>
      </c>
      <c r="I145" t="s">
        <v>106</v>
      </c>
      <c r="J145" t="s">
        <v>106</v>
      </c>
      <c r="K145" t="s">
        <v>106</v>
      </c>
      <c r="L145" t="s">
        <v>106</v>
      </c>
      <c r="M145" t="s">
        <v>106</v>
      </c>
      <c r="N145" t="s">
        <v>106</v>
      </c>
      <c r="O145" t="s">
        <v>280</v>
      </c>
      <c r="P145" t="s">
        <v>280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106</v>
      </c>
      <c r="Z145" t="s">
        <v>106</v>
      </c>
      <c r="AA145" t="s">
        <v>106</v>
      </c>
      <c r="AB145" t="s">
        <v>106</v>
      </c>
      <c r="AC145" t="s">
        <v>106</v>
      </c>
      <c r="AD145" t="s">
        <v>106</v>
      </c>
      <c r="AE145" t="s">
        <v>106</v>
      </c>
      <c r="AF145" t="s">
        <v>106</v>
      </c>
      <c r="AG145" t="s">
        <v>106</v>
      </c>
      <c r="AH145" t="s">
        <v>106</v>
      </c>
      <c r="AI145" t="s">
        <v>106</v>
      </c>
      <c r="AJ145" t="s">
        <v>106</v>
      </c>
      <c r="AK145" t="s">
        <v>106</v>
      </c>
      <c r="AL145" t="s">
        <v>106</v>
      </c>
      <c r="AM145" t="s">
        <v>106</v>
      </c>
      <c r="AN145" t="s">
        <v>106</v>
      </c>
      <c r="AO145" t="s">
        <v>106</v>
      </c>
      <c r="AP145" t="s">
        <v>106</v>
      </c>
      <c r="AQ145" t="s">
        <v>106</v>
      </c>
      <c r="AR145" t="s">
        <v>106</v>
      </c>
      <c r="AS145" t="s">
        <v>106</v>
      </c>
      <c r="AT145" t="s">
        <v>106</v>
      </c>
      <c r="AU145" t="s">
        <v>106</v>
      </c>
      <c r="AV145" t="s">
        <v>106</v>
      </c>
      <c r="AW145" t="s">
        <v>106</v>
      </c>
      <c r="AX145" t="s">
        <v>106</v>
      </c>
      <c r="AY145" t="s">
        <v>106</v>
      </c>
      <c r="AZ145" t="s">
        <v>106</v>
      </c>
      <c r="BA145" t="s">
        <v>106</v>
      </c>
      <c r="BB145" t="s">
        <v>106</v>
      </c>
      <c r="BC145" t="s">
        <v>107</v>
      </c>
      <c r="BD145" t="s">
        <v>107</v>
      </c>
      <c r="BE145" t="s">
        <v>106</v>
      </c>
      <c r="BF145" t="s">
        <v>106</v>
      </c>
      <c r="BG145" t="s">
        <v>106</v>
      </c>
      <c r="BH145" t="s">
        <v>106</v>
      </c>
      <c r="BI145" t="s">
        <v>106</v>
      </c>
      <c r="BJ145" t="s">
        <v>106</v>
      </c>
      <c r="BK145" t="s">
        <v>106</v>
      </c>
      <c r="BL145" t="s">
        <v>106</v>
      </c>
      <c r="BM145" t="s">
        <v>106</v>
      </c>
      <c r="BN145" t="s">
        <v>106</v>
      </c>
      <c r="BO145" t="s">
        <v>106</v>
      </c>
      <c r="BP145" t="s">
        <v>106</v>
      </c>
    </row>
    <row r="146" spans="1:68" x14ac:dyDescent="0.25">
      <c r="A146">
        <v>2009</v>
      </c>
      <c r="B146" t="s">
        <v>73</v>
      </c>
      <c r="C146">
        <v>1</v>
      </c>
      <c r="D146">
        <v>1</v>
      </c>
      <c r="E146">
        <v>7</v>
      </c>
      <c r="F146">
        <v>6</v>
      </c>
      <c r="G146">
        <v>1</v>
      </c>
      <c r="H146">
        <v>2</v>
      </c>
      <c r="I146">
        <v>7</v>
      </c>
      <c r="J146">
        <v>5</v>
      </c>
      <c r="K146">
        <v>4</v>
      </c>
      <c r="L146">
        <v>4</v>
      </c>
      <c r="M146">
        <v>5</v>
      </c>
      <c r="N146">
        <v>3</v>
      </c>
      <c r="O146" t="s">
        <v>280</v>
      </c>
      <c r="P146" t="s">
        <v>280</v>
      </c>
      <c r="Q146">
        <v>6</v>
      </c>
      <c r="R146">
        <v>5</v>
      </c>
      <c r="S146">
        <v>6</v>
      </c>
      <c r="T146">
        <v>5</v>
      </c>
      <c r="U146">
        <v>3</v>
      </c>
      <c r="V146">
        <v>3</v>
      </c>
      <c r="W146">
        <v>3</v>
      </c>
      <c r="X146">
        <v>3</v>
      </c>
      <c r="Y146">
        <v>2</v>
      </c>
      <c r="Z146">
        <v>2</v>
      </c>
      <c r="AA146">
        <v>4</v>
      </c>
      <c r="AB146">
        <v>3</v>
      </c>
      <c r="AC146">
        <v>4</v>
      </c>
      <c r="AD146">
        <v>3</v>
      </c>
      <c r="AE146">
        <v>4</v>
      </c>
      <c r="AF146">
        <v>4</v>
      </c>
      <c r="AG146">
        <v>2</v>
      </c>
      <c r="AH146">
        <v>2</v>
      </c>
      <c r="AI146">
        <v>4</v>
      </c>
      <c r="AJ146">
        <v>4</v>
      </c>
      <c r="AK146">
        <v>3</v>
      </c>
      <c r="AL146">
        <v>3</v>
      </c>
      <c r="AM146">
        <v>7</v>
      </c>
      <c r="AN146">
        <v>4</v>
      </c>
      <c r="AO146">
        <v>2</v>
      </c>
      <c r="AP146">
        <v>2</v>
      </c>
      <c r="AQ146">
        <v>3</v>
      </c>
      <c r="AR146">
        <v>2</v>
      </c>
      <c r="AS146">
        <v>4</v>
      </c>
      <c r="AT146">
        <v>3</v>
      </c>
      <c r="AU146">
        <v>3</v>
      </c>
      <c r="AV146">
        <v>3</v>
      </c>
      <c r="AW146">
        <v>2</v>
      </c>
      <c r="AX146">
        <v>2</v>
      </c>
      <c r="AY146">
        <v>1</v>
      </c>
      <c r="AZ146">
        <v>2</v>
      </c>
      <c r="BA146">
        <v>3</v>
      </c>
      <c r="BB146">
        <v>3</v>
      </c>
      <c r="BC146">
        <v>2</v>
      </c>
      <c r="BD146">
        <v>2</v>
      </c>
      <c r="BE146">
        <v>4</v>
      </c>
      <c r="BF146">
        <v>4</v>
      </c>
      <c r="BG146">
        <v>3</v>
      </c>
      <c r="BH146">
        <v>3</v>
      </c>
      <c r="BI146">
        <v>2</v>
      </c>
      <c r="BJ146">
        <v>2</v>
      </c>
      <c r="BK146">
        <v>3</v>
      </c>
      <c r="BL146">
        <v>3</v>
      </c>
      <c r="BM146">
        <v>5</v>
      </c>
      <c r="BN146">
        <v>5</v>
      </c>
      <c r="BO146">
        <v>4</v>
      </c>
      <c r="BP146">
        <v>3</v>
      </c>
    </row>
    <row r="147" spans="1:68" x14ac:dyDescent="0.25">
      <c r="A147">
        <v>2009</v>
      </c>
      <c r="B147" t="s">
        <v>74</v>
      </c>
      <c r="C147" t="s">
        <v>106</v>
      </c>
      <c r="D147" t="s">
        <v>106</v>
      </c>
      <c r="E147">
        <v>3</v>
      </c>
      <c r="F147">
        <v>3</v>
      </c>
      <c r="G147" t="s">
        <v>107</v>
      </c>
      <c r="H147" t="s">
        <v>107</v>
      </c>
      <c r="I147">
        <v>11</v>
      </c>
      <c r="J147">
        <v>7</v>
      </c>
      <c r="K147" t="s">
        <v>106</v>
      </c>
      <c r="L147" t="s">
        <v>106</v>
      </c>
      <c r="M147" t="s">
        <v>106</v>
      </c>
      <c r="N147" t="s">
        <v>106</v>
      </c>
      <c r="O147" t="s">
        <v>280</v>
      </c>
      <c r="P147" t="s">
        <v>280</v>
      </c>
      <c r="Q147" t="s">
        <v>106</v>
      </c>
      <c r="R147" t="s">
        <v>106</v>
      </c>
      <c r="S147" t="s">
        <v>106</v>
      </c>
      <c r="T147" t="s">
        <v>106</v>
      </c>
      <c r="U147">
        <v>1</v>
      </c>
      <c r="V147">
        <v>1</v>
      </c>
      <c r="W147">
        <v>1</v>
      </c>
      <c r="X147">
        <v>2</v>
      </c>
      <c r="Y147" t="s">
        <v>107</v>
      </c>
      <c r="Z147" t="s">
        <v>107</v>
      </c>
      <c r="AA147" t="s">
        <v>106</v>
      </c>
      <c r="AB147" t="s">
        <v>106</v>
      </c>
      <c r="AC147" t="s">
        <v>106</v>
      </c>
      <c r="AD147" t="s">
        <v>106</v>
      </c>
      <c r="AE147">
        <v>5</v>
      </c>
      <c r="AF147">
        <v>4</v>
      </c>
      <c r="AG147" t="s">
        <v>106</v>
      </c>
      <c r="AH147" t="s">
        <v>106</v>
      </c>
      <c r="AI147" t="s">
        <v>107</v>
      </c>
      <c r="AJ147" t="s">
        <v>107</v>
      </c>
      <c r="AK147" t="s">
        <v>106</v>
      </c>
      <c r="AL147" t="s">
        <v>106</v>
      </c>
      <c r="AM147" t="s">
        <v>107</v>
      </c>
      <c r="AN147" t="s">
        <v>107</v>
      </c>
      <c r="AO147" t="s">
        <v>106</v>
      </c>
      <c r="AP147" t="s">
        <v>106</v>
      </c>
      <c r="AQ147" t="s">
        <v>106</v>
      </c>
      <c r="AR147" t="s">
        <v>106</v>
      </c>
      <c r="AS147" t="s">
        <v>107</v>
      </c>
      <c r="AT147" t="s">
        <v>107</v>
      </c>
      <c r="AU147" t="s">
        <v>106</v>
      </c>
      <c r="AV147" t="s">
        <v>106</v>
      </c>
      <c r="AW147">
        <v>2</v>
      </c>
      <c r="AX147">
        <v>2</v>
      </c>
      <c r="AY147">
        <v>5</v>
      </c>
      <c r="AZ147">
        <v>4</v>
      </c>
      <c r="BA147">
        <v>2</v>
      </c>
      <c r="BB147">
        <v>2</v>
      </c>
      <c r="BC147" t="s">
        <v>107</v>
      </c>
      <c r="BD147" t="s">
        <v>107</v>
      </c>
      <c r="BE147" t="s">
        <v>107</v>
      </c>
      <c r="BF147" t="s">
        <v>107</v>
      </c>
      <c r="BG147">
        <v>1</v>
      </c>
      <c r="BH147">
        <v>2</v>
      </c>
      <c r="BI147" t="s">
        <v>106</v>
      </c>
      <c r="BJ147" t="s">
        <v>106</v>
      </c>
      <c r="BK147">
        <v>4</v>
      </c>
      <c r="BL147">
        <v>4</v>
      </c>
      <c r="BM147" t="s">
        <v>107</v>
      </c>
      <c r="BN147" t="s">
        <v>107</v>
      </c>
      <c r="BO147">
        <v>1</v>
      </c>
      <c r="BP147">
        <v>2</v>
      </c>
    </row>
    <row r="148" spans="1:68" x14ac:dyDescent="0.25">
      <c r="A148">
        <v>2009</v>
      </c>
      <c r="B148" t="s">
        <v>75</v>
      </c>
      <c r="C148" t="s">
        <v>106</v>
      </c>
      <c r="D148" t="s">
        <v>106</v>
      </c>
      <c r="E148" t="s">
        <v>107</v>
      </c>
      <c r="F148" t="s">
        <v>107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>
        <v>2</v>
      </c>
      <c r="N148">
        <v>2</v>
      </c>
      <c r="O148" t="s">
        <v>280</v>
      </c>
      <c r="P148" t="s">
        <v>280</v>
      </c>
      <c r="Q148" t="s">
        <v>106</v>
      </c>
      <c r="R148" t="s">
        <v>106</v>
      </c>
      <c r="S148">
        <v>3</v>
      </c>
      <c r="T148">
        <v>3</v>
      </c>
      <c r="U148" t="s">
        <v>107</v>
      </c>
      <c r="V148" t="s">
        <v>107</v>
      </c>
      <c r="W148" t="s">
        <v>106</v>
      </c>
      <c r="X148" t="s">
        <v>106</v>
      </c>
      <c r="Y148" t="s">
        <v>106</v>
      </c>
      <c r="Z148" t="s">
        <v>106</v>
      </c>
      <c r="AA148" t="s">
        <v>107</v>
      </c>
      <c r="AB148" t="s">
        <v>107</v>
      </c>
      <c r="AC148">
        <v>1</v>
      </c>
      <c r="AD148">
        <v>2</v>
      </c>
      <c r="AE148" t="s">
        <v>106</v>
      </c>
      <c r="AF148" t="s">
        <v>106</v>
      </c>
      <c r="AG148" t="s">
        <v>106</v>
      </c>
      <c r="AH148" t="s">
        <v>106</v>
      </c>
      <c r="AI148" t="s">
        <v>107</v>
      </c>
      <c r="AJ148" t="s">
        <v>107</v>
      </c>
      <c r="AK148" t="s">
        <v>106</v>
      </c>
      <c r="AL148" t="s">
        <v>106</v>
      </c>
      <c r="AM148" t="s">
        <v>107</v>
      </c>
      <c r="AN148" t="s">
        <v>107</v>
      </c>
      <c r="AO148">
        <v>1</v>
      </c>
      <c r="AP148">
        <v>1</v>
      </c>
      <c r="AQ148" t="s">
        <v>107</v>
      </c>
      <c r="AR148" t="s">
        <v>107</v>
      </c>
      <c r="AS148" t="s">
        <v>106</v>
      </c>
      <c r="AT148" t="s">
        <v>106</v>
      </c>
      <c r="AU148" t="s">
        <v>106</v>
      </c>
      <c r="AV148" t="s">
        <v>106</v>
      </c>
      <c r="AW148">
        <v>1</v>
      </c>
      <c r="AX148">
        <v>1</v>
      </c>
      <c r="AY148" t="s">
        <v>107</v>
      </c>
      <c r="AZ148" t="s">
        <v>107</v>
      </c>
      <c r="BA148" t="s">
        <v>106</v>
      </c>
      <c r="BB148" t="s">
        <v>106</v>
      </c>
      <c r="BC148" t="s">
        <v>106</v>
      </c>
      <c r="BD148" t="s">
        <v>106</v>
      </c>
      <c r="BE148">
        <v>1</v>
      </c>
      <c r="BF148">
        <v>2</v>
      </c>
      <c r="BG148">
        <v>1</v>
      </c>
      <c r="BH148">
        <v>1</v>
      </c>
      <c r="BI148" t="s">
        <v>106</v>
      </c>
      <c r="BJ148" t="s">
        <v>106</v>
      </c>
      <c r="BK148" t="s">
        <v>106</v>
      </c>
      <c r="BL148" t="s">
        <v>106</v>
      </c>
      <c r="BM148" t="s">
        <v>106</v>
      </c>
      <c r="BN148" t="s">
        <v>106</v>
      </c>
      <c r="BO148">
        <v>3</v>
      </c>
      <c r="BP148">
        <v>3</v>
      </c>
    </row>
    <row r="149" spans="1:68" x14ac:dyDescent="0.25">
      <c r="A149">
        <v>2009</v>
      </c>
      <c r="B149" t="s">
        <v>235</v>
      </c>
      <c r="C149">
        <v>1</v>
      </c>
      <c r="D149">
        <v>1</v>
      </c>
      <c r="E149" t="s">
        <v>106</v>
      </c>
      <c r="F149" t="s">
        <v>106</v>
      </c>
      <c r="G149" t="s">
        <v>106</v>
      </c>
      <c r="H149" t="s">
        <v>106</v>
      </c>
      <c r="I149" t="s">
        <v>106</v>
      </c>
      <c r="J149" t="s">
        <v>106</v>
      </c>
      <c r="K149" t="s">
        <v>106</v>
      </c>
      <c r="L149" t="s">
        <v>106</v>
      </c>
      <c r="M149" t="s">
        <v>107</v>
      </c>
      <c r="N149" t="s">
        <v>107</v>
      </c>
      <c r="O149" t="s">
        <v>280</v>
      </c>
      <c r="P149" t="s">
        <v>280</v>
      </c>
      <c r="Q149" t="s">
        <v>106</v>
      </c>
      <c r="R149" t="s">
        <v>106</v>
      </c>
      <c r="S149" t="s">
        <v>106</v>
      </c>
      <c r="T149" t="s">
        <v>106</v>
      </c>
      <c r="U149" t="s">
        <v>107</v>
      </c>
      <c r="V149" t="s">
        <v>107</v>
      </c>
      <c r="W149" t="s">
        <v>106</v>
      </c>
      <c r="X149" t="s">
        <v>106</v>
      </c>
      <c r="Y149" t="s">
        <v>106</v>
      </c>
      <c r="Z149" t="s">
        <v>106</v>
      </c>
      <c r="AA149" t="s">
        <v>106</v>
      </c>
      <c r="AB149" t="s">
        <v>106</v>
      </c>
      <c r="AC149" t="s">
        <v>106</v>
      </c>
      <c r="AD149" t="s">
        <v>106</v>
      </c>
      <c r="AE149" t="s">
        <v>106</v>
      </c>
      <c r="AF149" t="s">
        <v>106</v>
      </c>
      <c r="AG149" t="s">
        <v>106</v>
      </c>
      <c r="AH149" t="s">
        <v>106</v>
      </c>
      <c r="AI149" t="s">
        <v>106</v>
      </c>
      <c r="AJ149" t="s">
        <v>106</v>
      </c>
      <c r="AK149" t="s">
        <v>106</v>
      </c>
      <c r="AL149" t="s">
        <v>106</v>
      </c>
      <c r="AM149" t="s">
        <v>106</v>
      </c>
      <c r="AN149" t="s">
        <v>106</v>
      </c>
      <c r="AO149" t="s">
        <v>106</v>
      </c>
      <c r="AP149" t="s">
        <v>106</v>
      </c>
      <c r="AQ149" t="s">
        <v>106</v>
      </c>
      <c r="AR149" t="s">
        <v>106</v>
      </c>
      <c r="AS149" t="s">
        <v>106</v>
      </c>
      <c r="AT149" t="s">
        <v>106</v>
      </c>
      <c r="AU149" t="s">
        <v>106</v>
      </c>
      <c r="AV149" t="s">
        <v>106</v>
      </c>
      <c r="AW149" t="s">
        <v>106</v>
      </c>
      <c r="AX149" t="s">
        <v>106</v>
      </c>
      <c r="AY149" t="s">
        <v>106</v>
      </c>
      <c r="AZ149" t="s">
        <v>106</v>
      </c>
      <c r="BA149" t="s">
        <v>106</v>
      </c>
      <c r="BB149" t="s">
        <v>106</v>
      </c>
      <c r="BC149" t="s">
        <v>106</v>
      </c>
      <c r="BD149" t="s">
        <v>106</v>
      </c>
      <c r="BE149" t="s">
        <v>106</v>
      </c>
      <c r="BF149" t="s">
        <v>106</v>
      </c>
      <c r="BG149" t="s">
        <v>106</v>
      </c>
      <c r="BH149" t="s">
        <v>106</v>
      </c>
      <c r="BI149" t="s">
        <v>106</v>
      </c>
      <c r="BJ149" t="s">
        <v>106</v>
      </c>
      <c r="BK149" t="s">
        <v>106</v>
      </c>
      <c r="BL149" t="s">
        <v>106</v>
      </c>
      <c r="BM149" t="s">
        <v>106</v>
      </c>
      <c r="BN149" t="s">
        <v>106</v>
      </c>
      <c r="BO149" t="s">
        <v>106</v>
      </c>
      <c r="BP149" t="s">
        <v>106</v>
      </c>
    </row>
    <row r="150" spans="1:68" x14ac:dyDescent="0.25">
      <c r="A150">
        <v>2009</v>
      </c>
      <c r="B150" t="s">
        <v>236</v>
      </c>
      <c r="C150" t="s">
        <v>106</v>
      </c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280</v>
      </c>
      <c r="P150" t="s">
        <v>280</v>
      </c>
      <c r="Q150" t="s">
        <v>106</v>
      </c>
      <c r="R150" t="s">
        <v>106</v>
      </c>
      <c r="S150" t="s">
        <v>106</v>
      </c>
      <c r="T150" t="s">
        <v>106</v>
      </c>
      <c r="U150" t="s">
        <v>106</v>
      </c>
      <c r="V150" t="s">
        <v>106</v>
      </c>
      <c r="W150" t="s">
        <v>106</v>
      </c>
      <c r="X150" t="s">
        <v>106</v>
      </c>
      <c r="Y150" t="s">
        <v>106</v>
      </c>
      <c r="Z150" t="s">
        <v>106</v>
      </c>
      <c r="AA150" t="s">
        <v>106</v>
      </c>
      <c r="AB150" t="s">
        <v>106</v>
      </c>
      <c r="AC150" t="s">
        <v>106</v>
      </c>
      <c r="AD150" t="s">
        <v>106</v>
      </c>
      <c r="AE150" t="s">
        <v>106</v>
      </c>
      <c r="AF150" t="s">
        <v>106</v>
      </c>
      <c r="AG150" t="s">
        <v>106</v>
      </c>
      <c r="AH150" t="s">
        <v>106</v>
      </c>
      <c r="AI150" t="s">
        <v>106</v>
      </c>
      <c r="AJ150" t="s">
        <v>106</v>
      </c>
      <c r="AK150" t="s">
        <v>106</v>
      </c>
      <c r="AL150" t="s">
        <v>106</v>
      </c>
      <c r="AM150" t="s">
        <v>106</v>
      </c>
      <c r="AN150" t="s">
        <v>106</v>
      </c>
      <c r="AO150" t="s">
        <v>106</v>
      </c>
      <c r="AP150" t="s">
        <v>106</v>
      </c>
      <c r="AQ150" t="s">
        <v>106</v>
      </c>
      <c r="AR150" t="s">
        <v>106</v>
      </c>
      <c r="AS150" t="s">
        <v>106</v>
      </c>
      <c r="AT150" t="s">
        <v>106</v>
      </c>
      <c r="AU150" t="s">
        <v>106</v>
      </c>
      <c r="AV150" t="s">
        <v>106</v>
      </c>
      <c r="AW150" t="s">
        <v>106</v>
      </c>
      <c r="AX150" t="s">
        <v>106</v>
      </c>
      <c r="AY150" t="s">
        <v>106</v>
      </c>
      <c r="AZ150" t="s">
        <v>106</v>
      </c>
      <c r="BA150" t="s">
        <v>106</v>
      </c>
      <c r="BB150" t="s">
        <v>106</v>
      </c>
      <c r="BC150" t="s">
        <v>106</v>
      </c>
      <c r="BD150" t="s">
        <v>106</v>
      </c>
      <c r="BE150" t="s">
        <v>106</v>
      </c>
      <c r="BF150" t="s">
        <v>106</v>
      </c>
      <c r="BG150" t="s">
        <v>106</v>
      </c>
      <c r="BH150" t="s">
        <v>106</v>
      </c>
      <c r="BI150" t="s">
        <v>106</v>
      </c>
      <c r="BJ150" t="s">
        <v>106</v>
      </c>
      <c r="BK150" t="s">
        <v>106</v>
      </c>
      <c r="BL150" t="s">
        <v>106</v>
      </c>
      <c r="BM150" t="s">
        <v>106</v>
      </c>
      <c r="BN150" t="s">
        <v>106</v>
      </c>
      <c r="BO150" t="s">
        <v>106</v>
      </c>
      <c r="BP150" t="s">
        <v>106</v>
      </c>
    </row>
    <row r="151" spans="1:68" x14ac:dyDescent="0.25">
      <c r="A151">
        <v>2009</v>
      </c>
      <c r="B151" t="s">
        <v>237</v>
      </c>
      <c r="C151" t="s">
        <v>106</v>
      </c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280</v>
      </c>
      <c r="P151" t="s">
        <v>280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106</v>
      </c>
      <c r="Z151" t="s">
        <v>106</v>
      </c>
      <c r="AA151" t="s">
        <v>106</v>
      </c>
      <c r="AB151" t="s">
        <v>106</v>
      </c>
      <c r="AC151" t="s">
        <v>106</v>
      </c>
      <c r="AD151" t="s">
        <v>106</v>
      </c>
      <c r="AE151" t="s">
        <v>106</v>
      </c>
      <c r="AF151" t="s">
        <v>106</v>
      </c>
      <c r="AG151" t="s">
        <v>106</v>
      </c>
      <c r="AH151" t="s">
        <v>106</v>
      </c>
      <c r="AI151" t="s">
        <v>106</v>
      </c>
      <c r="AJ151" t="s">
        <v>106</v>
      </c>
      <c r="AK151" t="s">
        <v>106</v>
      </c>
      <c r="AL151" t="s">
        <v>106</v>
      </c>
      <c r="AM151" t="s">
        <v>106</v>
      </c>
      <c r="AN151" t="s">
        <v>106</v>
      </c>
      <c r="AO151" t="s">
        <v>106</v>
      </c>
      <c r="AP151" t="s">
        <v>106</v>
      </c>
      <c r="AQ151" t="s">
        <v>106</v>
      </c>
      <c r="AR151" t="s">
        <v>106</v>
      </c>
      <c r="AS151" t="s">
        <v>106</v>
      </c>
      <c r="AT151" t="s">
        <v>106</v>
      </c>
      <c r="AU151" t="s">
        <v>106</v>
      </c>
      <c r="AV151" t="s">
        <v>106</v>
      </c>
      <c r="AW151" t="s">
        <v>106</v>
      </c>
      <c r="AX151" t="s">
        <v>106</v>
      </c>
      <c r="AY151" t="s">
        <v>106</v>
      </c>
      <c r="AZ151" t="s">
        <v>106</v>
      </c>
      <c r="BA151" t="s">
        <v>106</v>
      </c>
      <c r="BB151" t="s">
        <v>106</v>
      </c>
      <c r="BC151" t="s">
        <v>106</v>
      </c>
      <c r="BD151" t="s">
        <v>106</v>
      </c>
      <c r="BE151" t="s">
        <v>106</v>
      </c>
      <c r="BF151" t="s">
        <v>106</v>
      </c>
      <c r="BG151" t="s">
        <v>106</v>
      </c>
      <c r="BH151" t="s">
        <v>106</v>
      </c>
      <c r="BI151" t="s">
        <v>106</v>
      </c>
      <c r="BJ151" t="s">
        <v>106</v>
      </c>
      <c r="BK151" t="s">
        <v>106</v>
      </c>
      <c r="BL151" t="s">
        <v>106</v>
      </c>
      <c r="BM151" t="s">
        <v>106</v>
      </c>
      <c r="BN151" t="s">
        <v>106</v>
      </c>
      <c r="BO151" t="s">
        <v>106</v>
      </c>
      <c r="BP151" t="s">
        <v>106</v>
      </c>
    </row>
    <row r="152" spans="1:68" x14ac:dyDescent="0.25">
      <c r="A152">
        <v>2009</v>
      </c>
      <c r="B152" t="s">
        <v>238</v>
      </c>
      <c r="C152" t="s">
        <v>106</v>
      </c>
      <c r="D152" t="s">
        <v>106</v>
      </c>
      <c r="E152" t="s">
        <v>107</v>
      </c>
      <c r="F152" t="s">
        <v>107</v>
      </c>
      <c r="G152" t="s">
        <v>106</v>
      </c>
      <c r="H152" t="s">
        <v>106</v>
      </c>
      <c r="I152" t="s">
        <v>107</v>
      </c>
      <c r="J152" t="s">
        <v>107</v>
      </c>
      <c r="K152" t="s">
        <v>106</v>
      </c>
      <c r="L152" t="s">
        <v>106</v>
      </c>
      <c r="M152" t="s">
        <v>106</v>
      </c>
      <c r="N152" t="s">
        <v>106</v>
      </c>
      <c r="O152" t="s">
        <v>280</v>
      </c>
      <c r="P152" t="s">
        <v>280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  <c r="Z152" t="s">
        <v>106</v>
      </c>
      <c r="AA152" t="s">
        <v>107</v>
      </c>
      <c r="AB152" t="s">
        <v>107</v>
      </c>
      <c r="AC152" t="s">
        <v>106</v>
      </c>
      <c r="AD152" t="s">
        <v>106</v>
      </c>
      <c r="AE152" t="s">
        <v>106</v>
      </c>
      <c r="AF152" t="s">
        <v>106</v>
      </c>
      <c r="AG152" t="s">
        <v>106</v>
      </c>
      <c r="AH152" t="s">
        <v>106</v>
      </c>
      <c r="AI152" t="s">
        <v>106</v>
      </c>
      <c r="AJ152" t="s">
        <v>106</v>
      </c>
      <c r="AK152" t="s">
        <v>106</v>
      </c>
      <c r="AL152" t="s">
        <v>106</v>
      </c>
      <c r="AM152" t="s">
        <v>106</v>
      </c>
      <c r="AN152" t="s">
        <v>106</v>
      </c>
      <c r="AO152" t="s">
        <v>107</v>
      </c>
      <c r="AP152" t="s">
        <v>107</v>
      </c>
      <c r="AQ152">
        <v>1</v>
      </c>
      <c r="AR152">
        <v>1</v>
      </c>
      <c r="AS152" t="s">
        <v>106</v>
      </c>
      <c r="AT152" t="s">
        <v>106</v>
      </c>
      <c r="AU152" t="s">
        <v>107</v>
      </c>
      <c r="AV152" t="s">
        <v>107</v>
      </c>
      <c r="AW152" t="s">
        <v>106</v>
      </c>
      <c r="AX152" t="s">
        <v>106</v>
      </c>
      <c r="AY152" t="s">
        <v>107</v>
      </c>
      <c r="AZ152" t="s">
        <v>107</v>
      </c>
      <c r="BA152" t="s">
        <v>107</v>
      </c>
      <c r="BB152" t="s">
        <v>107</v>
      </c>
      <c r="BC152" t="s">
        <v>107</v>
      </c>
      <c r="BD152" t="s">
        <v>107</v>
      </c>
      <c r="BE152" t="s">
        <v>106</v>
      </c>
      <c r="BF152" t="s">
        <v>106</v>
      </c>
      <c r="BG152" t="s">
        <v>106</v>
      </c>
      <c r="BH152" t="s">
        <v>106</v>
      </c>
      <c r="BI152" t="s">
        <v>106</v>
      </c>
      <c r="BJ152" t="s">
        <v>106</v>
      </c>
      <c r="BK152" t="s">
        <v>106</v>
      </c>
      <c r="BL152" t="s">
        <v>106</v>
      </c>
      <c r="BM152" t="s">
        <v>106</v>
      </c>
      <c r="BN152" t="s">
        <v>106</v>
      </c>
      <c r="BO152" t="s">
        <v>106</v>
      </c>
      <c r="BP152" t="s">
        <v>106</v>
      </c>
    </row>
    <row r="153" spans="1:68" x14ac:dyDescent="0.25">
      <c r="A153">
        <v>2009</v>
      </c>
      <c r="B153" t="s">
        <v>239</v>
      </c>
      <c r="C153" t="s">
        <v>106</v>
      </c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107</v>
      </c>
      <c r="N153" t="s">
        <v>107</v>
      </c>
      <c r="O153" t="s">
        <v>280</v>
      </c>
      <c r="P153" t="s">
        <v>280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  <c r="Z153" t="s">
        <v>106</v>
      </c>
      <c r="AA153" t="s">
        <v>106</v>
      </c>
      <c r="AB153" t="s">
        <v>106</v>
      </c>
      <c r="AC153" t="s">
        <v>107</v>
      </c>
      <c r="AD153" t="s">
        <v>107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106</v>
      </c>
      <c r="AL153" t="s">
        <v>106</v>
      </c>
      <c r="AM153" t="s">
        <v>106</v>
      </c>
      <c r="AN153" t="s">
        <v>106</v>
      </c>
      <c r="AO153" t="s">
        <v>106</v>
      </c>
      <c r="AP153" t="s">
        <v>106</v>
      </c>
      <c r="AQ153" t="s">
        <v>106</v>
      </c>
      <c r="AR153" t="s">
        <v>106</v>
      </c>
      <c r="AS153" t="s">
        <v>106</v>
      </c>
      <c r="AT153" t="s">
        <v>106</v>
      </c>
      <c r="AU153" t="s">
        <v>106</v>
      </c>
      <c r="AV153" t="s">
        <v>106</v>
      </c>
      <c r="AW153" t="s">
        <v>106</v>
      </c>
      <c r="AX153" t="s">
        <v>106</v>
      </c>
      <c r="AY153" t="s">
        <v>106</v>
      </c>
      <c r="AZ153" t="s">
        <v>106</v>
      </c>
      <c r="BA153" t="s">
        <v>106</v>
      </c>
      <c r="BB153" t="s">
        <v>106</v>
      </c>
      <c r="BC153" t="s">
        <v>106</v>
      </c>
      <c r="BD153" t="s">
        <v>106</v>
      </c>
      <c r="BE153" t="s">
        <v>107</v>
      </c>
      <c r="BF153" t="s">
        <v>107</v>
      </c>
      <c r="BG153" t="s">
        <v>106</v>
      </c>
      <c r="BH153" t="s">
        <v>106</v>
      </c>
      <c r="BI153" t="s">
        <v>106</v>
      </c>
      <c r="BJ153" t="s">
        <v>106</v>
      </c>
      <c r="BK153" t="s">
        <v>107</v>
      </c>
      <c r="BL153" t="s">
        <v>107</v>
      </c>
      <c r="BM153" t="s">
        <v>106</v>
      </c>
      <c r="BN153" t="s">
        <v>106</v>
      </c>
      <c r="BO153" t="s">
        <v>106</v>
      </c>
      <c r="BP153" t="s">
        <v>106</v>
      </c>
    </row>
    <row r="154" spans="1:68" x14ac:dyDescent="0.25">
      <c r="A154">
        <v>2009</v>
      </c>
      <c r="B154" t="s">
        <v>240</v>
      </c>
      <c r="C154">
        <v>1</v>
      </c>
      <c r="D154">
        <v>1</v>
      </c>
      <c r="E154" t="s">
        <v>107</v>
      </c>
      <c r="F154" t="s">
        <v>107</v>
      </c>
      <c r="G154" t="s">
        <v>106</v>
      </c>
      <c r="H154" t="s">
        <v>106</v>
      </c>
      <c r="I154" t="s">
        <v>107</v>
      </c>
      <c r="J154" t="s">
        <v>107</v>
      </c>
      <c r="K154" t="s">
        <v>106</v>
      </c>
      <c r="L154" t="s">
        <v>106</v>
      </c>
      <c r="M154" t="s">
        <v>106</v>
      </c>
      <c r="N154" t="s">
        <v>106</v>
      </c>
      <c r="O154" t="s">
        <v>280</v>
      </c>
      <c r="P154" t="s">
        <v>280</v>
      </c>
      <c r="Q154" t="s">
        <v>106</v>
      </c>
      <c r="R154" t="s">
        <v>106</v>
      </c>
      <c r="S154">
        <v>1</v>
      </c>
      <c r="T154">
        <v>2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  <c r="Z154" t="s">
        <v>106</v>
      </c>
      <c r="AA154">
        <v>1</v>
      </c>
      <c r="AB154">
        <v>1</v>
      </c>
      <c r="AC154" t="s">
        <v>106</v>
      </c>
      <c r="AD154" t="s">
        <v>106</v>
      </c>
      <c r="AE154" t="s">
        <v>106</v>
      </c>
      <c r="AF154" t="s">
        <v>106</v>
      </c>
      <c r="AG154" t="s">
        <v>106</v>
      </c>
      <c r="AH154" t="s">
        <v>106</v>
      </c>
      <c r="AI154" t="s">
        <v>106</v>
      </c>
      <c r="AJ154" t="s">
        <v>106</v>
      </c>
      <c r="AK154" t="s">
        <v>106</v>
      </c>
      <c r="AL154" t="s">
        <v>106</v>
      </c>
      <c r="AM154" t="s">
        <v>107</v>
      </c>
      <c r="AN154" t="s">
        <v>107</v>
      </c>
      <c r="AO154" t="s">
        <v>107</v>
      </c>
      <c r="AP154" t="s">
        <v>107</v>
      </c>
      <c r="AQ154" t="s">
        <v>106</v>
      </c>
      <c r="AR154" t="s">
        <v>106</v>
      </c>
      <c r="AS154" t="s">
        <v>106</v>
      </c>
      <c r="AT154" t="s">
        <v>106</v>
      </c>
      <c r="AU154" t="s">
        <v>106</v>
      </c>
      <c r="AV154" t="s">
        <v>106</v>
      </c>
      <c r="AW154" t="s">
        <v>106</v>
      </c>
      <c r="AX154" t="s">
        <v>106</v>
      </c>
      <c r="AY154" t="s">
        <v>106</v>
      </c>
      <c r="AZ154" t="s">
        <v>106</v>
      </c>
      <c r="BA154" t="s">
        <v>106</v>
      </c>
      <c r="BB154" t="s">
        <v>106</v>
      </c>
      <c r="BC154" t="s">
        <v>106</v>
      </c>
      <c r="BD154" t="s">
        <v>106</v>
      </c>
      <c r="BE154" t="s">
        <v>106</v>
      </c>
      <c r="BF154" t="s">
        <v>106</v>
      </c>
      <c r="BG154" t="s">
        <v>106</v>
      </c>
      <c r="BH154" t="s">
        <v>106</v>
      </c>
      <c r="BI154" t="s">
        <v>106</v>
      </c>
      <c r="BJ154" t="s">
        <v>106</v>
      </c>
      <c r="BK154" t="s">
        <v>106</v>
      </c>
      <c r="BL154" t="s">
        <v>106</v>
      </c>
      <c r="BM154" t="s">
        <v>107</v>
      </c>
      <c r="BN154" t="s">
        <v>107</v>
      </c>
      <c r="BO154" t="s">
        <v>106</v>
      </c>
      <c r="BP154" t="s">
        <v>106</v>
      </c>
    </row>
    <row r="155" spans="1:68" x14ac:dyDescent="0.25">
      <c r="A155">
        <v>2009</v>
      </c>
      <c r="B155" t="s">
        <v>77</v>
      </c>
      <c r="C155" t="s">
        <v>106</v>
      </c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280</v>
      </c>
      <c r="P155" t="s">
        <v>280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107</v>
      </c>
      <c r="X155" t="s">
        <v>107</v>
      </c>
      <c r="Y155" t="s">
        <v>106</v>
      </c>
      <c r="Z155" t="s">
        <v>106</v>
      </c>
      <c r="AA155" t="s">
        <v>106</v>
      </c>
      <c r="AB155" t="s">
        <v>106</v>
      </c>
      <c r="AC155" t="s">
        <v>106</v>
      </c>
      <c r="AD155" t="s">
        <v>106</v>
      </c>
      <c r="AE155" t="s">
        <v>107</v>
      </c>
      <c r="AF155" t="s">
        <v>107</v>
      </c>
      <c r="AG155" t="s">
        <v>106</v>
      </c>
      <c r="AH155" t="s">
        <v>106</v>
      </c>
      <c r="AI155" t="s">
        <v>106</v>
      </c>
      <c r="AJ155" t="s">
        <v>106</v>
      </c>
      <c r="AK155" t="s">
        <v>107</v>
      </c>
      <c r="AL155" t="s">
        <v>107</v>
      </c>
      <c r="AM155" t="s">
        <v>106</v>
      </c>
      <c r="AN155" t="s">
        <v>106</v>
      </c>
      <c r="AO155" t="s">
        <v>106</v>
      </c>
      <c r="AP155" t="s">
        <v>106</v>
      </c>
      <c r="AQ155" t="s">
        <v>106</v>
      </c>
      <c r="AR155" t="s">
        <v>106</v>
      </c>
      <c r="AS155" t="s">
        <v>107</v>
      </c>
      <c r="AT155" t="s">
        <v>107</v>
      </c>
      <c r="AU155" t="s">
        <v>106</v>
      </c>
      <c r="AV155" t="s">
        <v>106</v>
      </c>
      <c r="AW155" t="s">
        <v>106</v>
      </c>
      <c r="AX155" t="s">
        <v>106</v>
      </c>
      <c r="AY155" t="s">
        <v>106</v>
      </c>
      <c r="AZ155" t="s">
        <v>106</v>
      </c>
      <c r="BA155" t="s">
        <v>106</v>
      </c>
      <c r="BB155" t="s">
        <v>106</v>
      </c>
      <c r="BC155" t="s">
        <v>106</v>
      </c>
      <c r="BD155" t="s">
        <v>106</v>
      </c>
      <c r="BE155" t="s">
        <v>106</v>
      </c>
      <c r="BF155" t="s">
        <v>106</v>
      </c>
      <c r="BG155" t="s">
        <v>106</v>
      </c>
      <c r="BH155" t="s">
        <v>106</v>
      </c>
      <c r="BI155" t="s">
        <v>106</v>
      </c>
      <c r="BJ155" t="s">
        <v>106</v>
      </c>
      <c r="BK155" t="s">
        <v>107</v>
      </c>
      <c r="BL155" t="s">
        <v>107</v>
      </c>
      <c r="BM155" t="s">
        <v>106</v>
      </c>
      <c r="BN155" t="s">
        <v>106</v>
      </c>
      <c r="BO155" t="s">
        <v>106</v>
      </c>
      <c r="BP155" t="s">
        <v>106</v>
      </c>
    </row>
    <row r="156" spans="1:68" x14ac:dyDescent="0.25">
      <c r="A156">
        <v>2009</v>
      </c>
      <c r="B156" t="s">
        <v>78</v>
      </c>
      <c r="C156">
        <v>1</v>
      </c>
      <c r="D156">
        <v>1</v>
      </c>
      <c r="E156" t="s">
        <v>107</v>
      </c>
      <c r="F156" t="s">
        <v>107</v>
      </c>
      <c r="G156" t="s">
        <v>106</v>
      </c>
      <c r="H156" t="s">
        <v>106</v>
      </c>
      <c r="I156" t="s">
        <v>107</v>
      </c>
      <c r="J156" t="s">
        <v>107</v>
      </c>
      <c r="K156" t="s">
        <v>107</v>
      </c>
      <c r="L156" t="s">
        <v>107</v>
      </c>
      <c r="M156" t="s">
        <v>106</v>
      </c>
      <c r="N156" t="s">
        <v>106</v>
      </c>
      <c r="O156" t="s">
        <v>280</v>
      </c>
      <c r="P156" t="s">
        <v>280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>
        <v>1</v>
      </c>
      <c r="Z156">
        <v>1</v>
      </c>
      <c r="AA156" t="s">
        <v>107</v>
      </c>
      <c r="AB156" t="s">
        <v>107</v>
      </c>
      <c r="AC156">
        <v>1</v>
      </c>
      <c r="AD156">
        <v>2</v>
      </c>
      <c r="AE156" t="s">
        <v>107</v>
      </c>
      <c r="AF156" t="s">
        <v>107</v>
      </c>
      <c r="AG156">
        <v>1</v>
      </c>
      <c r="AH156">
        <v>1</v>
      </c>
      <c r="AI156" t="s">
        <v>106</v>
      </c>
      <c r="AJ156" t="s">
        <v>106</v>
      </c>
      <c r="AK156" t="s">
        <v>106</v>
      </c>
      <c r="AL156" t="s">
        <v>106</v>
      </c>
      <c r="AM156" t="s">
        <v>106</v>
      </c>
      <c r="AN156" t="s">
        <v>106</v>
      </c>
      <c r="AO156" t="s">
        <v>107</v>
      </c>
      <c r="AP156" t="s">
        <v>107</v>
      </c>
      <c r="AQ156" t="s">
        <v>106</v>
      </c>
      <c r="AR156" t="s">
        <v>106</v>
      </c>
      <c r="AS156" t="s">
        <v>107</v>
      </c>
      <c r="AT156" t="s">
        <v>107</v>
      </c>
      <c r="AU156">
        <v>1</v>
      </c>
      <c r="AV156">
        <v>2</v>
      </c>
      <c r="AW156" t="s">
        <v>107</v>
      </c>
      <c r="AX156" t="s">
        <v>107</v>
      </c>
      <c r="AY156" t="s">
        <v>107</v>
      </c>
      <c r="AZ156" t="s">
        <v>107</v>
      </c>
      <c r="BA156" t="s">
        <v>106</v>
      </c>
      <c r="BB156" t="s">
        <v>106</v>
      </c>
      <c r="BC156" t="s">
        <v>106</v>
      </c>
      <c r="BD156" t="s">
        <v>106</v>
      </c>
      <c r="BE156">
        <v>1</v>
      </c>
      <c r="BF156">
        <v>2</v>
      </c>
      <c r="BG156" t="s">
        <v>106</v>
      </c>
      <c r="BH156" t="s">
        <v>106</v>
      </c>
      <c r="BI156" t="s">
        <v>106</v>
      </c>
      <c r="BJ156" t="s">
        <v>106</v>
      </c>
      <c r="BK156" t="s">
        <v>106</v>
      </c>
      <c r="BL156" t="s">
        <v>106</v>
      </c>
      <c r="BM156" t="s">
        <v>106</v>
      </c>
      <c r="BN156" t="s">
        <v>106</v>
      </c>
      <c r="BO156" t="s">
        <v>106</v>
      </c>
      <c r="BP156" t="s">
        <v>106</v>
      </c>
    </row>
    <row r="157" spans="1:68" x14ac:dyDescent="0.25">
      <c r="A157">
        <v>2009</v>
      </c>
      <c r="B157" t="s">
        <v>79</v>
      </c>
      <c r="C157" t="s">
        <v>106</v>
      </c>
      <c r="D157" t="s">
        <v>106</v>
      </c>
      <c r="E157" t="s">
        <v>107</v>
      </c>
      <c r="F157" t="s">
        <v>107</v>
      </c>
      <c r="G157" t="s">
        <v>106</v>
      </c>
      <c r="H157" t="s">
        <v>106</v>
      </c>
      <c r="I157" t="s">
        <v>106</v>
      </c>
      <c r="J157" t="s">
        <v>106</v>
      </c>
      <c r="K157" t="s">
        <v>107</v>
      </c>
      <c r="L157" t="s">
        <v>107</v>
      </c>
      <c r="M157" t="s">
        <v>107</v>
      </c>
      <c r="N157" t="s">
        <v>107</v>
      </c>
      <c r="O157" t="s">
        <v>280</v>
      </c>
      <c r="P157" t="s">
        <v>280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  <c r="Z157" t="s">
        <v>106</v>
      </c>
      <c r="AA157" t="s">
        <v>106</v>
      </c>
      <c r="AB157" t="s">
        <v>106</v>
      </c>
      <c r="AC157" t="s">
        <v>106</v>
      </c>
      <c r="AD157" t="s">
        <v>106</v>
      </c>
      <c r="AE157" t="s">
        <v>107</v>
      </c>
      <c r="AF157" t="s">
        <v>107</v>
      </c>
      <c r="AG157" t="s">
        <v>106</v>
      </c>
      <c r="AH157" t="s">
        <v>106</v>
      </c>
      <c r="AI157" t="s">
        <v>106</v>
      </c>
      <c r="AJ157" t="s">
        <v>106</v>
      </c>
      <c r="AK157" t="s">
        <v>106</v>
      </c>
      <c r="AL157" t="s">
        <v>106</v>
      </c>
      <c r="AM157" t="s">
        <v>107</v>
      </c>
      <c r="AN157" t="s">
        <v>107</v>
      </c>
      <c r="AO157">
        <v>1</v>
      </c>
      <c r="AP157">
        <v>1</v>
      </c>
      <c r="AQ157" t="s">
        <v>107</v>
      </c>
      <c r="AR157" t="s">
        <v>107</v>
      </c>
      <c r="AS157" t="s">
        <v>106</v>
      </c>
      <c r="AT157" t="s">
        <v>106</v>
      </c>
      <c r="AU157" t="s">
        <v>107</v>
      </c>
      <c r="AV157" t="s">
        <v>107</v>
      </c>
      <c r="AW157" t="s">
        <v>106</v>
      </c>
      <c r="AX157" t="s">
        <v>106</v>
      </c>
      <c r="AY157" t="s">
        <v>107</v>
      </c>
      <c r="AZ157" t="s">
        <v>107</v>
      </c>
      <c r="BA157" t="s">
        <v>106</v>
      </c>
      <c r="BB157" t="s">
        <v>106</v>
      </c>
      <c r="BC157">
        <v>1</v>
      </c>
      <c r="BD157">
        <v>1</v>
      </c>
      <c r="BE157" t="s">
        <v>106</v>
      </c>
      <c r="BF157" t="s">
        <v>106</v>
      </c>
      <c r="BG157" t="s">
        <v>106</v>
      </c>
      <c r="BH157" t="s">
        <v>106</v>
      </c>
      <c r="BI157" t="s">
        <v>106</v>
      </c>
      <c r="BJ157" t="s">
        <v>106</v>
      </c>
      <c r="BK157" t="s">
        <v>106</v>
      </c>
      <c r="BL157" t="s">
        <v>106</v>
      </c>
      <c r="BM157" t="s">
        <v>106</v>
      </c>
      <c r="BN157" t="s">
        <v>106</v>
      </c>
      <c r="BO157" t="s">
        <v>107</v>
      </c>
      <c r="BP157" t="s">
        <v>107</v>
      </c>
    </row>
    <row r="158" spans="1:68" x14ac:dyDescent="0.25">
      <c r="A158">
        <v>2009</v>
      </c>
      <c r="B158" t="s">
        <v>80</v>
      </c>
      <c r="C158" t="s">
        <v>106</v>
      </c>
      <c r="D158" t="s">
        <v>106</v>
      </c>
      <c r="E158">
        <v>2</v>
      </c>
      <c r="F158">
        <v>3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>
        <v>1</v>
      </c>
      <c r="N158">
        <v>1</v>
      </c>
      <c r="O158" t="s">
        <v>280</v>
      </c>
      <c r="P158" t="s">
        <v>280</v>
      </c>
      <c r="Q158" t="s">
        <v>107</v>
      </c>
      <c r="R158" t="s">
        <v>107</v>
      </c>
      <c r="S158" t="s">
        <v>106</v>
      </c>
      <c r="T158" t="s">
        <v>106</v>
      </c>
      <c r="U158" t="s">
        <v>107</v>
      </c>
      <c r="V158" t="s">
        <v>107</v>
      </c>
      <c r="W158" t="s">
        <v>106</v>
      </c>
      <c r="X158" t="s">
        <v>106</v>
      </c>
      <c r="Y158" t="s">
        <v>107</v>
      </c>
      <c r="Z158" t="s">
        <v>107</v>
      </c>
      <c r="AA158" t="s">
        <v>107</v>
      </c>
      <c r="AB158" t="s">
        <v>107</v>
      </c>
      <c r="AC158">
        <v>3</v>
      </c>
      <c r="AD158">
        <v>3</v>
      </c>
      <c r="AE158" t="s">
        <v>107</v>
      </c>
      <c r="AF158" t="s">
        <v>107</v>
      </c>
      <c r="AG158" t="s">
        <v>106</v>
      </c>
      <c r="AH158" t="s">
        <v>106</v>
      </c>
      <c r="AI158" t="s">
        <v>107</v>
      </c>
      <c r="AJ158" t="s">
        <v>107</v>
      </c>
      <c r="AK158" t="s">
        <v>106</v>
      </c>
      <c r="AL158" t="s">
        <v>106</v>
      </c>
      <c r="AM158" t="s">
        <v>107</v>
      </c>
      <c r="AN158" t="s">
        <v>107</v>
      </c>
      <c r="AO158" t="s">
        <v>107</v>
      </c>
      <c r="AP158" t="s">
        <v>107</v>
      </c>
      <c r="AQ158">
        <v>1</v>
      </c>
      <c r="AR158">
        <v>1</v>
      </c>
      <c r="AS158">
        <v>1</v>
      </c>
      <c r="AT158">
        <v>2</v>
      </c>
      <c r="AU158" t="s">
        <v>107</v>
      </c>
      <c r="AV158" t="s">
        <v>107</v>
      </c>
      <c r="AW158" t="s">
        <v>106</v>
      </c>
      <c r="AX158" t="s">
        <v>106</v>
      </c>
      <c r="AY158" t="s">
        <v>106</v>
      </c>
      <c r="AZ158" t="s">
        <v>106</v>
      </c>
      <c r="BA158" t="s">
        <v>106</v>
      </c>
      <c r="BB158" t="s">
        <v>106</v>
      </c>
      <c r="BC158" t="s">
        <v>106</v>
      </c>
      <c r="BD158" t="s">
        <v>106</v>
      </c>
      <c r="BE158" t="s">
        <v>107</v>
      </c>
      <c r="BF158" t="s">
        <v>107</v>
      </c>
      <c r="BG158" t="s">
        <v>106</v>
      </c>
      <c r="BH158" t="s">
        <v>106</v>
      </c>
      <c r="BI158" t="s">
        <v>107</v>
      </c>
      <c r="BJ158" t="s">
        <v>107</v>
      </c>
      <c r="BK158" t="s">
        <v>107</v>
      </c>
      <c r="BL158" t="s">
        <v>107</v>
      </c>
      <c r="BM158" t="s">
        <v>106</v>
      </c>
      <c r="BN158" t="s">
        <v>106</v>
      </c>
      <c r="BO158" t="s">
        <v>106</v>
      </c>
      <c r="BP158" t="s">
        <v>106</v>
      </c>
    </row>
    <row r="159" spans="1:68" x14ac:dyDescent="0.25">
      <c r="A159">
        <v>2009</v>
      </c>
      <c r="B159" t="s">
        <v>81</v>
      </c>
      <c r="C159" t="s">
        <v>107</v>
      </c>
      <c r="D159" t="s">
        <v>107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280</v>
      </c>
      <c r="P159" t="s">
        <v>280</v>
      </c>
      <c r="Q159" t="s">
        <v>106</v>
      </c>
      <c r="R159" t="s">
        <v>106</v>
      </c>
      <c r="S159" t="s">
        <v>107</v>
      </c>
      <c r="T159" t="s">
        <v>107</v>
      </c>
      <c r="U159" t="s">
        <v>106</v>
      </c>
      <c r="V159" t="s">
        <v>106</v>
      </c>
      <c r="W159" t="s">
        <v>106</v>
      </c>
      <c r="X159" t="s">
        <v>106</v>
      </c>
      <c r="Y159" t="s">
        <v>107</v>
      </c>
      <c r="Z159" t="s">
        <v>107</v>
      </c>
      <c r="AA159" t="s">
        <v>106</v>
      </c>
      <c r="AB159" t="s">
        <v>106</v>
      </c>
      <c r="AC159" t="s">
        <v>106</v>
      </c>
      <c r="AD159" t="s">
        <v>106</v>
      </c>
      <c r="AE159" t="s">
        <v>106</v>
      </c>
      <c r="AF159" t="s">
        <v>106</v>
      </c>
      <c r="AG159" t="s">
        <v>106</v>
      </c>
      <c r="AH159" t="s">
        <v>106</v>
      </c>
      <c r="AI159" t="s">
        <v>106</v>
      </c>
      <c r="AJ159" t="s">
        <v>106</v>
      </c>
      <c r="AK159" t="s">
        <v>106</v>
      </c>
      <c r="AL159" t="s">
        <v>106</v>
      </c>
      <c r="AM159" t="s">
        <v>106</v>
      </c>
      <c r="AN159" t="s">
        <v>106</v>
      </c>
      <c r="AO159" t="s">
        <v>106</v>
      </c>
      <c r="AP159" t="s">
        <v>106</v>
      </c>
      <c r="AQ159" t="s">
        <v>106</v>
      </c>
      <c r="AR159" t="s">
        <v>106</v>
      </c>
      <c r="AS159" t="s">
        <v>106</v>
      </c>
      <c r="AT159" t="s">
        <v>106</v>
      </c>
      <c r="AU159" t="s">
        <v>106</v>
      </c>
      <c r="AV159" t="s">
        <v>106</v>
      </c>
      <c r="AW159" t="s">
        <v>106</v>
      </c>
      <c r="AX159" t="s">
        <v>106</v>
      </c>
      <c r="AY159" t="s">
        <v>107</v>
      </c>
      <c r="AZ159" t="s">
        <v>107</v>
      </c>
      <c r="BA159" t="s">
        <v>106</v>
      </c>
      <c r="BB159" t="s">
        <v>106</v>
      </c>
      <c r="BC159" t="s">
        <v>106</v>
      </c>
      <c r="BD159" t="s">
        <v>106</v>
      </c>
      <c r="BE159" t="s">
        <v>106</v>
      </c>
      <c r="BF159" t="s">
        <v>106</v>
      </c>
      <c r="BG159" t="s">
        <v>106</v>
      </c>
      <c r="BH159" t="s">
        <v>106</v>
      </c>
      <c r="BI159" t="s">
        <v>106</v>
      </c>
      <c r="BJ159" t="s">
        <v>106</v>
      </c>
      <c r="BK159" t="s">
        <v>106</v>
      </c>
      <c r="BL159" t="s">
        <v>106</v>
      </c>
      <c r="BM159" t="s">
        <v>106</v>
      </c>
      <c r="BN159" t="s">
        <v>106</v>
      </c>
      <c r="BO159" t="s">
        <v>106</v>
      </c>
      <c r="BP159" t="s">
        <v>106</v>
      </c>
    </row>
    <row r="160" spans="1:68" x14ac:dyDescent="0.25">
      <c r="A160">
        <v>2009</v>
      </c>
      <c r="B160" t="s">
        <v>241</v>
      </c>
      <c r="C160" t="s">
        <v>106</v>
      </c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280</v>
      </c>
      <c r="P160" t="s">
        <v>280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  <c r="Z160" t="s">
        <v>106</v>
      </c>
      <c r="AA160" t="s">
        <v>106</v>
      </c>
      <c r="AB160" t="s">
        <v>106</v>
      </c>
      <c r="AC160" t="s">
        <v>106</v>
      </c>
      <c r="AD160" t="s">
        <v>106</v>
      </c>
      <c r="AE160" t="s">
        <v>106</v>
      </c>
      <c r="AF160" t="s">
        <v>106</v>
      </c>
      <c r="AG160" t="s">
        <v>106</v>
      </c>
      <c r="AH160" t="s">
        <v>106</v>
      </c>
      <c r="AI160" t="s">
        <v>106</v>
      </c>
      <c r="AJ160" t="s">
        <v>106</v>
      </c>
      <c r="AK160" t="s">
        <v>106</v>
      </c>
      <c r="AL160" t="s">
        <v>106</v>
      </c>
      <c r="AM160" t="s">
        <v>106</v>
      </c>
      <c r="AN160" t="s">
        <v>106</v>
      </c>
      <c r="AO160" t="s">
        <v>106</v>
      </c>
      <c r="AP160" t="s">
        <v>106</v>
      </c>
      <c r="AQ160" t="s">
        <v>106</v>
      </c>
      <c r="AR160" t="s">
        <v>106</v>
      </c>
      <c r="AS160" t="s">
        <v>106</v>
      </c>
      <c r="AT160" t="s">
        <v>106</v>
      </c>
      <c r="AU160" t="s">
        <v>106</v>
      </c>
      <c r="AV160" t="s">
        <v>106</v>
      </c>
      <c r="AW160" t="s">
        <v>106</v>
      </c>
      <c r="AX160" t="s">
        <v>106</v>
      </c>
      <c r="AY160" t="s">
        <v>106</v>
      </c>
      <c r="AZ160" t="s">
        <v>106</v>
      </c>
      <c r="BA160" t="s">
        <v>106</v>
      </c>
      <c r="BB160" t="s">
        <v>106</v>
      </c>
      <c r="BC160" t="s">
        <v>106</v>
      </c>
      <c r="BD160" t="s">
        <v>106</v>
      </c>
      <c r="BE160" t="s">
        <v>106</v>
      </c>
      <c r="BF160" t="s">
        <v>106</v>
      </c>
      <c r="BG160" t="s">
        <v>106</v>
      </c>
      <c r="BH160" t="s">
        <v>106</v>
      </c>
      <c r="BI160" t="s">
        <v>106</v>
      </c>
      <c r="BJ160" t="s">
        <v>106</v>
      </c>
      <c r="BK160" t="s">
        <v>106</v>
      </c>
      <c r="BL160" t="s">
        <v>106</v>
      </c>
      <c r="BM160" t="s">
        <v>106</v>
      </c>
      <c r="BN160" t="s">
        <v>106</v>
      </c>
      <c r="BO160" t="s">
        <v>106</v>
      </c>
      <c r="BP160" t="s">
        <v>106</v>
      </c>
    </row>
    <row r="161" spans="1:68" x14ac:dyDescent="0.25">
      <c r="A161">
        <v>2009</v>
      </c>
      <c r="B161" t="s">
        <v>82</v>
      </c>
      <c r="C161">
        <v>3</v>
      </c>
      <c r="D161">
        <v>2</v>
      </c>
      <c r="E161">
        <v>1</v>
      </c>
      <c r="F161">
        <v>2</v>
      </c>
      <c r="G161" t="s">
        <v>106</v>
      </c>
      <c r="H161" t="s">
        <v>106</v>
      </c>
      <c r="I161">
        <v>5</v>
      </c>
      <c r="J161">
        <v>5</v>
      </c>
      <c r="K161" t="s">
        <v>106</v>
      </c>
      <c r="L161" t="s">
        <v>106</v>
      </c>
      <c r="M161">
        <v>3</v>
      </c>
      <c r="N161">
        <v>2</v>
      </c>
      <c r="O161" t="s">
        <v>280</v>
      </c>
      <c r="P161" t="s">
        <v>280</v>
      </c>
      <c r="Q161" t="s">
        <v>106</v>
      </c>
      <c r="R161" t="s">
        <v>106</v>
      </c>
      <c r="S161">
        <v>7</v>
      </c>
      <c r="T161">
        <v>5</v>
      </c>
      <c r="U161">
        <v>2</v>
      </c>
      <c r="V161">
        <v>2</v>
      </c>
      <c r="W161">
        <v>4</v>
      </c>
      <c r="X161">
        <v>3</v>
      </c>
      <c r="Y161">
        <v>1</v>
      </c>
      <c r="Z161">
        <v>2</v>
      </c>
      <c r="AA161">
        <v>2</v>
      </c>
      <c r="AB161">
        <v>2</v>
      </c>
      <c r="AC161">
        <v>5</v>
      </c>
      <c r="AD161">
        <v>4</v>
      </c>
      <c r="AE161">
        <v>2</v>
      </c>
      <c r="AF161">
        <v>2</v>
      </c>
      <c r="AG161" t="s">
        <v>106</v>
      </c>
      <c r="AH161" t="s">
        <v>106</v>
      </c>
      <c r="AI161">
        <v>2</v>
      </c>
      <c r="AJ161">
        <v>3</v>
      </c>
      <c r="AK161">
        <v>2</v>
      </c>
      <c r="AL161">
        <v>3</v>
      </c>
      <c r="AM161">
        <v>1</v>
      </c>
      <c r="AN161">
        <v>1</v>
      </c>
      <c r="AO161">
        <v>2</v>
      </c>
      <c r="AP161">
        <v>2</v>
      </c>
      <c r="AQ161" t="s">
        <v>106</v>
      </c>
      <c r="AR161" t="s">
        <v>106</v>
      </c>
      <c r="AS161">
        <v>2</v>
      </c>
      <c r="AT161">
        <v>2</v>
      </c>
      <c r="AU161" t="s">
        <v>107</v>
      </c>
      <c r="AV161" t="s">
        <v>107</v>
      </c>
      <c r="AW161" t="s">
        <v>107</v>
      </c>
      <c r="AX161" t="s">
        <v>107</v>
      </c>
      <c r="AY161">
        <v>4</v>
      </c>
      <c r="AZ161">
        <v>3</v>
      </c>
      <c r="BA161">
        <v>3</v>
      </c>
      <c r="BB161">
        <v>3</v>
      </c>
      <c r="BC161">
        <v>1</v>
      </c>
      <c r="BD161">
        <v>1</v>
      </c>
      <c r="BE161">
        <v>4</v>
      </c>
      <c r="BF161">
        <v>4</v>
      </c>
      <c r="BG161" t="s">
        <v>106</v>
      </c>
      <c r="BH161" t="s">
        <v>106</v>
      </c>
      <c r="BI161">
        <v>2</v>
      </c>
      <c r="BJ161">
        <v>2</v>
      </c>
      <c r="BK161">
        <v>3</v>
      </c>
      <c r="BL161">
        <v>3</v>
      </c>
      <c r="BM161">
        <v>2</v>
      </c>
      <c r="BN161">
        <v>3</v>
      </c>
      <c r="BO161">
        <v>1</v>
      </c>
      <c r="BP161">
        <v>1</v>
      </c>
    </row>
    <row r="162" spans="1:68" x14ac:dyDescent="0.25">
      <c r="A162">
        <v>2009</v>
      </c>
      <c r="B162" t="s">
        <v>83</v>
      </c>
      <c r="C162">
        <v>1</v>
      </c>
      <c r="D162">
        <v>1</v>
      </c>
      <c r="E162">
        <v>3</v>
      </c>
      <c r="F162">
        <v>4</v>
      </c>
      <c r="G162" t="s">
        <v>107</v>
      </c>
      <c r="H162" t="s">
        <v>107</v>
      </c>
      <c r="I162">
        <v>1</v>
      </c>
      <c r="J162">
        <v>2</v>
      </c>
      <c r="K162">
        <v>3</v>
      </c>
      <c r="L162">
        <v>3</v>
      </c>
      <c r="M162">
        <v>4</v>
      </c>
      <c r="N162">
        <v>3</v>
      </c>
      <c r="O162" t="s">
        <v>280</v>
      </c>
      <c r="P162" t="s">
        <v>280</v>
      </c>
      <c r="Q162">
        <v>4</v>
      </c>
      <c r="R162">
        <v>4</v>
      </c>
      <c r="S162">
        <v>5</v>
      </c>
      <c r="T162">
        <v>4</v>
      </c>
      <c r="U162">
        <v>1</v>
      </c>
      <c r="V162">
        <v>2</v>
      </c>
      <c r="W162">
        <v>2</v>
      </c>
      <c r="X162">
        <v>2</v>
      </c>
      <c r="Y162">
        <v>1</v>
      </c>
      <c r="Z162">
        <v>2</v>
      </c>
      <c r="AA162">
        <v>1</v>
      </c>
      <c r="AB162">
        <v>1</v>
      </c>
      <c r="AC162">
        <v>1</v>
      </c>
      <c r="AD162">
        <v>2</v>
      </c>
      <c r="AE162" t="s">
        <v>107</v>
      </c>
      <c r="AF162" t="s">
        <v>107</v>
      </c>
      <c r="AG162" t="s">
        <v>106</v>
      </c>
      <c r="AH162" t="s">
        <v>106</v>
      </c>
      <c r="AI162" t="s">
        <v>107</v>
      </c>
      <c r="AJ162" t="s">
        <v>107</v>
      </c>
      <c r="AK162">
        <v>1</v>
      </c>
      <c r="AL162">
        <v>2</v>
      </c>
      <c r="AM162">
        <v>1</v>
      </c>
      <c r="AN162">
        <v>2</v>
      </c>
      <c r="AO162">
        <v>3</v>
      </c>
      <c r="AP162">
        <v>2</v>
      </c>
      <c r="AQ162">
        <v>2</v>
      </c>
      <c r="AR162">
        <v>2</v>
      </c>
      <c r="AS162">
        <v>2</v>
      </c>
      <c r="AT162">
        <v>2</v>
      </c>
      <c r="AU162">
        <v>2</v>
      </c>
      <c r="AV162">
        <v>2</v>
      </c>
      <c r="AW162">
        <v>7</v>
      </c>
      <c r="AX162">
        <v>4</v>
      </c>
      <c r="AY162">
        <v>4</v>
      </c>
      <c r="AZ162">
        <v>3</v>
      </c>
      <c r="BA162" t="s">
        <v>106</v>
      </c>
      <c r="BB162" t="s">
        <v>106</v>
      </c>
      <c r="BC162">
        <v>3</v>
      </c>
      <c r="BD162">
        <v>2</v>
      </c>
      <c r="BE162" t="s">
        <v>107</v>
      </c>
      <c r="BF162" t="s">
        <v>107</v>
      </c>
      <c r="BG162">
        <v>2</v>
      </c>
      <c r="BH162">
        <v>2</v>
      </c>
      <c r="BI162">
        <v>2</v>
      </c>
      <c r="BJ162">
        <v>2</v>
      </c>
      <c r="BK162">
        <v>1</v>
      </c>
      <c r="BL162">
        <v>2</v>
      </c>
      <c r="BM162">
        <v>5</v>
      </c>
      <c r="BN162">
        <v>5</v>
      </c>
      <c r="BO162">
        <v>1</v>
      </c>
      <c r="BP162">
        <v>2</v>
      </c>
    </row>
    <row r="163" spans="1:68" x14ac:dyDescent="0.25">
      <c r="A163">
        <v>2009</v>
      </c>
      <c r="B163" t="s">
        <v>84</v>
      </c>
      <c r="C163" t="s">
        <v>107</v>
      </c>
      <c r="D163" t="s">
        <v>107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107</v>
      </c>
      <c r="N163" t="s">
        <v>107</v>
      </c>
      <c r="O163" t="s">
        <v>280</v>
      </c>
      <c r="P163" t="s">
        <v>280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  <c r="Z163" t="s">
        <v>106</v>
      </c>
      <c r="AA163" t="s">
        <v>107</v>
      </c>
      <c r="AB163" t="s">
        <v>107</v>
      </c>
      <c r="AC163" t="s">
        <v>106</v>
      </c>
      <c r="AD163" t="s">
        <v>106</v>
      </c>
      <c r="AE163" t="s">
        <v>106</v>
      </c>
      <c r="AF163" t="s">
        <v>106</v>
      </c>
      <c r="AG163" t="s">
        <v>106</v>
      </c>
      <c r="AH163" t="s">
        <v>106</v>
      </c>
      <c r="AI163" t="s">
        <v>106</v>
      </c>
      <c r="AJ163" t="s">
        <v>106</v>
      </c>
      <c r="AK163" t="s">
        <v>107</v>
      </c>
      <c r="AL163" t="s">
        <v>107</v>
      </c>
      <c r="AM163" t="s">
        <v>106</v>
      </c>
      <c r="AN163" t="s">
        <v>106</v>
      </c>
      <c r="AO163">
        <v>1</v>
      </c>
      <c r="AP163">
        <v>1</v>
      </c>
      <c r="AQ163">
        <v>4</v>
      </c>
      <c r="AR163">
        <v>3</v>
      </c>
      <c r="AS163" t="s">
        <v>106</v>
      </c>
      <c r="AT163" t="s">
        <v>106</v>
      </c>
      <c r="AU163" t="s">
        <v>106</v>
      </c>
      <c r="AV163" t="s">
        <v>106</v>
      </c>
      <c r="AW163">
        <v>1</v>
      </c>
      <c r="AX163">
        <v>1</v>
      </c>
      <c r="AY163" t="s">
        <v>107</v>
      </c>
      <c r="AZ163" t="s">
        <v>107</v>
      </c>
      <c r="BA163" t="s">
        <v>106</v>
      </c>
      <c r="BB163" t="s">
        <v>106</v>
      </c>
      <c r="BC163" t="s">
        <v>106</v>
      </c>
      <c r="BD163" t="s">
        <v>106</v>
      </c>
      <c r="BE163" t="s">
        <v>106</v>
      </c>
      <c r="BF163" t="s">
        <v>106</v>
      </c>
      <c r="BG163" t="s">
        <v>106</v>
      </c>
      <c r="BH163" t="s">
        <v>106</v>
      </c>
      <c r="BI163" t="s">
        <v>107</v>
      </c>
      <c r="BJ163" t="s">
        <v>107</v>
      </c>
      <c r="BK163" t="s">
        <v>106</v>
      </c>
      <c r="BL163" t="s">
        <v>106</v>
      </c>
      <c r="BM163" t="s">
        <v>106</v>
      </c>
      <c r="BN163" t="s">
        <v>106</v>
      </c>
      <c r="BO163">
        <v>1</v>
      </c>
      <c r="BP163">
        <v>1</v>
      </c>
    </row>
    <row r="164" spans="1:68" x14ac:dyDescent="0.25">
      <c r="A164">
        <v>2009</v>
      </c>
      <c r="B164" t="s">
        <v>85</v>
      </c>
      <c r="C164" t="s">
        <v>106</v>
      </c>
      <c r="D164" t="s">
        <v>106</v>
      </c>
      <c r="E164">
        <v>3</v>
      </c>
      <c r="F164">
        <v>3</v>
      </c>
      <c r="G164" t="s">
        <v>106</v>
      </c>
      <c r="H164" t="s">
        <v>106</v>
      </c>
      <c r="I164" t="s">
        <v>107</v>
      </c>
      <c r="J164" t="s">
        <v>107</v>
      </c>
      <c r="K164" t="s">
        <v>107</v>
      </c>
      <c r="L164" t="s">
        <v>107</v>
      </c>
      <c r="M164">
        <v>1</v>
      </c>
      <c r="N164">
        <v>2</v>
      </c>
      <c r="O164" t="s">
        <v>280</v>
      </c>
      <c r="P164" t="s">
        <v>280</v>
      </c>
      <c r="Q164">
        <v>2</v>
      </c>
      <c r="R164">
        <v>3</v>
      </c>
      <c r="S164" t="s">
        <v>106</v>
      </c>
      <c r="T164" t="s">
        <v>106</v>
      </c>
      <c r="U164" t="s">
        <v>107</v>
      </c>
      <c r="V164" t="s">
        <v>107</v>
      </c>
      <c r="W164">
        <v>1</v>
      </c>
      <c r="X164">
        <v>2</v>
      </c>
      <c r="Y164">
        <v>2</v>
      </c>
      <c r="Z164">
        <v>2</v>
      </c>
      <c r="AA164">
        <v>2</v>
      </c>
      <c r="AB164">
        <v>2</v>
      </c>
      <c r="AC164" t="s">
        <v>106</v>
      </c>
      <c r="AD164" t="s">
        <v>106</v>
      </c>
      <c r="AE164">
        <v>1</v>
      </c>
      <c r="AF164">
        <v>2</v>
      </c>
      <c r="AG164" t="s">
        <v>106</v>
      </c>
      <c r="AH164" t="s">
        <v>106</v>
      </c>
      <c r="AI164" t="s">
        <v>107</v>
      </c>
      <c r="AJ164" t="s">
        <v>107</v>
      </c>
      <c r="AK164" t="s">
        <v>107</v>
      </c>
      <c r="AL164" t="s">
        <v>107</v>
      </c>
      <c r="AM164">
        <v>1</v>
      </c>
      <c r="AN164">
        <v>1</v>
      </c>
      <c r="AO164">
        <v>3</v>
      </c>
      <c r="AP164">
        <v>2</v>
      </c>
      <c r="AQ164">
        <v>1</v>
      </c>
      <c r="AR164">
        <v>1</v>
      </c>
      <c r="AS164">
        <v>2</v>
      </c>
      <c r="AT164">
        <v>3</v>
      </c>
      <c r="AU164" t="s">
        <v>106</v>
      </c>
      <c r="AV164" t="s">
        <v>106</v>
      </c>
      <c r="AW164" t="s">
        <v>107</v>
      </c>
      <c r="AX164" t="s">
        <v>107</v>
      </c>
      <c r="AY164" t="s">
        <v>107</v>
      </c>
      <c r="AZ164" t="s">
        <v>107</v>
      </c>
      <c r="BA164" t="s">
        <v>107</v>
      </c>
      <c r="BB164" t="s">
        <v>107</v>
      </c>
      <c r="BC164">
        <v>1</v>
      </c>
      <c r="BD164">
        <v>1</v>
      </c>
      <c r="BE164">
        <v>3</v>
      </c>
      <c r="BF164">
        <v>3</v>
      </c>
      <c r="BG164" t="s">
        <v>107</v>
      </c>
      <c r="BH164" t="s">
        <v>107</v>
      </c>
      <c r="BI164" t="s">
        <v>107</v>
      </c>
      <c r="BJ164" t="s">
        <v>107</v>
      </c>
      <c r="BK164">
        <v>1</v>
      </c>
      <c r="BL164">
        <v>2</v>
      </c>
      <c r="BM164">
        <v>1</v>
      </c>
      <c r="BN164">
        <v>2</v>
      </c>
      <c r="BO164">
        <v>3</v>
      </c>
      <c r="BP164">
        <v>3</v>
      </c>
    </row>
    <row r="165" spans="1:68" x14ac:dyDescent="0.25">
      <c r="A165">
        <v>2009</v>
      </c>
      <c r="B165" t="s">
        <v>86</v>
      </c>
      <c r="C165">
        <v>1</v>
      </c>
      <c r="D165">
        <v>1</v>
      </c>
      <c r="E165" t="s">
        <v>106</v>
      </c>
      <c r="F165" t="s">
        <v>106</v>
      </c>
      <c r="G165">
        <v>1</v>
      </c>
      <c r="H165">
        <v>2</v>
      </c>
      <c r="I165">
        <v>7</v>
      </c>
      <c r="J165">
        <v>5</v>
      </c>
      <c r="K165" t="s">
        <v>107</v>
      </c>
      <c r="L165" t="s">
        <v>107</v>
      </c>
      <c r="M165">
        <v>1</v>
      </c>
      <c r="N165">
        <v>1</v>
      </c>
      <c r="O165" t="s">
        <v>280</v>
      </c>
      <c r="P165" t="s">
        <v>280</v>
      </c>
      <c r="Q165">
        <v>2</v>
      </c>
      <c r="R165">
        <v>3</v>
      </c>
      <c r="S165">
        <v>4</v>
      </c>
      <c r="T165">
        <v>4</v>
      </c>
      <c r="U165">
        <v>3</v>
      </c>
      <c r="V165">
        <v>3</v>
      </c>
      <c r="W165" t="s">
        <v>107</v>
      </c>
      <c r="X165" t="s">
        <v>107</v>
      </c>
      <c r="Y165" t="s">
        <v>107</v>
      </c>
      <c r="Z165" t="s">
        <v>107</v>
      </c>
      <c r="AA165" t="s">
        <v>106</v>
      </c>
      <c r="AB165" t="s">
        <v>106</v>
      </c>
      <c r="AC165" t="s">
        <v>107</v>
      </c>
      <c r="AD165" t="s">
        <v>107</v>
      </c>
      <c r="AE165">
        <v>9</v>
      </c>
      <c r="AF165">
        <v>5</v>
      </c>
      <c r="AG165" t="s">
        <v>107</v>
      </c>
      <c r="AH165" t="s">
        <v>107</v>
      </c>
      <c r="AI165">
        <v>8</v>
      </c>
      <c r="AJ165">
        <v>5</v>
      </c>
      <c r="AK165">
        <v>3</v>
      </c>
      <c r="AL165">
        <v>3</v>
      </c>
      <c r="AM165" t="s">
        <v>106</v>
      </c>
      <c r="AN165" t="s">
        <v>106</v>
      </c>
      <c r="AO165" t="s">
        <v>107</v>
      </c>
      <c r="AP165" t="s">
        <v>107</v>
      </c>
      <c r="AQ165">
        <v>3</v>
      </c>
      <c r="AR165">
        <v>3</v>
      </c>
      <c r="AS165" t="s">
        <v>106</v>
      </c>
      <c r="AT165" t="s">
        <v>106</v>
      </c>
      <c r="AU165">
        <v>2</v>
      </c>
      <c r="AV165">
        <v>3</v>
      </c>
      <c r="AW165">
        <v>4</v>
      </c>
      <c r="AX165">
        <v>3</v>
      </c>
      <c r="AY165">
        <v>3</v>
      </c>
      <c r="AZ165">
        <v>3</v>
      </c>
      <c r="BA165">
        <v>7</v>
      </c>
      <c r="BB165">
        <v>4</v>
      </c>
      <c r="BC165">
        <v>1</v>
      </c>
      <c r="BD165">
        <v>1</v>
      </c>
      <c r="BE165" t="s">
        <v>106</v>
      </c>
      <c r="BF165" t="s">
        <v>106</v>
      </c>
      <c r="BG165">
        <v>3</v>
      </c>
      <c r="BH165">
        <v>3</v>
      </c>
      <c r="BI165" t="s">
        <v>106</v>
      </c>
      <c r="BJ165" t="s">
        <v>106</v>
      </c>
      <c r="BK165">
        <v>3</v>
      </c>
      <c r="BL165">
        <v>3</v>
      </c>
      <c r="BM165" t="s">
        <v>107</v>
      </c>
      <c r="BN165" t="s">
        <v>107</v>
      </c>
      <c r="BO165">
        <v>2</v>
      </c>
      <c r="BP165">
        <v>2</v>
      </c>
    </row>
    <row r="166" spans="1:68" x14ac:dyDescent="0.25">
      <c r="A166">
        <v>2009</v>
      </c>
      <c r="B166" t="s">
        <v>242</v>
      </c>
      <c r="C166" t="s">
        <v>106</v>
      </c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280</v>
      </c>
      <c r="P166" t="s">
        <v>280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  <c r="Z166" t="s">
        <v>106</v>
      </c>
      <c r="AA166" t="s">
        <v>106</v>
      </c>
      <c r="AB166" t="s">
        <v>106</v>
      </c>
      <c r="AC166" t="s">
        <v>106</v>
      </c>
      <c r="AD166" t="s">
        <v>106</v>
      </c>
      <c r="AE166" t="s">
        <v>106</v>
      </c>
      <c r="AF166" t="s">
        <v>106</v>
      </c>
      <c r="AG166" t="s">
        <v>106</v>
      </c>
      <c r="AH166" t="s">
        <v>106</v>
      </c>
      <c r="AI166" t="s">
        <v>106</v>
      </c>
      <c r="AJ166" t="s">
        <v>106</v>
      </c>
      <c r="AK166" t="s">
        <v>106</v>
      </c>
      <c r="AL166" t="s">
        <v>106</v>
      </c>
      <c r="AM166" t="s">
        <v>106</v>
      </c>
      <c r="AN166" t="s">
        <v>106</v>
      </c>
      <c r="AO166" t="s">
        <v>106</v>
      </c>
      <c r="AP166" t="s">
        <v>106</v>
      </c>
      <c r="AQ166" t="s">
        <v>106</v>
      </c>
      <c r="AR166" t="s">
        <v>106</v>
      </c>
      <c r="AS166" t="s">
        <v>106</v>
      </c>
      <c r="AT166" t="s">
        <v>106</v>
      </c>
      <c r="AU166" t="s">
        <v>106</v>
      </c>
      <c r="AV166" t="s">
        <v>106</v>
      </c>
      <c r="AW166" t="s">
        <v>106</v>
      </c>
      <c r="AX166" t="s">
        <v>106</v>
      </c>
      <c r="AY166" t="s">
        <v>106</v>
      </c>
      <c r="AZ166" t="s">
        <v>106</v>
      </c>
      <c r="BA166" t="s">
        <v>106</v>
      </c>
      <c r="BB166" t="s">
        <v>106</v>
      </c>
      <c r="BC166" t="s">
        <v>106</v>
      </c>
      <c r="BD166" t="s">
        <v>106</v>
      </c>
      <c r="BE166" t="s">
        <v>106</v>
      </c>
      <c r="BF166" t="s">
        <v>106</v>
      </c>
      <c r="BG166" t="s">
        <v>107</v>
      </c>
      <c r="BH166" t="s">
        <v>107</v>
      </c>
      <c r="BI166" t="s">
        <v>106</v>
      </c>
      <c r="BJ166" t="s">
        <v>106</v>
      </c>
      <c r="BK166" t="s">
        <v>106</v>
      </c>
      <c r="BL166" t="s">
        <v>106</v>
      </c>
      <c r="BM166" t="s">
        <v>106</v>
      </c>
      <c r="BN166" t="s">
        <v>106</v>
      </c>
      <c r="BO166" t="s">
        <v>106</v>
      </c>
      <c r="BP166" t="s">
        <v>106</v>
      </c>
    </row>
    <row r="167" spans="1:68" x14ac:dyDescent="0.25">
      <c r="A167">
        <v>2009</v>
      </c>
      <c r="B167" t="s">
        <v>243</v>
      </c>
      <c r="C167" t="s">
        <v>106</v>
      </c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107</v>
      </c>
      <c r="J167" t="s">
        <v>107</v>
      </c>
      <c r="K167" t="s">
        <v>106</v>
      </c>
      <c r="L167" t="s">
        <v>106</v>
      </c>
      <c r="M167" t="s">
        <v>107</v>
      </c>
      <c r="N167" t="s">
        <v>107</v>
      </c>
      <c r="O167" t="s">
        <v>280</v>
      </c>
      <c r="P167" t="s">
        <v>280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  <c r="Z167" t="s">
        <v>106</v>
      </c>
      <c r="AA167" t="s">
        <v>107</v>
      </c>
      <c r="AB167" t="s">
        <v>107</v>
      </c>
      <c r="AC167" t="s">
        <v>107</v>
      </c>
      <c r="AD167" t="s">
        <v>107</v>
      </c>
      <c r="AE167" t="s">
        <v>106</v>
      </c>
      <c r="AF167" t="s">
        <v>106</v>
      </c>
      <c r="AG167" t="s">
        <v>106</v>
      </c>
      <c r="AH167" t="s">
        <v>106</v>
      </c>
      <c r="AI167" t="s">
        <v>106</v>
      </c>
      <c r="AJ167" t="s">
        <v>106</v>
      </c>
      <c r="AK167" t="s">
        <v>106</v>
      </c>
      <c r="AL167" t="s">
        <v>106</v>
      </c>
      <c r="AM167" t="s">
        <v>106</v>
      </c>
      <c r="AN167" t="s">
        <v>106</v>
      </c>
      <c r="AO167" t="s">
        <v>106</v>
      </c>
      <c r="AP167" t="s">
        <v>106</v>
      </c>
      <c r="AQ167" t="s">
        <v>106</v>
      </c>
      <c r="AR167" t="s">
        <v>106</v>
      </c>
      <c r="AS167" t="s">
        <v>106</v>
      </c>
      <c r="AT167" t="s">
        <v>106</v>
      </c>
      <c r="AU167" t="s">
        <v>106</v>
      </c>
      <c r="AV167" t="s">
        <v>106</v>
      </c>
      <c r="AW167" t="s">
        <v>106</v>
      </c>
      <c r="AX167" t="s">
        <v>106</v>
      </c>
      <c r="AY167" t="s">
        <v>106</v>
      </c>
      <c r="AZ167" t="s">
        <v>106</v>
      </c>
      <c r="BA167" t="s">
        <v>106</v>
      </c>
      <c r="BB167" t="s">
        <v>106</v>
      </c>
      <c r="BC167" t="s">
        <v>106</v>
      </c>
      <c r="BD167" t="s">
        <v>106</v>
      </c>
      <c r="BE167" t="s">
        <v>106</v>
      </c>
      <c r="BF167" t="s">
        <v>106</v>
      </c>
      <c r="BG167" t="s">
        <v>106</v>
      </c>
      <c r="BH167" t="s">
        <v>106</v>
      </c>
      <c r="BI167" t="s">
        <v>107</v>
      </c>
      <c r="BJ167" t="s">
        <v>107</v>
      </c>
      <c r="BK167">
        <v>1</v>
      </c>
      <c r="BL167">
        <v>2</v>
      </c>
      <c r="BM167" t="s">
        <v>106</v>
      </c>
      <c r="BN167" t="s">
        <v>106</v>
      </c>
      <c r="BO167" t="s">
        <v>106</v>
      </c>
      <c r="BP167" t="s">
        <v>106</v>
      </c>
    </row>
    <row r="168" spans="1:68" x14ac:dyDescent="0.25">
      <c r="A168">
        <v>2009</v>
      </c>
      <c r="B168" t="s">
        <v>244</v>
      </c>
      <c r="C168" t="s">
        <v>107</v>
      </c>
      <c r="D168" t="s">
        <v>107</v>
      </c>
      <c r="E168" t="s">
        <v>106</v>
      </c>
      <c r="F168" t="s">
        <v>106</v>
      </c>
      <c r="G168" t="s">
        <v>107</v>
      </c>
      <c r="H168" t="s">
        <v>107</v>
      </c>
      <c r="I168" t="s">
        <v>107</v>
      </c>
      <c r="J168" t="s">
        <v>107</v>
      </c>
      <c r="K168" t="s">
        <v>106</v>
      </c>
      <c r="L168" t="s">
        <v>106</v>
      </c>
      <c r="M168" t="s">
        <v>106</v>
      </c>
      <c r="N168" t="s">
        <v>106</v>
      </c>
      <c r="O168" t="s">
        <v>280</v>
      </c>
      <c r="P168" t="s">
        <v>280</v>
      </c>
      <c r="Q168" t="s">
        <v>106</v>
      </c>
      <c r="R168" t="s">
        <v>106</v>
      </c>
      <c r="S168" t="s">
        <v>106</v>
      </c>
      <c r="T168" t="s">
        <v>106</v>
      </c>
      <c r="U168" t="s">
        <v>107</v>
      </c>
      <c r="V168" t="s">
        <v>107</v>
      </c>
      <c r="W168" t="s">
        <v>106</v>
      </c>
      <c r="X168" t="s">
        <v>106</v>
      </c>
      <c r="Y168">
        <v>1</v>
      </c>
      <c r="Z168">
        <v>2</v>
      </c>
      <c r="AA168" t="s">
        <v>106</v>
      </c>
      <c r="AB168" t="s">
        <v>106</v>
      </c>
      <c r="AC168" t="s">
        <v>107</v>
      </c>
      <c r="AD168" t="s">
        <v>107</v>
      </c>
      <c r="AE168" t="s">
        <v>106</v>
      </c>
      <c r="AF168" t="s">
        <v>106</v>
      </c>
      <c r="AG168" t="s">
        <v>107</v>
      </c>
      <c r="AH168" t="s">
        <v>107</v>
      </c>
      <c r="AI168" t="s">
        <v>106</v>
      </c>
      <c r="AJ168" t="s">
        <v>106</v>
      </c>
      <c r="AK168" t="s">
        <v>106</v>
      </c>
      <c r="AL168" t="s">
        <v>106</v>
      </c>
      <c r="AM168" t="s">
        <v>107</v>
      </c>
      <c r="AN168" t="s">
        <v>107</v>
      </c>
      <c r="AO168" t="s">
        <v>106</v>
      </c>
      <c r="AP168" t="s">
        <v>106</v>
      </c>
      <c r="AQ168" t="s">
        <v>106</v>
      </c>
      <c r="AR168" t="s">
        <v>106</v>
      </c>
      <c r="AS168" t="s">
        <v>106</v>
      </c>
      <c r="AT168" t="s">
        <v>106</v>
      </c>
      <c r="AU168" t="s">
        <v>106</v>
      </c>
      <c r="AV168" t="s">
        <v>106</v>
      </c>
      <c r="AW168" t="s">
        <v>106</v>
      </c>
      <c r="AX168" t="s">
        <v>106</v>
      </c>
      <c r="AY168">
        <v>3</v>
      </c>
      <c r="AZ168">
        <v>3</v>
      </c>
      <c r="BA168" t="s">
        <v>106</v>
      </c>
      <c r="BB168" t="s">
        <v>106</v>
      </c>
      <c r="BC168" t="s">
        <v>106</v>
      </c>
      <c r="BD168" t="s">
        <v>106</v>
      </c>
      <c r="BE168">
        <v>1</v>
      </c>
      <c r="BF168">
        <v>2</v>
      </c>
      <c r="BG168" t="s">
        <v>106</v>
      </c>
      <c r="BH168" t="s">
        <v>106</v>
      </c>
      <c r="BI168">
        <v>1</v>
      </c>
      <c r="BJ168">
        <v>2</v>
      </c>
      <c r="BK168" t="s">
        <v>106</v>
      </c>
      <c r="BL168" t="s">
        <v>106</v>
      </c>
      <c r="BM168" t="s">
        <v>106</v>
      </c>
      <c r="BN168" t="s">
        <v>106</v>
      </c>
      <c r="BO168" t="s">
        <v>107</v>
      </c>
      <c r="BP168" t="s">
        <v>107</v>
      </c>
    </row>
    <row r="169" spans="1:68" x14ac:dyDescent="0.25">
      <c r="A169">
        <v>2009</v>
      </c>
      <c r="B169" t="s">
        <v>246</v>
      </c>
      <c r="C169" t="s">
        <v>106</v>
      </c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280</v>
      </c>
      <c r="P169" t="s">
        <v>280</v>
      </c>
      <c r="Q169">
        <v>2</v>
      </c>
      <c r="R169">
        <v>3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107</v>
      </c>
      <c r="Z169" t="s">
        <v>107</v>
      </c>
      <c r="AA169" t="s">
        <v>106</v>
      </c>
      <c r="AB169" t="s">
        <v>106</v>
      </c>
      <c r="AC169" t="s">
        <v>106</v>
      </c>
      <c r="AD169" t="s">
        <v>106</v>
      </c>
      <c r="AE169" t="s">
        <v>106</v>
      </c>
      <c r="AF169" t="s">
        <v>106</v>
      </c>
      <c r="AG169" t="s">
        <v>106</v>
      </c>
      <c r="AH169" t="s">
        <v>106</v>
      </c>
      <c r="AI169" t="s">
        <v>106</v>
      </c>
      <c r="AJ169" t="s">
        <v>106</v>
      </c>
      <c r="AK169" t="s">
        <v>106</v>
      </c>
      <c r="AL169" t="s">
        <v>106</v>
      </c>
      <c r="AM169" t="s">
        <v>106</v>
      </c>
      <c r="AN169" t="s">
        <v>106</v>
      </c>
      <c r="AO169" t="s">
        <v>106</v>
      </c>
      <c r="AP169" t="s">
        <v>106</v>
      </c>
      <c r="AQ169" t="s">
        <v>106</v>
      </c>
      <c r="AR169" t="s">
        <v>106</v>
      </c>
      <c r="AS169" t="s">
        <v>106</v>
      </c>
      <c r="AT169" t="s">
        <v>106</v>
      </c>
      <c r="AU169" t="s">
        <v>107</v>
      </c>
      <c r="AV169" t="s">
        <v>107</v>
      </c>
      <c r="AW169" t="s">
        <v>106</v>
      </c>
      <c r="AX169" t="s">
        <v>106</v>
      </c>
      <c r="AY169" t="s">
        <v>107</v>
      </c>
      <c r="AZ169" t="s">
        <v>107</v>
      </c>
      <c r="BA169" t="s">
        <v>107</v>
      </c>
      <c r="BB169" t="s">
        <v>107</v>
      </c>
      <c r="BC169" t="s">
        <v>106</v>
      </c>
      <c r="BD169" t="s">
        <v>106</v>
      </c>
      <c r="BE169" t="s">
        <v>106</v>
      </c>
      <c r="BF169" t="s">
        <v>106</v>
      </c>
      <c r="BG169" t="s">
        <v>106</v>
      </c>
      <c r="BH169" t="s">
        <v>106</v>
      </c>
      <c r="BI169" t="s">
        <v>106</v>
      </c>
      <c r="BJ169" t="s">
        <v>106</v>
      </c>
      <c r="BK169" t="s">
        <v>107</v>
      </c>
      <c r="BL169" t="s">
        <v>107</v>
      </c>
      <c r="BM169" t="s">
        <v>106</v>
      </c>
      <c r="BN169" t="s">
        <v>106</v>
      </c>
      <c r="BO169" t="s">
        <v>106</v>
      </c>
      <c r="BP169" t="s">
        <v>106</v>
      </c>
    </row>
    <row r="170" spans="1:68" x14ac:dyDescent="0.25">
      <c r="A170">
        <v>2009</v>
      </c>
      <c r="B170" t="s">
        <v>87</v>
      </c>
      <c r="C170" t="s">
        <v>106</v>
      </c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107</v>
      </c>
      <c r="N170" t="s">
        <v>107</v>
      </c>
      <c r="O170" t="s">
        <v>280</v>
      </c>
      <c r="P170" t="s">
        <v>280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107</v>
      </c>
      <c r="Z170" t="s">
        <v>107</v>
      </c>
      <c r="AA170" t="s">
        <v>107</v>
      </c>
      <c r="AB170" t="s">
        <v>107</v>
      </c>
      <c r="AC170" t="s">
        <v>106</v>
      </c>
      <c r="AD170" t="s">
        <v>106</v>
      </c>
      <c r="AE170" t="s">
        <v>107</v>
      </c>
      <c r="AF170" t="s">
        <v>107</v>
      </c>
      <c r="AG170" t="s">
        <v>106</v>
      </c>
      <c r="AH170" t="s">
        <v>106</v>
      </c>
      <c r="AI170" t="s">
        <v>106</v>
      </c>
      <c r="AJ170" t="s">
        <v>106</v>
      </c>
      <c r="AK170" t="s">
        <v>106</v>
      </c>
      <c r="AL170" t="s">
        <v>106</v>
      </c>
      <c r="AM170" t="s">
        <v>106</v>
      </c>
      <c r="AN170" t="s">
        <v>106</v>
      </c>
      <c r="AO170" t="s">
        <v>106</v>
      </c>
      <c r="AP170" t="s">
        <v>106</v>
      </c>
      <c r="AQ170" t="s">
        <v>106</v>
      </c>
      <c r="AR170" t="s">
        <v>106</v>
      </c>
      <c r="AS170" t="s">
        <v>107</v>
      </c>
      <c r="AT170" t="s">
        <v>107</v>
      </c>
      <c r="AU170" t="s">
        <v>106</v>
      </c>
      <c r="AV170" t="s">
        <v>106</v>
      </c>
      <c r="AW170">
        <v>1</v>
      </c>
      <c r="AX170">
        <v>1</v>
      </c>
      <c r="AY170" t="s">
        <v>106</v>
      </c>
      <c r="AZ170" t="s">
        <v>106</v>
      </c>
      <c r="BA170" t="s">
        <v>106</v>
      </c>
      <c r="BB170" t="s">
        <v>106</v>
      </c>
      <c r="BC170" t="s">
        <v>107</v>
      </c>
      <c r="BD170" t="s">
        <v>107</v>
      </c>
      <c r="BE170" t="s">
        <v>106</v>
      </c>
      <c r="BF170" t="s">
        <v>106</v>
      </c>
      <c r="BG170" t="s">
        <v>106</v>
      </c>
      <c r="BH170" t="s">
        <v>106</v>
      </c>
      <c r="BI170">
        <v>1</v>
      </c>
      <c r="BJ170">
        <v>2</v>
      </c>
      <c r="BK170" t="s">
        <v>106</v>
      </c>
      <c r="BL170" t="s">
        <v>106</v>
      </c>
      <c r="BM170" t="s">
        <v>106</v>
      </c>
      <c r="BN170" t="s">
        <v>106</v>
      </c>
      <c r="BO170" t="s">
        <v>107</v>
      </c>
      <c r="BP170" t="s">
        <v>107</v>
      </c>
    </row>
    <row r="171" spans="1:68" x14ac:dyDescent="0.25">
      <c r="A171">
        <v>2009</v>
      </c>
      <c r="B171" t="s">
        <v>247</v>
      </c>
      <c r="C171" t="s">
        <v>106</v>
      </c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280</v>
      </c>
      <c r="P171" t="s">
        <v>280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  <c r="Z171" t="s">
        <v>106</v>
      </c>
      <c r="AA171" t="s">
        <v>106</v>
      </c>
      <c r="AB171" t="s">
        <v>106</v>
      </c>
      <c r="AC171" t="s">
        <v>106</v>
      </c>
      <c r="AD171" t="s">
        <v>106</v>
      </c>
      <c r="AE171" t="s">
        <v>107</v>
      </c>
      <c r="AF171" t="s">
        <v>107</v>
      </c>
      <c r="AG171" t="s">
        <v>106</v>
      </c>
      <c r="AH171" t="s">
        <v>106</v>
      </c>
      <c r="AI171" t="s">
        <v>106</v>
      </c>
      <c r="AJ171" t="s">
        <v>106</v>
      </c>
      <c r="AK171" t="s">
        <v>106</v>
      </c>
      <c r="AL171" t="s">
        <v>106</v>
      </c>
      <c r="AM171" t="s">
        <v>106</v>
      </c>
      <c r="AN171" t="s">
        <v>106</v>
      </c>
      <c r="AO171" t="s">
        <v>106</v>
      </c>
      <c r="AP171" t="s">
        <v>106</v>
      </c>
      <c r="AQ171" t="s">
        <v>106</v>
      </c>
      <c r="AR171" t="s">
        <v>106</v>
      </c>
      <c r="AS171" t="s">
        <v>106</v>
      </c>
      <c r="AT171" t="s">
        <v>106</v>
      </c>
      <c r="AU171" t="s">
        <v>106</v>
      </c>
      <c r="AV171" t="s">
        <v>106</v>
      </c>
      <c r="AW171" t="s">
        <v>106</v>
      </c>
      <c r="AX171" t="s">
        <v>106</v>
      </c>
      <c r="AY171" t="s">
        <v>106</v>
      </c>
      <c r="AZ171" t="s">
        <v>106</v>
      </c>
      <c r="BA171" t="s">
        <v>106</v>
      </c>
      <c r="BB171" t="s">
        <v>106</v>
      </c>
      <c r="BC171" t="s">
        <v>106</v>
      </c>
      <c r="BD171" t="s">
        <v>106</v>
      </c>
      <c r="BE171" t="s">
        <v>106</v>
      </c>
      <c r="BF171" t="s">
        <v>106</v>
      </c>
      <c r="BG171" t="s">
        <v>106</v>
      </c>
      <c r="BH171" t="s">
        <v>106</v>
      </c>
      <c r="BI171" t="s">
        <v>106</v>
      </c>
      <c r="BJ171" t="s">
        <v>106</v>
      </c>
      <c r="BK171" t="s">
        <v>106</v>
      </c>
      <c r="BL171" t="s">
        <v>106</v>
      </c>
      <c r="BM171" t="s">
        <v>106</v>
      </c>
      <c r="BN171" t="s">
        <v>106</v>
      </c>
      <c r="BO171" t="s">
        <v>106</v>
      </c>
      <c r="BP171" t="s">
        <v>106</v>
      </c>
    </row>
    <row r="172" spans="1:68" x14ac:dyDescent="0.25">
      <c r="A172">
        <v>2009</v>
      </c>
      <c r="B172" t="s">
        <v>248</v>
      </c>
      <c r="C172" t="s">
        <v>106</v>
      </c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280</v>
      </c>
      <c r="P172" t="s">
        <v>280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  <c r="Z172" t="s">
        <v>106</v>
      </c>
      <c r="AA172" t="s">
        <v>106</v>
      </c>
      <c r="AB172" t="s">
        <v>106</v>
      </c>
      <c r="AC172" t="s">
        <v>106</v>
      </c>
      <c r="AD172" t="s">
        <v>106</v>
      </c>
      <c r="AE172" t="s">
        <v>106</v>
      </c>
      <c r="AF172" t="s">
        <v>106</v>
      </c>
      <c r="AG172" t="s">
        <v>106</v>
      </c>
      <c r="AH172" t="s">
        <v>106</v>
      </c>
      <c r="AI172" t="s">
        <v>106</v>
      </c>
      <c r="AJ172" t="s">
        <v>106</v>
      </c>
      <c r="AK172" t="s">
        <v>106</v>
      </c>
      <c r="AL172" t="s">
        <v>106</v>
      </c>
      <c r="AM172" t="s">
        <v>106</v>
      </c>
      <c r="AN172" t="s">
        <v>106</v>
      </c>
      <c r="AO172" t="s">
        <v>106</v>
      </c>
      <c r="AP172" t="s">
        <v>106</v>
      </c>
      <c r="AQ172" t="s">
        <v>106</v>
      </c>
      <c r="AR172" t="s">
        <v>106</v>
      </c>
      <c r="AS172" t="s">
        <v>106</v>
      </c>
      <c r="AT172" t="s">
        <v>106</v>
      </c>
      <c r="AU172" t="s">
        <v>106</v>
      </c>
      <c r="AV172" t="s">
        <v>106</v>
      </c>
      <c r="AW172" t="s">
        <v>106</v>
      </c>
      <c r="AX172" t="s">
        <v>106</v>
      </c>
      <c r="AY172" t="s">
        <v>106</v>
      </c>
      <c r="AZ172" t="s">
        <v>106</v>
      </c>
      <c r="BA172" t="s">
        <v>106</v>
      </c>
      <c r="BB172" t="s">
        <v>106</v>
      </c>
      <c r="BC172" t="s">
        <v>106</v>
      </c>
      <c r="BD172" t="s">
        <v>106</v>
      </c>
      <c r="BE172" t="s">
        <v>106</v>
      </c>
      <c r="BF172" t="s">
        <v>106</v>
      </c>
      <c r="BG172" t="s">
        <v>106</v>
      </c>
      <c r="BH172" t="s">
        <v>106</v>
      </c>
      <c r="BI172" t="s">
        <v>106</v>
      </c>
      <c r="BJ172" t="s">
        <v>106</v>
      </c>
      <c r="BK172" t="s">
        <v>106</v>
      </c>
      <c r="BL172" t="s">
        <v>106</v>
      </c>
      <c r="BM172" t="s">
        <v>106</v>
      </c>
      <c r="BN172" t="s">
        <v>106</v>
      </c>
      <c r="BO172" t="s">
        <v>106</v>
      </c>
      <c r="BP172" t="s">
        <v>106</v>
      </c>
    </row>
    <row r="173" spans="1:68" x14ac:dyDescent="0.25">
      <c r="A173">
        <v>2009</v>
      </c>
      <c r="B173" t="s">
        <v>88</v>
      </c>
      <c r="C173" t="s">
        <v>106</v>
      </c>
      <c r="D173" t="s">
        <v>106</v>
      </c>
      <c r="E173" t="s">
        <v>107</v>
      </c>
      <c r="F173" t="s">
        <v>107</v>
      </c>
      <c r="G173" t="s">
        <v>106</v>
      </c>
      <c r="H173" t="s">
        <v>106</v>
      </c>
      <c r="I173" t="s">
        <v>107</v>
      </c>
      <c r="J173" t="s">
        <v>107</v>
      </c>
      <c r="K173" t="s">
        <v>106</v>
      </c>
      <c r="L173" t="s">
        <v>106</v>
      </c>
      <c r="M173" t="s">
        <v>106</v>
      </c>
      <c r="N173" t="s">
        <v>106</v>
      </c>
      <c r="O173" t="s">
        <v>280</v>
      </c>
      <c r="P173" t="s">
        <v>280</v>
      </c>
      <c r="Q173">
        <v>2</v>
      </c>
      <c r="R173">
        <v>3</v>
      </c>
      <c r="S173" t="s">
        <v>107</v>
      </c>
      <c r="T173" t="s">
        <v>107</v>
      </c>
      <c r="U173" t="s">
        <v>106</v>
      </c>
      <c r="V173" t="s">
        <v>106</v>
      </c>
      <c r="W173" t="s">
        <v>106</v>
      </c>
      <c r="X173" t="s">
        <v>106</v>
      </c>
      <c r="Y173" t="s">
        <v>107</v>
      </c>
      <c r="Z173" t="s">
        <v>107</v>
      </c>
      <c r="AA173" t="s">
        <v>107</v>
      </c>
      <c r="AB173" t="s">
        <v>107</v>
      </c>
      <c r="AC173" t="s">
        <v>106</v>
      </c>
      <c r="AD173" t="s">
        <v>106</v>
      </c>
      <c r="AE173" t="s">
        <v>107</v>
      </c>
      <c r="AF173" t="s">
        <v>107</v>
      </c>
      <c r="AG173" t="s">
        <v>106</v>
      </c>
      <c r="AH173" t="s">
        <v>106</v>
      </c>
      <c r="AI173" t="s">
        <v>106</v>
      </c>
      <c r="AJ173" t="s">
        <v>106</v>
      </c>
      <c r="AK173" t="s">
        <v>106</v>
      </c>
      <c r="AL173" t="s">
        <v>106</v>
      </c>
      <c r="AM173" t="s">
        <v>107</v>
      </c>
      <c r="AN173" t="s">
        <v>107</v>
      </c>
      <c r="AO173" t="s">
        <v>106</v>
      </c>
      <c r="AP173" t="s">
        <v>106</v>
      </c>
      <c r="AQ173" t="s">
        <v>107</v>
      </c>
      <c r="AR173" t="s">
        <v>107</v>
      </c>
      <c r="AS173" t="s">
        <v>107</v>
      </c>
      <c r="AT173" t="s">
        <v>107</v>
      </c>
      <c r="AU173" t="s">
        <v>107</v>
      </c>
      <c r="AV173" t="s">
        <v>107</v>
      </c>
      <c r="AW173" t="s">
        <v>107</v>
      </c>
      <c r="AX173" t="s">
        <v>107</v>
      </c>
      <c r="AY173" t="s">
        <v>107</v>
      </c>
      <c r="AZ173" t="s">
        <v>107</v>
      </c>
      <c r="BA173" t="s">
        <v>106</v>
      </c>
      <c r="BB173" t="s">
        <v>106</v>
      </c>
      <c r="BC173" t="s">
        <v>106</v>
      </c>
      <c r="BD173" t="s">
        <v>106</v>
      </c>
      <c r="BE173" t="s">
        <v>107</v>
      </c>
      <c r="BF173" t="s">
        <v>107</v>
      </c>
      <c r="BG173" t="s">
        <v>106</v>
      </c>
      <c r="BH173" t="s">
        <v>106</v>
      </c>
      <c r="BI173" t="s">
        <v>107</v>
      </c>
      <c r="BJ173" t="s">
        <v>107</v>
      </c>
      <c r="BK173" t="s">
        <v>106</v>
      </c>
      <c r="BL173" t="s">
        <v>106</v>
      </c>
      <c r="BM173" t="s">
        <v>106</v>
      </c>
      <c r="BN173" t="s">
        <v>106</v>
      </c>
      <c r="BO173" t="s">
        <v>107</v>
      </c>
      <c r="BP173" t="s">
        <v>107</v>
      </c>
    </row>
    <row r="174" spans="1:68" x14ac:dyDescent="0.25">
      <c r="A174">
        <v>2009</v>
      </c>
      <c r="B174" t="s">
        <v>89</v>
      </c>
      <c r="C174" t="s">
        <v>106</v>
      </c>
      <c r="D174" t="s">
        <v>106</v>
      </c>
      <c r="E174" t="s">
        <v>107</v>
      </c>
      <c r="F174" t="s">
        <v>107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280</v>
      </c>
      <c r="P174" t="s">
        <v>280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107</v>
      </c>
      <c r="X174" t="s">
        <v>107</v>
      </c>
      <c r="Y174" t="s">
        <v>107</v>
      </c>
      <c r="Z174" t="s">
        <v>107</v>
      </c>
      <c r="AA174">
        <v>1</v>
      </c>
      <c r="AB174">
        <v>1</v>
      </c>
      <c r="AC174" t="s">
        <v>107</v>
      </c>
      <c r="AD174" t="s">
        <v>107</v>
      </c>
      <c r="AE174" t="s">
        <v>106</v>
      </c>
      <c r="AF174" t="s">
        <v>106</v>
      </c>
      <c r="AG174" t="s">
        <v>107</v>
      </c>
      <c r="AH174" t="s">
        <v>107</v>
      </c>
      <c r="AI174" t="s">
        <v>106</v>
      </c>
      <c r="AJ174" t="s">
        <v>106</v>
      </c>
      <c r="AK174" t="s">
        <v>106</v>
      </c>
      <c r="AL174" t="s">
        <v>106</v>
      </c>
      <c r="AM174">
        <v>1</v>
      </c>
      <c r="AN174">
        <v>1</v>
      </c>
      <c r="AO174">
        <v>1</v>
      </c>
      <c r="AP174">
        <v>1</v>
      </c>
      <c r="AQ174" t="s">
        <v>106</v>
      </c>
      <c r="AR174" t="s">
        <v>106</v>
      </c>
      <c r="AS174" t="s">
        <v>107</v>
      </c>
      <c r="AT174" t="s">
        <v>107</v>
      </c>
      <c r="AU174" t="s">
        <v>106</v>
      </c>
      <c r="AV174" t="s">
        <v>106</v>
      </c>
      <c r="AW174">
        <v>1</v>
      </c>
      <c r="AX174">
        <v>1</v>
      </c>
      <c r="AY174" t="s">
        <v>106</v>
      </c>
      <c r="AZ174" t="s">
        <v>106</v>
      </c>
      <c r="BA174">
        <v>1</v>
      </c>
      <c r="BB174">
        <v>1</v>
      </c>
      <c r="BC174" t="s">
        <v>107</v>
      </c>
      <c r="BD174" t="s">
        <v>107</v>
      </c>
      <c r="BE174" t="s">
        <v>107</v>
      </c>
      <c r="BF174" t="s">
        <v>107</v>
      </c>
      <c r="BG174" t="s">
        <v>106</v>
      </c>
      <c r="BH174" t="s">
        <v>106</v>
      </c>
      <c r="BI174" t="s">
        <v>106</v>
      </c>
      <c r="BJ174" t="s">
        <v>106</v>
      </c>
      <c r="BK174" t="s">
        <v>106</v>
      </c>
      <c r="BL174" t="s">
        <v>106</v>
      </c>
      <c r="BM174" t="s">
        <v>107</v>
      </c>
      <c r="BN174" t="s">
        <v>107</v>
      </c>
      <c r="BO174">
        <v>1</v>
      </c>
      <c r="BP174">
        <v>2</v>
      </c>
    </row>
    <row r="175" spans="1:68" x14ac:dyDescent="0.25">
      <c r="A175">
        <v>2009</v>
      </c>
      <c r="B175" t="s">
        <v>249</v>
      </c>
      <c r="C175" t="s">
        <v>106</v>
      </c>
      <c r="D175" t="s">
        <v>106</v>
      </c>
      <c r="E175" t="s">
        <v>107</v>
      </c>
      <c r="F175" t="s">
        <v>107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280</v>
      </c>
      <c r="P175" t="s">
        <v>280</v>
      </c>
      <c r="Q175" t="s">
        <v>106</v>
      </c>
      <c r="R175" t="s">
        <v>106</v>
      </c>
      <c r="S175" t="s">
        <v>107</v>
      </c>
      <c r="T175" t="s">
        <v>107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  <c r="Z175" t="s">
        <v>106</v>
      </c>
      <c r="AA175">
        <v>1</v>
      </c>
      <c r="AB175">
        <v>1</v>
      </c>
      <c r="AC175" t="s">
        <v>106</v>
      </c>
      <c r="AD175" t="s">
        <v>106</v>
      </c>
      <c r="AE175" t="s">
        <v>106</v>
      </c>
      <c r="AF175" t="s">
        <v>106</v>
      </c>
      <c r="AG175" t="s">
        <v>106</v>
      </c>
      <c r="AH175" t="s">
        <v>106</v>
      </c>
      <c r="AI175" t="s">
        <v>106</v>
      </c>
      <c r="AJ175" t="s">
        <v>106</v>
      </c>
      <c r="AK175" t="s">
        <v>106</v>
      </c>
      <c r="AL175" t="s">
        <v>106</v>
      </c>
      <c r="AM175" t="s">
        <v>106</v>
      </c>
      <c r="AN175" t="s">
        <v>106</v>
      </c>
      <c r="AO175" t="s">
        <v>107</v>
      </c>
      <c r="AP175" t="s">
        <v>107</v>
      </c>
      <c r="AQ175" t="s">
        <v>106</v>
      </c>
      <c r="AR175" t="s">
        <v>106</v>
      </c>
      <c r="AS175" t="s">
        <v>107</v>
      </c>
      <c r="AT175" t="s">
        <v>107</v>
      </c>
      <c r="AU175" t="s">
        <v>106</v>
      </c>
      <c r="AV175" t="s">
        <v>106</v>
      </c>
      <c r="AW175" t="s">
        <v>106</v>
      </c>
      <c r="AX175" t="s">
        <v>106</v>
      </c>
      <c r="AY175" t="s">
        <v>106</v>
      </c>
      <c r="AZ175" t="s">
        <v>106</v>
      </c>
      <c r="BA175" t="s">
        <v>106</v>
      </c>
      <c r="BB175" t="s">
        <v>106</v>
      </c>
      <c r="BC175" t="s">
        <v>106</v>
      </c>
      <c r="BD175" t="s">
        <v>106</v>
      </c>
      <c r="BE175" t="s">
        <v>106</v>
      </c>
      <c r="BF175" t="s">
        <v>106</v>
      </c>
      <c r="BG175" t="s">
        <v>106</v>
      </c>
      <c r="BH175" t="s">
        <v>106</v>
      </c>
      <c r="BI175" t="s">
        <v>106</v>
      </c>
      <c r="BJ175" t="s">
        <v>106</v>
      </c>
      <c r="BK175" t="s">
        <v>106</v>
      </c>
      <c r="BL175" t="s">
        <v>106</v>
      </c>
      <c r="BM175" t="s">
        <v>106</v>
      </c>
      <c r="BN175" t="s">
        <v>106</v>
      </c>
      <c r="BO175">
        <v>1</v>
      </c>
      <c r="BP175">
        <v>2</v>
      </c>
    </row>
    <row r="176" spans="1:68" x14ac:dyDescent="0.25">
      <c r="A176">
        <v>2009</v>
      </c>
      <c r="B176" t="s">
        <v>90</v>
      </c>
      <c r="C176" t="s">
        <v>106</v>
      </c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107</v>
      </c>
      <c r="N176" t="s">
        <v>107</v>
      </c>
      <c r="O176" t="s">
        <v>280</v>
      </c>
      <c r="P176" t="s">
        <v>280</v>
      </c>
      <c r="Q176" t="s">
        <v>106</v>
      </c>
      <c r="R176" t="s">
        <v>106</v>
      </c>
      <c r="S176" t="s">
        <v>106</v>
      </c>
      <c r="T176" t="s">
        <v>106</v>
      </c>
      <c r="U176" t="s">
        <v>107</v>
      </c>
      <c r="V176" t="s">
        <v>107</v>
      </c>
      <c r="W176" t="s">
        <v>107</v>
      </c>
      <c r="X176" t="s">
        <v>107</v>
      </c>
      <c r="Y176" t="s">
        <v>106</v>
      </c>
      <c r="Z176" t="s">
        <v>106</v>
      </c>
      <c r="AA176" t="s">
        <v>107</v>
      </c>
      <c r="AB176" t="s">
        <v>107</v>
      </c>
      <c r="AC176" t="s">
        <v>107</v>
      </c>
      <c r="AD176" t="s">
        <v>107</v>
      </c>
      <c r="AE176" t="s">
        <v>106</v>
      </c>
      <c r="AF176" t="s">
        <v>106</v>
      </c>
      <c r="AG176" t="s">
        <v>106</v>
      </c>
      <c r="AH176" t="s">
        <v>106</v>
      </c>
      <c r="AI176" t="s">
        <v>106</v>
      </c>
      <c r="AJ176" t="s">
        <v>106</v>
      </c>
      <c r="AK176" t="s">
        <v>106</v>
      </c>
      <c r="AL176" t="s">
        <v>106</v>
      </c>
      <c r="AM176" t="s">
        <v>106</v>
      </c>
      <c r="AN176" t="s">
        <v>106</v>
      </c>
      <c r="AO176" t="s">
        <v>107</v>
      </c>
      <c r="AP176" t="s">
        <v>107</v>
      </c>
      <c r="AQ176" t="s">
        <v>106</v>
      </c>
      <c r="AR176" t="s">
        <v>106</v>
      </c>
      <c r="AS176" t="s">
        <v>106</v>
      </c>
      <c r="AT176" t="s">
        <v>106</v>
      </c>
      <c r="AU176" t="s">
        <v>106</v>
      </c>
      <c r="AV176" t="s">
        <v>106</v>
      </c>
      <c r="AW176" t="s">
        <v>107</v>
      </c>
      <c r="AX176" t="s">
        <v>107</v>
      </c>
      <c r="AY176" t="s">
        <v>106</v>
      </c>
      <c r="AZ176" t="s">
        <v>106</v>
      </c>
      <c r="BA176" t="s">
        <v>106</v>
      </c>
      <c r="BB176" t="s">
        <v>106</v>
      </c>
      <c r="BC176" t="s">
        <v>106</v>
      </c>
      <c r="BD176" t="s">
        <v>106</v>
      </c>
      <c r="BE176" t="s">
        <v>106</v>
      </c>
      <c r="BF176" t="s">
        <v>106</v>
      </c>
      <c r="BG176" t="s">
        <v>106</v>
      </c>
      <c r="BH176" t="s">
        <v>106</v>
      </c>
      <c r="BI176" t="s">
        <v>106</v>
      </c>
      <c r="BJ176" t="s">
        <v>106</v>
      </c>
      <c r="BK176" t="s">
        <v>106</v>
      </c>
      <c r="BL176" t="s">
        <v>106</v>
      </c>
      <c r="BM176" t="s">
        <v>106</v>
      </c>
      <c r="BN176" t="s">
        <v>106</v>
      </c>
      <c r="BO176" t="s">
        <v>106</v>
      </c>
      <c r="BP176" t="s">
        <v>106</v>
      </c>
    </row>
    <row r="177" spans="1:68" x14ac:dyDescent="0.25">
      <c r="A177">
        <v>2009</v>
      </c>
      <c r="B177" t="s">
        <v>91</v>
      </c>
      <c r="C177" t="s">
        <v>107</v>
      </c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>
        <v>2</v>
      </c>
      <c r="J177">
        <v>3</v>
      </c>
      <c r="K177" t="s">
        <v>106</v>
      </c>
      <c r="L177" t="s">
        <v>106</v>
      </c>
      <c r="M177" t="s">
        <v>107</v>
      </c>
      <c r="N177" t="s">
        <v>107</v>
      </c>
      <c r="O177" t="s">
        <v>280</v>
      </c>
      <c r="P177" t="s">
        <v>280</v>
      </c>
      <c r="Q177" t="s">
        <v>107</v>
      </c>
      <c r="R177" t="s">
        <v>107</v>
      </c>
      <c r="S177">
        <v>1</v>
      </c>
      <c r="T177">
        <v>2</v>
      </c>
      <c r="U177">
        <v>2</v>
      </c>
      <c r="V177">
        <v>2</v>
      </c>
      <c r="W177">
        <v>1</v>
      </c>
      <c r="X177">
        <v>2</v>
      </c>
      <c r="Y177" t="s">
        <v>107</v>
      </c>
      <c r="Z177" t="s">
        <v>107</v>
      </c>
      <c r="AA177" t="s">
        <v>106</v>
      </c>
      <c r="AB177" t="s">
        <v>106</v>
      </c>
      <c r="AC177" t="s">
        <v>106</v>
      </c>
      <c r="AD177" t="s">
        <v>106</v>
      </c>
      <c r="AE177">
        <v>2</v>
      </c>
      <c r="AF177">
        <v>2</v>
      </c>
      <c r="AG177" t="s">
        <v>106</v>
      </c>
      <c r="AH177" t="s">
        <v>106</v>
      </c>
      <c r="AI177" t="s">
        <v>106</v>
      </c>
      <c r="AJ177" t="s">
        <v>106</v>
      </c>
      <c r="AK177">
        <v>1</v>
      </c>
      <c r="AL177">
        <v>2</v>
      </c>
      <c r="AM177" t="s">
        <v>106</v>
      </c>
      <c r="AN177" t="s">
        <v>106</v>
      </c>
      <c r="AO177" t="s">
        <v>106</v>
      </c>
      <c r="AP177" t="s">
        <v>106</v>
      </c>
      <c r="AQ177" t="s">
        <v>106</v>
      </c>
      <c r="AR177" t="s">
        <v>106</v>
      </c>
      <c r="AS177" t="s">
        <v>107</v>
      </c>
      <c r="AT177" t="s">
        <v>107</v>
      </c>
      <c r="AU177" t="s">
        <v>106</v>
      </c>
      <c r="AV177" t="s">
        <v>106</v>
      </c>
      <c r="AW177" t="s">
        <v>106</v>
      </c>
      <c r="AX177" t="s">
        <v>106</v>
      </c>
      <c r="AY177" t="s">
        <v>107</v>
      </c>
      <c r="AZ177" t="s">
        <v>107</v>
      </c>
      <c r="BA177" t="s">
        <v>107</v>
      </c>
      <c r="BB177" t="s">
        <v>107</v>
      </c>
      <c r="BC177" t="s">
        <v>107</v>
      </c>
      <c r="BD177" t="s">
        <v>107</v>
      </c>
      <c r="BE177" t="s">
        <v>106</v>
      </c>
      <c r="BF177" t="s">
        <v>106</v>
      </c>
      <c r="BG177">
        <v>1</v>
      </c>
      <c r="BH177">
        <v>1</v>
      </c>
      <c r="BI177" t="s">
        <v>107</v>
      </c>
      <c r="BJ177" t="s">
        <v>107</v>
      </c>
      <c r="BK177">
        <v>1</v>
      </c>
      <c r="BL177">
        <v>2</v>
      </c>
      <c r="BM177" t="s">
        <v>106</v>
      </c>
      <c r="BN177" t="s">
        <v>106</v>
      </c>
      <c r="BO177" t="s">
        <v>107</v>
      </c>
      <c r="BP177" t="s">
        <v>107</v>
      </c>
    </row>
    <row r="178" spans="1:68" x14ac:dyDescent="0.25">
      <c r="A178">
        <v>2009</v>
      </c>
      <c r="B178" t="s">
        <v>92</v>
      </c>
      <c r="C178" t="s">
        <v>106</v>
      </c>
      <c r="D178" t="s">
        <v>106</v>
      </c>
      <c r="E178" t="s">
        <v>107</v>
      </c>
      <c r="F178" t="s">
        <v>107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>
        <v>1</v>
      </c>
      <c r="N178">
        <v>2</v>
      </c>
      <c r="O178" t="s">
        <v>280</v>
      </c>
      <c r="P178" t="s">
        <v>280</v>
      </c>
      <c r="Q178" t="s">
        <v>106</v>
      </c>
      <c r="R178" t="s">
        <v>106</v>
      </c>
      <c r="S178" t="s">
        <v>106</v>
      </c>
      <c r="T178" t="s">
        <v>106</v>
      </c>
      <c r="U178">
        <v>1</v>
      </c>
      <c r="V178">
        <v>1</v>
      </c>
      <c r="W178" t="s">
        <v>107</v>
      </c>
      <c r="X178" t="s">
        <v>107</v>
      </c>
      <c r="Y178" t="s">
        <v>107</v>
      </c>
      <c r="Z178" t="s">
        <v>107</v>
      </c>
      <c r="AA178" t="s">
        <v>107</v>
      </c>
      <c r="AB178" t="s">
        <v>107</v>
      </c>
      <c r="AC178">
        <v>1</v>
      </c>
      <c r="AD178">
        <v>1</v>
      </c>
      <c r="AE178" t="s">
        <v>106</v>
      </c>
      <c r="AF178" t="s">
        <v>106</v>
      </c>
      <c r="AG178" t="s">
        <v>106</v>
      </c>
      <c r="AH178" t="s">
        <v>106</v>
      </c>
      <c r="AI178" t="s">
        <v>106</v>
      </c>
      <c r="AJ178" t="s">
        <v>106</v>
      </c>
      <c r="AK178" t="s">
        <v>106</v>
      </c>
      <c r="AL178" t="s">
        <v>106</v>
      </c>
      <c r="AM178" t="s">
        <v>107</v>
      </c>
      <c r="AN178" t="s">
        <v>107</v>
      </c>
      <c r="AO178">
        <v>1</v>
      </c>
      <c r="AP178">
        <v>2</v>
      </c>
      <c r="AQ178" t="s">
        <v>107</v>
      </c>
      <c r="AR178" t="s">
        <v>107</v>
      </c>
      <c r="AS178" t="s">
        <v>106</v>
      </c>
      <c r="AT178" t="s">
        <v>106</v>
      </c>
      <c r="AU178" t="s">
        <v>106</v>
      </c>
      <c r="AV178" t="s">
        <v>106</v>
      </c>
      <c r="AW178" t="s">
        <v>106</v>
      </c>
      <c r="AX178" t="s">
        <v>106</v>
      </c>
      <c r="AY178" t="s">
        <v>106</v>
      </c>
      <c r="AZ178" t="s">
        <v>106</v>
      </c>
      <c r="BA178" t="s">
        <v>106</v>
      </c>
      <c r="BB178" t="s">
        <v>106</v>
      </c>
      <c r="BC178">
        <v>1</v>
      </c>
      <c r="BD178">
        <v>1</v>
      </c>
      <c r="BE178" t="s">
        <v>106</v>
      </c>
      <c r="BF178" t="s">
        <v>106</v>
      </c>
      <c r="BG178" t="s">
        <v>107</v>
      </c>
      <c r="BH178" t="s">
        <v>107</v>
      </c>
      <c r="BI178" t="s">
        <v>107</v>
      </c>
      <c r="BJ178" t="s">
        <v>107</v>
      </c>
      <c r="BK178" t="s">
        <v>106</v>
      </c>
      <c r="BL178" t="s">
        <v>106</v>
      </c>
      <c r="BM178">
        <v>4</v>
      </c>
      <c r="BN178">
        <v>4</v>
      </c>
      <c r="BO178" t="s">
        <v>107</v>
      </c>
      <c r="BP178" t="s">
        <v>107</v>
      </c>
    </row>
    <row r="179" spans="1:68" x14ac:dyDescent="0.25">
      <c r="A179">
        <v>2009</v>
      </c>
      <c r="B179" t="s">
        <v>250</v>
      </c>
      <c r="C179" t="s">
        <v>106</v>
      </c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280</v>
      </c>
      <c r="P179" t="s">
        <v>280</v>
      </c>
      <c r="Q179" t="s">
        <v>106</v>
      </c>
      <c r="R179" t="s">
        <v>106</v>
      </c>
      <c r="S179" t="s">
        <v>107</v>
      </c>
      <c r="T179" t="s">
        <v>107</v>
      </c>
      <c r="U179" t="s">
        <v>106</v>
      </c>
      <c r="V179" t="s">
        <v>106</v>
      </c>
      <c r="W179" t="s">
        <v>106</v>
      </c>
      <c r="X179" t="s">
        <v>106</v>
      </c>
      <c r="Y179" t="s">
        <v>106</v>
      </c>
      <c r="Z179" t="s">
        <v>106</v>
      </c>
      <c r="AA179" t="s">
        <v>106</v>
      </c>
      <c r="AB179" t="s">
        <v>106</v>
      </c>
      <c r="AC179" t="s">
        <v>106</v>
      </c>
      <c r="AD179" t="s">
        <v>106</v>
      </c>
      <c r="AE179" t="s">
        <v>106</v>
      </c>
      <c r="AF179" t="s">
        <v>106</v>
      </c>
      <c r="AG179" t="s">
        <v>106</v>
      </c>
      <c r="AH179" t="s">
        <v>106</v>
      </c>
      <c r="AI179" t="s">
        <v>106</v>
      </c>
      <c r="AJ179" t="s">
        <v>106</v>
      </c>
      <c r="AK179" t="s">
        <v>106</v>
      </c>
      <c r="AL179" t="s">
        <v>106</v>
      </c>
      <c r="AM179" t="s">
        <v>106</v>
      </c>
      <c r="AN179" t="s">
        <v>106</v>
      </c>
      <c r="AO179" t="s">
        <v>106</v>
      </c>
      <c r="AP179" t="s">
        <v>106</v>
      </c>
      <c r="AQ179" t="s">
        <v>106</v>
      </c>
      <c r="AR179" t="s">
        <v>106</v>
      </c>
      <c r="AS179" t="s">
        <v>106</v>
      </c>
      <c r="AT179" t="s">
        <v>106</v>
      </c>
      <c r="AU179" t="s">
        <v>106</v>
      </c>
      <c r="AV179" t="s">
        <v>106</v>
      </c>
      <c r="AW179">
        <v>1</v>
      </c>
      <c r="AX179">
        <v>1</v>
      </c>
      <c r="AY179" t="s">
        <v>106</v>
      </c>
      <c r="AZ179" t="s">
        <v>106</v>
      </c>
      <c r="BA179" t="s">
        <v>106</v>
      </c>
      <c r="BB179" t="s">
        <v>106</v>
      </c>
      <c r="BC179" t="s">
        <v>106</v>
      </c>
      <c r="BD179" t="s">
        <v>106</v>
      </c>
      <c r="BE179" t="s">
        <v>106</v>
      </c>
      <c r="BF179" t="s">
        <v>106</v>
      </c>
      <c r="BG179" t="s">
        <v>106</v>
      </c>
      <c r="BH179" t="s">
        <v>106</v>
      </c>
      <c r="BI179" t="s">
        <v>106</v>
      </c>
      <c r="BJ179" t="s">
        <v>106</v>
      </c>
      <c r="BK179" t="s">
        <v>107</v>
      </c>
      <c r="BL179" t="s">
        <v>107</v>
      </c>
      <c r="BM179" t="s">
        <v>106</v>
      </c>
      <c r="BN179" t="s">
        <v>106</v>
      </c>
      <c r="BO179" t="s">
        <v>106</v>
      </c>
      <c r="BP179" t="s">
        <v>106</v>
      </c>
    </row>
    <row r="180" spans="1:68" x14ac:dyDescent="0.25">
      <c r="A180">
        <v>2009</v>
      </c>
      <c r="B180" t="s">
        <v>271</v>
      </c>
      <c r="C180" t="s">
        <v>106</v>
      </c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280</v>
      </c>
      <c r="P180" t="s">
        <v>280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107</v>
      </c>
      <c r="X180" t="s">
        <v>107</v>
      </c>
      <c r="Y180" t="s">
        <v>106</v>
      </c>
      <c r="Z180" t="s">
        <v>106</v>
      </c>
      <c r="AA180" t="s">
        <v>106</v>
      </c>
      <c r="AB180" t="s">
        <v>106</v>
      </c>
      <c r="AC180" t="s">
        <v>106</v>
      </c>
      <c r="AD180" t="s">
        <v>106</v>
      </c>
      <c r="AE180" t="s">
        <v>106</v>
      </c>
      <c r="AF180" t="s">
        <v>106</v>
      </c>
      <c r="AG180" t="s">
        <v>106</v>
      </c>
      <c r="AH180" t="s">
        <v>106</v>
      </c>
      <c r="AI180" t="s">
        <v>106</v>
      </c>
      <c r="AJ180" t="s">
        <v>106</v>
      </c>
      <c r="AK180" t="s">
        <v>106</v>
      </c>
      <c r="AL180" t="s">
        <v>106</v>
      </c>
      <c r="AM180" t="s">
        <v>106</v>
      </c>
      <c r="AN180" t="s">
        <v>106</v>
      </c>
      <c r="AO180" t="s">
        <v>106</v>
      </c>
      <c r="AP180" t="s">
        <v>106</v>
      </c>
      <c r="AQ180" t="s">
        <v>106</v>
      </c>
      <c r="AR180" t="s">
        <v>106</v>
      </c>
      <c r="AS180" t="s">
        <v>106</v>
      </c>
      <c r="AT180" t="s">
        <v>106</v>
      </c>
      <c r="AU180" t="s">
        <v>106</v>
      </c>
      <c r="AV180" t="s">
        <v>106</v>
      </c>
      <c r="AW180" t="s">
        <v>106</v>
      </c>
      <c r="AX180" t="s">
        <v>106</v>
      </c>
      <c r="AY180" t="s">
        <v>106</v>
      </c>
      <c r="AZ180" t="s">
        <v>106</v>
      </c>
      <c r="BA180" t="s">
        <v>106</v>
      </c>
      <c r="BB180" t="s">
        <v>106</v>
      </c>
      <c r="BC180" t="s">
        <v>106</v>
      </c>
      <c r="BD180" t="s">
        <v>106</v>
      </c>
      <c r="BE180" t="s">
        <v>106</v>
      </c>
      <c r="BF180" t="s">
        <v>106</v>
      </c>
      <c r="BG180" t="s">
        <v>106</v>
      </c>
      <c r="BH180" t="s">
        <v>106</v>
      </c>
      <c r="BI180" t="s">
        <v>106</v>
      </c>
      <c r="BJ180" t="s">
        <v>106</v>
      </c>
      <c r="BK180" t="s">
        <v>106</v>
      </c>
      <c r="BL180" t="s">
        <v>106</v>
      </c>
      <c r="BM180" t="s">
        <v>106</v>
      </c>
      <c r="BN180" t="s">
        <v>106</v>
      </c>
      <c r="BO180" t="s">
        <v>106</v>
      </c>
      <c r="BP180" t="s">
        <v>106</v>
      </c>
    </row>
    <row r="181" spans="1:68" x14ac:dyDescent="0.25">
      <c r="A181">
        <v>2009</v>
      </c>
      <c r="B181" t="s">
        <v>93</v>
      </c>
      <c r="C181" t="s">
        <v>107</v>
      </c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>
        <v>1</v>
      </c>
      <c r="J181">
        <v>2</v>
      </c>
      <c r="K181" t="s">
        <v>106</v>
      </c>
      <c r="L181" t="s">
        <v>106</v>
      </c>
      <c r="M181" t="s">
        <v>107</v>
      </c>
      <c r="N181" t="s">
        <v>107</v>
      </c>
      <c r="O181" t="s">
        <v>280</v>
      </c>
      <c r="P181" t="s">
        <v>280</v>
      </c>
      <c r="Q181" t="s">
        <v>107</v>
      </c>
      <c r="R181" t="s">
        <v>107</v>
      </c>
      <c r="S181" t="s">
        <v>107</v>
      </c>
      <c r="T181" t="s">
        <v>107</v>
      </c>
      <c r="U181">
        <v>1</v>
      </c>
      <c r="V181">
        <v>1</v>
      </c>
      <c r="W181" t="s">
        <v>106</v>
      </c>
      <c r="X181" t="s">
        <v>106</v>
      </c>
      <c r="Y181">
        <v>1</v>
      </c>
      <c r="Z181">
        <v>2</v>
      </c>
      <c r="AA181">
        <v>1</v>
      </c>
      <c r="AB181">
        <v>1</v>
      </c>
      <c r="AC181">
        <v>1</v>
      </c>
      <c r="AD181">
        <v>2</v>
      </c>
      <c r="AE181" t="s">
        <v>107</v>
      </c>
      <c r="AF181" t="s">
        <v>107</v>
      </c>
      <c r="AG181" t="s">
        <v>107</v>
      </c>
      <c r="AH181" t="s">
        <v>107</v>
      </c>
      <c r="AI181" t="s">
        <v>106</v>
      </c>
      <c r="AJ181" t="s">
        <v>106</v>
      </c>
      <c r="AK181" t="s">
        <v>106</v>
      </c>
      <c r="AL181" t="s">
        <v>106</v>
      </c>
      <c r="AM181">
        <v>1</v>
      </c>
      <c r="AN181">
        <v>1</v>
      </c>
      <c r="AO181" t="s">
        <v>106</v>
      </c>
      <c r="AP181" t="s">
        <v>106</v>
      </c>
      <c r="AQ181" t="s">
        <v>106</v>
      </c>
      <c r="AR181" t="s">
        <v>106</v>
      </c>
      <c r="AS181" t="s">
        <v>107</v>
      </c>
      <c r="AT181" t="s">
        <v>107</v>
      </c>
      <c r="AU181">
        <v>1</v>
      </c>
      <c r="AV181">
        <v>2</v>
      </c>
      <c r="AW181" t="s">
        <v>106</v>
      </c>
      <c r="AX181" t="s">
        <v>106</v>
      </c>
      <c r="AY181" t="s">
        <v>107</v>
      </c>
      <c r="AZ181" t="s">
        <v>107</v>
      </c>
      <c r="BA181">
        <v>2</v>
      </c>
      <c r="BB181">
        <v>2</v>
      </c>
      <c r="BC181" t="s">
        <v>106</v>
      </c>
      <c r="BD181" t="s">
        <v>106</v>
      </c>
      <c r="BE181">
        <v>2</v>
      </c>
      <c r="BF181">
        <v>3</v>
      </c>
      <c r="BG181">
        <v>1</v>
      </c>
      <c r="BH181">
        <v>1</v>
      </c>
      <c r="BI181" t="s">
        <v>106</v>
      </c>
      <c r="BJ181" t="s">
        <v>106</v>
      </c>
      <c r="BK181" t="s">
        <v>107</v>
      </c>
      <c r="BL181" t="s">
        <v>107</v>
      </c>
      <c r="BM181">
        <v>1</v>
      </c>
      <c r="BN181">
        <v>2</v>
      </c>
      <c r="BO181" t="s">
        <v>106</v>
      </c>
      <c r="BP181" t="s">
        <v>106</v>
      </c>
    </row>
    <row r="182" spans="1:68" x14ac:dyDescent="0.25">
      <c r="A182">
        <v>2009</v>
      </c>
      <c r="B182" t="s">
        <v>94</v>
      </c>
      <c r="C182" t="s">
        <v>107</v>
      </c>
      <c r="D182" t="s">
        <v>107</v>
      </c>
      <c r="E182" t="s">
        <v>106</v>
      </c>
      <c r="F182" t="s">
        <v>106</v>
      </c>
      <c r="G182" t="s">
        <v>107</v>
      </c>
      <c r="H182" t="s">
        <v>107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280</v>
      </c>
      <c r="P182" t="s">
        <v>280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  <c r="Z182" t="s">
        <v>106</v>
      </c>
      <c r="AA182" t="s">
        <v>107</v>
      </c>
      <c r="AB182" t="s">
        <v>107</v>
      </c>
      <c r="AC182" t="s">
        <v>106</v>
      </c>
      <c r="AD182" t="s">
        <v>106</v>
      </c>
      <c r="AE182" t="s">
        <v>106</v>
      </c>
      <c r="AF182" t="s">
        <v>106</v>
      </c>
      <c r="AG182" t="s">
        <v>106</v>
      </c>
      <c r="AH182" t="s">
        <v>106</v>
      </c>
      <c r="AI182" t="s">
        <v>106</v>
      </c>
      <c r="AJ182" t="s">
        <v>106</v>
      </c>
      <c r="AK182" t="s">
        <v>106</v>
      </c>
      <c r="AL182" t="s">
        <v>106</v>
      </c>
      <c r="AM182" t="s">
        <v>106</v>
      </c>
      <c r="AN182" t="s">
        <v>106</v>
      </c>
      <c r="AO182">
        <v>1</v>
      </c>
      <c r="AP182">
        <v>1</v>
      </c>
      <c r="AQ182" t="s">
        <v>106</v>
      </c>
      <c r="AR182" t="s">
        <v>106</v>
      </c>
      <c r="AS182" t="s">
        <v>106</v>
      </c>
      <c r="AT182" t="s">
        <v>106</v>
      </c>
      <c r="AU182" t="s">
        <v>106</v>
      </c>
      <c r="AV182" t="s">
        <v>106</v>
      </c>
      <c r="AW182" t="s">
        <v>106</v>
      </c>
      <c r="AX182" t="s">
        <v>106</v>
      </c>
      <c r="AY182" t="s">
        <v>106</v>
      </c>
      <c r="AZ182" t="s">
        <v>106</v>
      </c>
      <c r="BA182" t="s">
        <v>106</v>
      </c>
      <c r="BB182" t="s">
        <v>106</v>
      </c>
      <c r="BC182" t="s">
        <v>106</v>
      </c>
      <c r="BD182" t="s">
        <v>106</v>
      </c>
      <c r="BE182" t="s">
        <v>106</v>
      </c>
      <c r="BF182" t="s">
        <v>106</v>
      </c>
      <c r="BG182" t="s">
        <v>106</v>
      </c>
      <c r="BH182" t="s">
        <v>106</v>
      </c>
      <c r="BI182" t="s">
        <v>106</v>
      </c>
      <c r="BJ182" t="s">
        <v>106</v>
      </c>
      <c r="BK182" t="s">
        <v>106</v>
      </c>
      <c r="BL182" t="s">
        <v>106</v>
      </c>
      <c r="BM182" t="s">
        <v>106</v>
      </c>
      <c r="BN182" t="s">
        <v>106</v>
      </c>
      <c r="BO182" t="s">
        <v>107</v>
      </c>
      <c r="BP182" t="s">
        <v>107</v>
      </c>
    </row>
    <row r="183" spans="1:68" x14ac:dyDescent="0.25">
      <c r="A183">
        <v>2009</v>
      </c>
      <c r="B183" t="s">
        <v>95</v>
      </c>
      <c r="C183">
        <v>1</v>
      </c>
      <c r="D183">
        <v>1</v>
      </c>
      <c r="E183">
        <v>1</v>
      </c>
      <c r="F183">
        <v>2</v>
      </c>
      <c r="G183" t="s">
        <v>107</v>
      </c>
      <c r="H183" t="s">
        <v>107</v>
      </c>
      <c r="I183" t="s">
        <v>106</v>
      </c>
      <c r="J183" t="s">
        <v>106</v>
      </c>
      <c r="K183" t="s">
        <v>107</v>
      </c>
      <c r="L183" t="s">
        <v>107</v>
      </c>
      <c r="M183">
        <v>1</v>
      </c>
      <c r="N183">
        <v>1</v>
      </c>
      <c r="O183" t="s">
        <v>280</v>
      </c>
      <c r="P183" t="s">
        <v>280</v>
      </c>
      <c r="Q183" t="s">
        <v>106</v>
      </c>
      <c r="R183" t="s">
        <v>106</v>
      </c>
      <c r="S183" t="s">
        <v>107</v>
      </c>
      <c r="T183" t="s">
        <v>107</v>
      </c>
      <c r="U183">
        <v>15</v>
      </c>
      <c r="V183">
        <v>6</v>
      </c>
      <c r="W183">
        <v>2</v>
      </c>
      <c r="X183">
        <v>2</v>
      </c>
      <c r="Y183">
        <v>3</v>
      </c>
      <c r="Z183">
        <v>3</v>
      </c>
      <c r="AA183" t="s">
        <v>107</v>
      </c>
      <c r="AB183" t="s">
        <v>107</v>
      </c>
      <c r="AC183">
        <v>7</v>
      </c>
      <c r="AD183">
        <v>4</v>
      </c>
      <c r="AE183">
        <v>1</v>
      </c>
      <c r="AF183">
        <v>2</v>
      </c>
      <c r="AG183" t="s">
        <v>106</v>
      </c>
      <c r="AH183" t="s">
        <v>106</v>
      </c>
      <c r="AI183" t="s">
        <v>106</v>
      </c>
      <c r="AJ183" t="s">
        <v>106</v>
      </c>
      <c r="AK183" t="s">
        <v>106</v>
      </c>
      <c r="AL183" t="s">
        <v>106</v>
      </c>
      <c r="AM183">
        <v>3</v>
      </c>
      <c r="AN183">
        <v>3</v>
      </c>
      <c r="AO183">
        <v>1</v>
      </c>
      <c r="AP183">
        <v>1</v>
      </c>
      <c r="AQ183" t="s">
        <v>106</v>
      </c>
      <c r="AR183" t="s">
        <v>106</v>
      </c>
      <c r="AS183">
        <v>1</v>
      </c>
      <c r="AT183">
        <v>2</v>
      </c>
      <c r="AU183" t="s">
        <v>106</v>
      </c>
      <c r="AV183" t="s">
        <v>106</v>
      </c>
      <c r="AW183" t="s">
        <v>106</v>
      </c>
      <c r="AX183" t="s">
        <v>106</v>
      </c>
      <c r="AY183">
        <v>1</v>
      </c>
      <c r="AZ183">
        <v>2</v>
      </c>
      <c r="BA183">
        <v>1</v>
      </c>
      <c r="BB183">
        <v>2</v>
      </c>
      <c r="BC183" t="s">
        <v>107</v>
      </c>
      <c r="BD183" t="s">
        <v>107</v>
      </c>
      <c r="BE183" t="s">
        <v>107</v>
      </c>
      <c r="BF183" t="s">
        <v>107</v>
      </c>
      <c r="BG183">
        <v>2</v>
      </c>
      <c r="BH183">
        <v>2</v>
      </c>
      <c r="BI183" t="s">
        <v>107</v>
      </c>
      <c r="BJ183" t="s">
        <v>107</v>
      </c>
      <c r="BK183">
        <v>1</v>
      </c>
      <c r="BL183">
        <v>2</v>
      </c>
      <c r="BM183" t="s">
        <v>107</v>
      </c>
      <c r="BN183" t="s">
        <v>107</v>
      </c>
      <c r="BO183">
        <v>1</v>
      </c>
      <c r="BP183">
        <v>2</v>
      </c>
    </row>
    <row r="184" spans="1:68" x14ac:dyDescent="0.25">
      <c r="A184">
        <v>2009</v>
      </c>
      <c r="B184" t="s">
        <v>268</v>
      </c>
      <c r="C184" t="s">
        <v>106</v>
      </c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280</v>
      </c>
      <c r="P184" t="s">
        <v>280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  <c r="Z184" t="s">
        <v>106</v>
      </c>
      <c r="AA184" t="s">
        <v>106</v>
      </c>
      <c r="AB184" t="s">
        <v>106</v>
      </c>
      <c r="AC184" t="s">
        <v>107</v>
      </c>
      <c r="AD184" t="s">
        <v>107</v>
      </c>
      <c r="AE184" t="s">
        <v>106</v>
      </c>
      <c r="AF184" t="s">
        <v>106</v>
      </c>
      <c r="AG184" t="s">
        <v>106</v>
      </c>
      <c r="AH184" t="s">
        <v>106</v>
      </c>
      <c r="AI184" t="s">
        <v>106</v>
      </c>
      <c r="AJ184" t="s">
        <v>106</v>
      </c>
      <c r="AK184" t="s">
        <v>106</v>
      </c>
      <c r="AL184" t="s">
        <v>106</v>
      </c>
      <c r="AM184" t="s">
        <v>106</v>
      </c>
      <c r="AN184" t="s">
        <v>106</v>
      </c>
      <c r="AO184" t="s">
        <v>106</v>
      </c>
      <c r="AP184" t="s">
        <v>106</v>
      </c>
      <c r="AQ184" t="s">
        <v>106</v>
      </c>
      <c r="AR184" t="s">
        <v>106</v>
      </c>
      <c r="AS184" t="s">
        <v>106</v>
      </c>
      <c r="AT184" t="s">
        <v>106</v>
      </c>
      <c r="AU184" t="s">
        <v>106</v>
      </c>
      <c r="AV184" t="s">
        <v>106</v>
      </c>
      <c r="AW184" t="s">
        <v>106</v>
      </c>
      <c r="AX184" t="s">
        <v>106</v>
      </c>
      <c r="AY184" t="s">
        <v>106</v>
      </c>
      <c r="AZ184" t="s">
        <v>106</v>
      </c>
      <c r="BA184" t="s">
        <v>106</v>
      </c>
      <c r="BB184" t="s">
        <v>106</v>
      </c>
      <c r="BC184" t="s">
        <v>106</v>
      </c>
      <c r="BD184" t="s">
        <v>106</v>
      </c>
      <c r="BE184" t="s">
        <v>107</v>
      </c>
      <c r="BF184" t="s">
        <v>107</v>
      </c>
      <c r="BG184" t="s">
        <v>106</v>
      </c>
      <c r="BH184" t="s">
        <v>106</v>
      </c>
      <c r="BI184" t="s">
        <v>106</v>
      </c>
      <c r="BJ184" t="s">
        <v>106</v>
      </c>
      <c r="BK184" t="s">
        <v>106</v>
      </c>
      <c r="BL184" t="s">
        <v>106</v>
      </c>
      <c r="BM184" t="s">
        <v>106</v>
      </c>
      <c r="BN184" t="s">
        <v>106</v>
      </c>
      <c r="BO184" t="s">
        <v>106</v>
      </c>
      <c r="BP184" t="s">
        <v>106</v>
      </c>
    </row>
    <row r="185" spans="1:68" x14ac:dyDescent="0.25">
      <c r="A185">
        <v>2009</v>
      </c>
      <c r="B185" t="s">
        <v>96</v>
      </c>
      <c r="C185" t="s">
        <v>106</v>
      </c>
      <c r="D185" t="s">
        <v>106</v>
      </c>
      <c r="E185" t="s">
        <v>106</v>
      </c>
      <c r="F185" t="s">
        <v>106</v>
      </c>
      <c r="G185" t="s">
        <v>107</v>
      </c>
      <c r="H185" t="s">
        <v>107</v>
      </c>
      <c r="I185">
        <v>3</v>
      </c>
      <c r="J185">
        <v>3</v>
      </c>
      <c r="K185" t="s">
        <v>106</v>
      </c>
      <c r="L185" t="s">
        <v>106</v>
      </c>
      <c r="M185">
        <v>1</v>
      </c>
      <c r="N185">
        <v>1</v>
      </c>
      <c r="O185" t="s">
        <v>280</v>
      </c>
      <c r="P185" t="s">
        <v>280</v>
      </c>
      <c r="Q185">
        <v>4</v>
      </c>
      <c r="R185">
        <v>4</v>
      </c>
      <c r="S185">
        <v>1</v>
      </c>
      <c r="T185">
        <v>2</v>
      </c>
      <c r="U185">
        <v>2</v>
      </c>
      <c r="V185">
        <v>2</v>
      </c>
      <c r="W185">
        <v>1</v>
      </c>
      <c r="X185">
        <v>2</v>
      </c>
      <c r="Y185" t="s">
        <v>107</v>
      </c>
      <c r="Z185" t="s">
        <v>107</v>
      </c>
      <c r="AA185" t="s">
        <v>106</v>
      </c>
      <c r="AB185" t="s">
        <v>106</v>
      </c>
      <c r="AC185">
        <v>1</v>
      </c>
      <c r="AD185">
        <v>1</v>
      </c>
      <c r="AE185">
        <v>3</v>
      </c>
      <c r="AF185">
        <v>3</v>
      </c>
      <c r="AG185" t="s">
        <v>106</v>
      </c>
      <c r="AH185" t="s">
        <v>106</v>
      </c>
      <c r="AI185" t="s">
        <v>107</v>
      </c>
      <c r="AJ185" t="s">
        <v>107</v>
      </c>
      <c r="AK185">
        <v>1</v>
      </c>
      <c r="AL185">
        <v>2</v>
      </c>
      <c r="AM185" t="s">
        <v>107</v>
      </c>
      <c r="AN185" t="s">
        <v>107</v>
      </c>
      <c r="AO185" t="s">
        <v>107</v>
      </c>
      <c r="AP185" t="s">
        <v>107</v>
      </c>
      <c r="AQ185">
        <v>0</v>
      </c>
      <c r="AR185">
        <v>1</v>
      </c>
      <c r="AS185" t="s">
        <v>107</v>
      </c>
      <c r="AT185" t="s">
        <v>107</v>
      </c>
      <c r="AU185">
        <v>2</v>
      </c>
      <c r="AV185">
        <v>2</v>
      </c>
      <c r="AW185" t="s">
        <v>107</v>
      </c>
      <c r="AX185" t="s">
        <v>107</v>
      </c>
      <c r="AY185">
        <v>2</v>
      </c>
      <c r="AZ185">
        <v>3</v>
      </c>
      <c r="BA185">
        <v>2</v>
      </c>
      <c r="BB185">
        <v>2</v>
      </c>
      <c r="BC185">
        <v>1</v>
      </c>
      <c r="BD185">
        <v>1</v>
      </c>
      <c r="BE185" t="s">
        <v>107</v>
      </c>
      <c r="BF185" t="s">
        <v>107</v>
      </c>
      <c r="BG185" t="s">
        <v>106</v>
      </c>
      <c r="BH185" t="s">
        <v>106</v>
      </c>
      <c r="BI185" t="s">
        <v>106</v>
      </c>
      <c r="BJ185" t="s">
        <v>106</v>
      </c>
      <c r="BK185">
        <v>1</v>
      </c>
      <c r="BL185">
        <v>2</v>
      </c>
      <c r="BM185">
        <v>4</v>
      </c>
      <c r="BN185">
        <v>4</v>
      </c>
      <c r="BO185" t="s">
        <v>107</v>
      </c>
      <c r="BP185" t="s">
        <v>107</v>
      </c>
    </row>
    <row r="186" spans="1:68" x14ac:dyDescent="0.25">
      <c r="A186">
        <v>2009</v>
      </c>
      <c r="B186" t="s">
        <v>97</v>
      </c>
      <c r="C186" t="s">
        <v>106</v>
      </c>
      <c r="D186" t="s">
        <v>106</v>
      </c>
      <c r="E186" t="s">
        <v>107</v>
      </c>
      <c r="F186" t="s">
        <v>107</v>
      </c>
      <c r="G186" t="s">
        <v>106</v>
      </c>
      <c r="H186" t="s">
        <v>106</v>
      </c>
      <c r="I186" t="s">
        <v>106</v>
      </c>
      <c r="J186" t="s">
        <v>106</v>
      </c>
      <c r="K186" t="s">
        <v>106</v>
      </c>
      <c r="L186" t="s">
        <v>106</v>
      </c>
      <c r="M186" t="s">
        <v>107</v>
      </c>
      <c r="N186" t="s">
        <v>107</v>
      </c>
      <c r="O186" t="s">
        <v>280</v>
      </c>
      <c r="P186" t="s">
        <v>280</v>
      </c>
      <c r="Q186" t="s">
        <v>107</v>
      </c>
      <c r="R186" t="s">
        <v>107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  <c r="Z186" t="s">
        <v>106</v>
      </c>
      <c r="AA186" t="s">
        <v>106</v>
      </c>
      <c r="AB186" t="s">
        <v>106</v>
      </c>
      <c r="AC186" t="s">
        <v>106</v>
      </c>
      <c r="AD186" t="s">
        <v>106</v>
      </c>
      <c r="AE186" t="s">
        <v>106</v>
      </c>
      <c r="AF186" t="s">
        <v>106</v>
      </c>
      <c r="AG186" t="s">
        <v>106</v>
      </c>
      <c r="AH186" t="s">
        <v>106</v>
      </c>
      <c r="AI186" t="s">
        <v>107</v>
      </c>
      <c r="AJ186" t="s">
        <v>107</v>
      </c>
      <c r="AK186" t="s">
        <v>106</v>
      </c>
      <c r="AL186" t="s">
        <v>106</v>
      </c>
      <c r="AM186" t="s">
        <v>106</v>
      </c>
      <c r="AN186" t="s">
        <v>106</v>
      </c>
      <c r="AO186" t="s">
        <v>106</v>
      </c>
      <c r="AP186" t="s">
        <v>106</v>
      </c>
      <c r="AQ186" t="s">
        <v>106</v>
      </c>
      <c r="AR186" t="s">
        <v>106</v>
      </c>
      <c r="AS186" t="s">
        <v>107</v>
      </c>
      <c r="AT186" t="s">
        <v>107</v>
      </c>
      <c r="AU186" t="s">
        <v>107</v>
      </c>
      <c r="AV186" t="s">
        <v>107</v>
      </c>
      <c r="AW186" t="s">
        <v>107</v>
      </c>
      <c r="AX186" t="s">
        <v>107</v>
      </c>
      <c r="AY186" t="s">
        <v>107</v>
      </c>
      <c r="AZ186" t="s">
        <v>107</v>
      </c>
      <c r="BA186" t="s">
        <v>106</v>
      </c>
      <c r="BB186" t="s">
        <v>106</v>
      </c>
      <c r="BC186" t="s">
        <v>106</v>
      </c>
      <c r="BD186" t="s">
        <v>106</v>
      </c>
      <c r="BE186" t="s">
        <v>106</v>
      </c>
      <c r="BF186" t="s">
        <v>106</v>
      </c>
      <c r="BG186" t="s">
        <v>106</v>
      </c>
      <c r="BH186" t="s">
        <v>106</v>
      </c>
      <c r="BI186" t="s">
        <v>106</v>
      </c>
      <c r="BJ186" t="s">
        <v>106</v>
      </c>
      <c r="BK186" t="s">
        <v>107</v>
      </c>
      <c r="BL186" t="s">
        <v>107</v>
      </c>
      <c r="BM186" t="s">
        <v>106</v>
      </c>
      <c r="BN186" t="s">
        <v>106</v>
      </c>
      <c r="BO186">
        <v>1</v>
      </c>
      <c r="BP186">
        <v>2</v>
      </c>
    </row>
    <row r="187" spans="1:68" x14ac:dyDescent="0.25">
      <c r="A187">
        <v>2009</v>
      </c>
      <c r="B187" t="s">
        <v>252</v>
      </c>
      <c r="C187" t="s">
        <v>106</v>
      </c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106</v>
      </c>
      <c r="L187" t="s">
        <v>106</v>
      </c>
      <c r="M187">
        <v>1</v>
      </c>
      <c r="N187">
        <v>1</v>
      </c>
      <c r="O187" t="s">
        <v>280</v>
      </c>
      <c r="P187" t="s">
        <v>280</v>
      </c>
      <c r="Q187" t="s">
        <v>107</v>
      </c>
      <c r="R187" t="s">
        <v>107</v>
      </c>
      <c r="S187" t="s">
        <v>106</v>
      </c>
      <c r="T187" t="s">
        <v>106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  <c r="Z187" t="s">
        <v>106</v>
      </c>
      <c r="AA187">
        <v>1</v>
      </c>
      <c r="AB187">
        <v>1</v>
      </c>
      <c r="AC187" t="s">
        <v>106</v>
      </c>
      <c r="AD187" t="s">
        <v>106</v>
      </c>
      <c r="AE187" t="s">
        <v>106</v>
      </c>
      <c r="AF187" t="s">
        <v>106</v>
      </c>
      <c r="AG187" t="s">
        <v>106</v>
      </c>
      <c r="AH187" t="s">
        <v>106</v>
      </c>
      <c r="AI187" t="s">
        <v>107</v>
      </c>
      <c r="AJ187" t="s">
        <v>107</v>
      </c>
      <c r="AK187" t="s">
        <v>106</v>
      </c>
      <c r="AL187" t="s">
        <v>106</v>
      </c>
      <c r="AM187" t="s">
        <v>107</v>
      </c>
      <c r="AN187" t="s">
        <v>107</v>
      </c>
      <c r="AO187" t="s">
        <v>106</v>
      </c>
      <c r="AP187" t="s">
        <v>106</v>
      </c>
      <c r="AQ187" t="s">
        <v>106</v>
      </c>
      <c r="AR187" t="s">
        <v>106</v>
      </c>
      <c r="AS187" t="s">
        <v>106</v>
      </c>
      <c r="AT187" t="s">
        <v>106</v>
      </c>
      <c r="AU187" t="s">
        <v>106</v>
      </c>
      <c r="AV187" t="s">
        <v>106</v>
      </c>
      <c r="AW187" t="s">
        <v>106</v>
      </c>
      <c r="AX187" t="s">
        <v>106</v>
      </c>
      <c r="AY187" t="s">
        <v>106</v>
      </c>
      <c r="AZ187" t="s">
        <v>106</v>
      </c>
      <c r="BA187" t="s">
        <v>106</v>
      </c>
      <c r="BB187" t="s">
        <v>106</v>
      </c>
      <c r="BC187" t="s">
        <v>107</v>
      </c>
      <c r="BD187" t="s">
        <v>107</v>
      </c>
      <c r="BE187" t="s">
        <v>106</v>
      </c>
      <c r="BF187" t="s">
        <v>106</v>
      </c>
      <c r="BG187" t="s">
        <v>106</v>
      </c>
      <c r="BH187" t="s">
        <v>106</v>
      </c>
      <c r="BI187" t="s">
        <v>106</v>
      </c>
      <c r="BJ187" t="s">
        <v>106</v>
      </c>
      <c r="BK187" t="s">
        <v>106</v>
      </c>
      <c r="BL187" t="s">
        <v>106</v>
      </c>
      <c r="BM187" t="s">
        <v>106</v>
      </c>
      <c r="BN187" t="s">
        <v>106</v>
      </c>
      <c r="BO187" t="s">
        <v>107</v>
      </c>
      <c r="BP187" t="s">
        <v>107</v>
      </c>
    </row>
    <row r="188" spans="1:68" x14ac:dyDescent="0.25">
      <c r="A188">
        <v>2009</v>
      </c>
      <c r="B188" t="s">
        <v>98</v>
      </c>
      <c r="C188">
        <v>121</v>
      </c>
      <c r="D188">
        <v>15</v>
      </c>
      <c r="E188">
        <v>228</v>
      </c>
      <c r="F188">
        <v>31</v>
      </c>
      <c r="G188">
        <v>208</v>
      </c>
      <c r="H188">
        <v>24</v>
      </c>
      <c r="I188">
        <v>139</v>
      </c>
      <c r="J188">
        <v>24</v>
      </c>
      <c r="K188">
        <v>270</v>
      </c>
      <c r="L188">
        <v>34</v>
      </c>
      <c r="M188">
        <v>124</v>
      </c>
      <c r="N188">
        <v>16</v>
      </c>
      <c r="O188" t="s">
        <v>280</v>
      </c>
      <c r="P188" t="s">
        <v>280</v>
      </c>
      <c r="Q188">
        <v>247</v>
      </c>
      <c r="R188">
        <v>34</v>
      </c>
      <c r="S188">
        <v>182</v>
      </c>
      <c r="T188">
        <v>26</v>
      </c>
      <c r="U188">
        <v>196</v>
      </c>
      <c r="V188">
        <v>22</v>
      </c>
      <c r="W188">
        <v>174</v>
      </c>
      <c r="X188">
        <v>22</v>
      </c>
      <c r="Y188">
        <v>149</v>
      </c>
      <c r="Z188">
        <v>18</v>
      </c>
      <c r="AA188">
        <v>105</v>
      </c>
      <c r="AB188">
        <v>15</v>
      </c>
      <c r="AC188">
        <v>143</v>
      </c>
      <c r="AD188">
        <v>19</v>
      </c>
      <c r="AE188">
        <v>125</v>
      </c>
      <c r="AF188">
        <v>19</v>
      </c>
      <c r="AG188">
        <v>214</v>
      </c>
      <c r="AH188">
        <v>24</v>
      </c>
      <c r="AI188">
        <v>186</v>
      </c>
      <c r="AJ188">
        <v>24</v>
      </c>
      <c r="AK188">
        <v>148</v>
      </c>
      <c r="AL188">
        <v>21</v>
      </c>
      <c r="AM188">
        <v>140</v>
      </c>
      <c r="AN188">
        <v>18</v>
      </c>
      <c r="AO188">
        <v>85</v>
      </c>
      <c r="AP188">
        <v>13</v>
      </c>
      <c r="AQ188">
        <v>119</v>
      </c>
      <c r="AR188">
        <v>15</v>
      </c>
      <c r="AS188">
        <v>188</v>
      </c>
      <c r="AT188">
        <v>25</v>
      </c>
      <c r="AU188">
        <v>196</v>
      </c>
      <c r="AV188">
        <v>25</v>
      </c>
      <c r="AW188">
        <v>119</v>
      </c>
      <c r="AX188">
        <v>16</v>
      </c>
      <c r="AY188">
        <v>128</v>
      </c>
      <c r="AZ188">
        <v>19</v>
      </c>
      <c r="BA188">
        <v>176</v>
      </c>
      <c r="BB188">
        <v>23</v>
      </c>
      <c r="BC188">
        <v>139</v>
      </c>
      <c r="BD188">
        <v>18</v>
      </c>
      <c r="BE188">
        <v>186</v>
      </c>
      <c r="BF188">
        <v>25</v>
      </c>
      <c r="BG188">
        <v>154</v>
      </c>
      <c r="BH188">
        <v>19</v>
      </c>
      <c r="BI188">
        <v>146</v>
      </c>
      <c r="BJ188">
        <v>20</v>
      </c>
      <c r="BK188">
        <v>162</v>
      </c>
      <c r="BL188">
        <v>22</v>
      </c>
      <c r="BM188">
        <v>196</v>
      </c>
      <c r="BN188">
        <v>29</v>
      </c>
      <c r="BO188">
        <v>107</v>
      </c>
      <c r="BP188">
        <v>17</v>
      </c>
    </row>
    <row r="189" spans="1:68" x14ac:dyDescent="0.25">
      <c r="A189">
        <v>2009</v>
      </c>
      <c r="B189" t="s">
        <v>99</v>
      </c>
      <c r="C189">
        <v>1</v>
      </c>
      <c r="D189">
        <v>1</v>
      </c>
      <c r="E189">
        <v>2</v>
      </c>
      <c r="F189">
        <v>3</v>
      </c>
      <c r="G189" t="s">
        <v>107</v>
      </c>
      <c r="H189" t="s">
        <v>107</v>
      </c>
      <c r="I189">
        <v>2</v>
      </c>
      <c r="J189">
        <v>3</v>
      </c>
      <c r="K189" t="s">
        <v>106</v>
      </c>
      <c r="L189" t="s">
        <v>106</v>
      </c>
      <c r="M189">
        <v>5</v>
      </c>
      <c r="N189">
        <v>3</v>
      </c>
      <c r="O189" t="s">
        <v>280</v>
      </c>
      <c r="P189" t="s">
        <v>280</v>
      </c>
      <c r="Q189" t="s">
        <v>107</v>
      </c>
      <c r="R189" t="s">
        <v>107</v>
      </c>
      <c r="S189">
        <v>2</v>
      </c>
      <c r="T189">
        <v>3</v>
      </c>
      <c r="U189" t="s">
        <v>107</v>
      </c>
      <c r="V189" t="s">
        <v>107</v>
      </c>
      <c r="W189">
        <v>1</v>
      </c>
      <c r="X189">
        <v>2</v>
      </c>
      <c r="Y189">
        <v>1</v>
      </c>
      <c r="Z189">
        <v>2</v>
      </c>
      <c r="AA189">
        <v>4</v>
      </c>
      <c r="AB189">
        <v>3</v>
      </c>
      <c r="AC189">
        <v>1</v>
      </c>
      <c r="AD189">
        <v>2</v>
      </c>
      <c r="AE189">
        <v>1</v>
      </c>
      <c r="AF189">
        <v>2</v>
      </c>
      <c r="AG189" t="s">
        <v>106</v>
      </c>
      <c r="AH189" t="s">
        <v>106</v>
      </c>
      <c r="AI189">
        <v>2</v>
      </c>
      <c r="AJ189">
        <v>2</v>
      </c>
      <c r="AK189">
        <v>1</v>
      </c>
      <c r="AL189">
        <v>2</v>
      </c>
      <c r="AM189">
        <v>2</v>
      </c>
      <c r="AN189">
        <v>2</v>
      </c>
      <c r="AO189">
        <v>6</v>
      </c>
      <c r="AP189">
        <v>3</v>
      </c>
      <c r="AQ189">
        <v>1</v>
      </c>
      <c r="AR189">
        <v>1</v>
      </c>
      <c r="AS189">
        <v>1</v>
      </c>
      <c r="AT189">
        <v>2</v>
      </c>
      <c r="AU189" t="s">
        <v>107</v>
      </c>
      <c r="AV189" t="s">
        <v>107</v>
      </c>
      <c r="AW189" t="s">
        <v>107</v>
      </c>
      <c r="AX189" t="s">
        <v>107</v>
      </c>
      <c r="AY189">
        <v>1</v>
      </c>
      <c r="AZ189">
        <v>2</v>
      </c>
      <c r="BA189">
        <v>1</v>
      </c>
      <c r="BB189">
        <v>1</v>
      </c>
      <c r="BC189">
        <v>3</v>
      </c>
      <c r="BD189">
        <v>3</v>
      </c>
      <c r="BE189">
        <v>2</v>
      </c>
      <c r="BF189">
        <v>3</v>
      </c>
      <c r="BG189" t="s">
        <v>106</v>
      </c>
      <c r="BH189" t="s">
        <v>106</v>
      </c>
      <c r="BI189">
        <v>1</v>
      </c>
      <c r="BJ189">
        <v>2</v>
      </c>
      <c r="BK189" t="s">
        <v>107</v>
      </c>
      <c r="BL189" t="s">
        <v>107</v>
      </c>
      <c r="BM189">
        <v>6</v>
      </c>
      <c r="BN189">
        <v>5</v>
      </c>
      <c r="BO189">
        <v>8</v>
      </c>
      <c r="BP189">
        <v>5</v>
      </c>
    </row>
    <row r="190" spans="1:68" x14ac:dyDescent="0.25">
      <c r="A190">
        <v>2009</v>
      </c>
      <c r="B190" t="s">
        <v>100</v>
      </c>
      <c r="C190" t="s">
        <v>106</v>
      </c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280</v>
      </c>
      <c r="P190" t="s">
        <v>280</v>
      </c>
      <c r="Q190" t="s">
        <v>106</v>
      </c>
      <c r="R190" t="s">
        <v>106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  <c r="Z190" t="s">
        <v>106</v>
      </c>
      <c r="AA190" t="s">
        <v>106</v>
      </c>
      <c r="AB190" t="s">
        <v>106</v>
      </c>
      <c r="AC190" t="s">
        <v>106</v>
      </c>
      <c r="AD190" t="s">
        <v>106</v>
      </c>
      <c r="AE190" t="s">
        <v>106</v>
      </c>
      <c r="AF190" t="s">
        <v>106</v>
      </c>
      <c r="AG190" t="s">
        <v>106</v>
      </c>
      <c r="AH190" t="s">
        <v>106</v>
      </c>
      <c r="AI190" t="s">
        <v>106</v>
      </c>
      <c r="AJ190" t="s">
        <v>106</v>
      </c>
      <c r="AK190" t="s">
        <v>107</v>
      </c>
      <c r="AL190" t="s">
        <v>107</v>
      </c>
      <c r="AM190" t="s">
        <v>106</v>
      </c>
      <c r="AN190" t="s">
        <v>106</v>
      </c>
      <c r="AO190" t="s">
        <v>107</v>
      </c>
      <c r="AP190" t="s">
        <v>107</v>
      </c>
      <c r="AQ190" t="s">
        <v>106</v>
      </c>
      <c r="AR190" t="s">
        <v>106</v>
      </c>
      <c r="AS190" t="s">
        <v>106</v>
      </c>
      <c r="AT190" t="s">
        <v>106</v>
      </c>
      <c r="AU190" t="s">
        <v>106</v>
      </c>
      <c r="AV190" t="s">
        <v>106</v>
      </c>
      <c r="AW190" t="s">
        <v>106</v>
      </c>
      <c r="AX190" t="s">
        <v>106</v>
      </c>
      <c r="AY190" t="s">
        <v>106</v>
      </c>
      <c r="AZ190" t="s">
        <v>106</v>
      </c>
      <c r="BA190" t="s">
        <v>106</v>
      </c>
      <c r="BB190" t="s">
        <v>106</v>
      </c>
      <c r="BC190" t="s">
        <v>106</v>
      </c>
      <c r="BD190" t="s">
        <v>106</v>
      </c>
      <c r="BE190" t="s">
        <v>106</v>
      </c>
      <c r="BF190" t="s">
        <v>106</v>
      </c>
      <c r="BG190" t="s">
        <v>106</v>
      </c>
      <c r="BH190" t="s">
        <v>106</v>
      </c>
      <c r="BI190" t="s">
        <v>106</v>
      </c>
      <c r="BJ190" t="s">
        <v>106</v>
      </c>
      <c r="BK190" t="s">
        <v>107</v>
      </c>
      <c r="BL190" t="s">
        <v>107</v>
      </c>
      <c r="BM190" t="s">
        <v>106</v>
      </c>
      <c r="BN190" t="s">
        <v>106</v>
      </c>
      <c r="BO190" t="s">
        <v>106</v>
      </c>
      <c r="BP190" t="s">
        <v>106</v>
      </c>
    </row>
    <row r="191" spans="1:68" x14ac:dyDescent="0.25">
      <c r="A191">
        <v>2009</v>
      </c>
      <c r="B191" t="s">
        <v>253</v>
      </c>
      <c r="C191" t="s">
        <v>106</v>
      </c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280</v>
      </c>
      <c r="P191" t="s">
        <v>280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  <c r="Z191" t="s">
        <v>106</v>
      </c>
      <c r="AA191" t="s">
        <v>106</v>
      </c>
      <c r="AB191" t="s">
        <v>106</v>
      </c>
      <c r="AC191" t="s">
        <v>106</v>
      </c>
      <c r="AD191" t="s">
        <v>106</v>
      </c>
      <c r="AE191" t="s">
        <v>106</v>
      </c>
      <c r="AF191" t="s">
        <v>106</v>
      </c>
      <c r="AG191" t="s">
        <v>106</v>
      </c>
      <c r="AH191" t="s">
        <v>106</v>
      </c>
      <c r="AI191" t="s">
        <v>106</v>
      </c>
      <c r="AJ191" t="s">
        <v>106</v>
      </c>
      <c r="AK191" t="s">
        <v>106</v>
      </c>
      <c r="AL191" t="s">
        <v>106</v>
      </c>
      <c r="AM191" t="s">
        <v>106</v>
      </c>
      <c r="AN191" t="s">
        <v>106</v>
      </c>
      <c r="AO191" t="s">
        <v>106</v>
      </c>
      <c r="AP191" t="s">
        <v>106</v>
      </c>
      <c r="AQ191" t="s">
        <v>106</v>
      </c>
      <c r="AR191" t="s">
        <v>106</v>
      </c>
      <c r="AS191" t="s">
        <v>106</v>
      </c>
      <c r="AT191" t="s">
        <v>106</v>
      </c>
      <c r="AU191" t="s">
        <v>106</v>
      </c>
      <c r="AV191" t="s">
        <v>106</v>
      </c>
      <c r="AW191" t="s">
        <v>106</v>
      </c>
      <c r="AX191" t="s">
        <v>106</v>
      </c>
      <c r="AY191" t="s">
        <v>106</v>
      </c>
      <c r="AZ191" t="s">
        <v>106</v>
      </c>
      <c r="BA191" t="s">
        <v>106</v>
      </c>
      <c r="BB191" t="s">
        <v>106</v>
      </c>
      <c r="BC191" t="s">
        <v>106</v>
      </c>
      <c r="BD191" t="s">
        <v>106</v>
      </c>
      <c r="BE191" t="s">
        <v>107</v>
      </c>
      <c r="BF191" t="s">
        <v>107</v>
      </c>
      <c r="BG191" t="s">
        <v>106</v>
      </c>
      <c r="BH191" t="s">
        <v>106</v>
      </c>
      <c r="BI191" t="s">
        <v>106</v>
      </c>
      <c r="BJ191" t="s">
        <v>106</v>
      </c>
      <c r="BK191" t="s">
        <v>106</v>
      </c>
      <c r="BL191" t="s">
        <v>106</v>
      </c>
      <c r="BM191" t="s">
        <v>106</v>
      </c>
      <c r="BN191" t="s">
        <v>106</v>
      </c>
      <c r="BO191" t="s">
        <v>106</v>
      </c>
      <c r="BP191" t="s">
        <v>106</v>
      </c>
    </row>
    <row r="192" spans="1:68" x14ac:dyDescent="0.25">
      <c r="A192">
        <v>2009</v>
      </c>
      <c r="B192" t="s">
        <v>102</v>
      </c>
      <c r="C192" t="s">
        <v>106</v>
      </c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280</v>
      </c>
      <c r="P192" t="s">
        <v>280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107</v>
      </c>
      <c r="Z192" t="s">
        <v>107</v>
      </c>
      <c r="AA192" t="s">
        <v>106</v>
      </c>
      <c r="AB192" t="s">
        <v>106</v>
      </c>
      <c r="AC192" t="s">
        <v>106</v>
      </c>
      <c r="AD192" t="s">
        <v>106</v>
      </c>
      <c r="AE192" t="s">
        <v>106</v>
      </c>
      <c r="AF192" t="s">
        <v>106</v>
      </c>
      <c r="AG192" t="s">
        <v>106</v>
      </c>
      <c r="AH192" t="s">
        <v>106</v>
      </c>
      <c r="AI192" t="s">
        <v>106</v>
      </c>
      <c r="AJ192" t="s">
        <v>106</v>
      </c>
      <c r="AK192" t="s">
        <v>106</v>
      </c>
      <c r="AL192" t="s">
        <v>106</v>
      </c>
      <c r="AM192" t="s">
        <v>107</v>
      </c>
      <c r="AN192" t="s">
        <v>107</v>
      </c>
      <c r="AO192" t="s">
        <v>106</v>
      </c>
      <c r="AP192" t="s">
        <v>106</v>
      </c>
      <c r="AQ192" t="s">
        <v>106</v>
      </c>
      <c r="AR192" t="s">
        <v>106</v>
      </c>
      <c r="AS192" t="s">
        <v>106</v>
      </c>
      <c r="AT192" t="s">
        <v>106</v>
      </c>
      <c r="AU192" t="s">
        <v>106</v>
      </c>
      <c r="AV192" t="s">
        <v>106</v>
      </c>
      <c r="AW192" t="s">
        <v>107</v>
      </c>
      <c r="AX192" t="s">
        <v>107</v>
      </c>
      <c r="AY192" t="s">
        <v>106</v>
      </c>
      <c r="AZ192" t="s">
        <v>106</v>
      </c>
      <c r="BA192" t="s">
        <v>106</v>
      </c>
      <c r="BB192" t="s">
        <v>106</v>
      </c>
      <c r="BC192" t="s">
        <v>106</v>
      </c>
      <c r="BD192" t="s">
        <v>106</v>
      </c>
      <c r="BE192" t="s">
        <v>106</v>
      </c>
      <c r="BF192" t="s">
        <v>106</v>
      </c>
      <c r="BG192" t="s">
        <v>106</v>
      </c>
      <c r="BH192" t="s">
        <v>106</v>
      </c>
      <c r="BI192" t="s">
        <v>106</v>
      </c>
      <c r="BJ192" t="s">
        <v>106</v>
      </c>
      <c r="BK192" t="s">
        <v>106</v>
      </c>
      <c r="BL192" t="s">
        <v>106</v>
      </c>
      <c r="BM192" t="s">
        <v>106</v>
      </c>
      <c r="BN192" t="s">
        <v>106</v>
      </c>
      <c r="BO192" t="s">
        <v>106</v>
      </c>
      <c r="BP192" t="s">
        <v>106</v>
      </c>
    </row>
    <row r="193" spans="1:68" x14ac:dyDescent="0.25">
      <c r="A193">
        <v>2009</v>
      </c>
      <c r="B193" t="s">
        <v>103</v>
      </c>
      <c r="C193" t="s">
        <v>106</v>
      </c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>
        <v>1</v>
      </c>
      <c r="N193">
        <v>1</v>
      </c>
      <c r="O193" t="s">
        <v>280</v>
      </c>
      <c r="P193" t="s">
        <v>280</v>
      </c>
      <c r="Q193" t="s">
        <v>106</v>
      </c>
      <c r="R193" t="s">
        <v>106</v>
      </c>
      <c r="S193" t="s">
        <v>106</v>
      </c>
      <c r="T193" t="s">
        <v>106</v>
      </c>
      <c r="U193" t="s">
        <v>107</v>
      </c>
      <c r="V193" t="s">
        <v>107</v>
      </c>
      <c r="W193">
        <v>2</v>
      </c>
      <c r="X193">
        <v>2</v>
      </c>
      <c r="Y193">
        <v>3</v>
      </c>
      <c r="Z193">
        <v>2</v>
      </c>
      <c r="AA193" t="s">
        <v>106</v>
      </c>
      <c r="AB193" t="s">
        <v>106</v>
      </c>
      <c r="AC193" t="s">
        <v>107</v>
      </c>
      <c r="AD193" t="s">
        <v>107</v>
      </c>
      <c r="AE193" t="s">
        <v>107</v>
      </c>
      <c r="AF193" t="s">
        <v>107</v>
      </c>
      <c r="AG193" t="s">
        <v>106</v>
      </c>
      <c r="AH193" t="s">
        <v>106</v>
      </c>
      <c r="AI193" t="s">
        <v>106</v>
      </c>
      <c r="AJ193" t="s">
        <v>106</v>
      </c>
      <c r="AK193" t="s">
        <v>106</v>
      </c>
      <c r="AL193" t="s">
        <v>106</v>
      </c>
      <c r="AM193" t="s">
        <v>107</v>
      </c>
      <c r="AN193" t="s">
        <v>107</v>
      </c>
      <c r="AO193" t="s">
        <v>106</v>
      </c>
      <c r="AP193" t="s">
        <v>106</v>
      </c>
      <c r="AQ193">
        <v>1</v>
      </c>
      <c r="AR193">
        <v>1</v>
      </c>
      <c r="AS193">
        <v>1</v>
      </c>
      <c r="AT193">
        <v>2</v>
      </c>
      <c r="AU193" t="s">
        <v>107</v>
      </c>
      <c r="AV193" t="s">
        <v>107</v>
      </c>
      <c r="AW193" t="s">
        <v>106</v>
      </c>
      <c r="AX193" t="s">
        <v>106</v>
      </c>
      <c r="AY193" t="s">
        <v>107</v>
      </c>
      <c r="AZ193" t="s">
        <v>107</v>
      </c>
      <c r="BA193" t="s">
        <v>106</v>
      </c>
      <c r="BB193" t="s">
        <v>106</v>
      </c>
      <c r="BC193" t="s">
        <v>106</v>
      </c>
      <c r="BD193" t="s">
        <v>106</v>
      </c>
      <c r="BE193">
        <v>1</v>
      </c>
      <c r="BF193">
        <v>2</v>
      </c>
      <c r="BG193" t="s">
        <v>106</v>
      </c>
      <c r="BH193" t="s">
        <v>106</v>
      </c>
      <c r="BI193" t="s">
        <v>107</v>
      </c>
      <c r="BJ193" t="s">
        <v>107</v>
      </c>
      <c r="BK193" t="s">
        <v>107</v>
      </c>
      <c r="BL193" t="s">
        <v>107</v>
      </c>
      <c r="BM193" t="s">
        <v>106</v>
      </c>
      <c r="BN193" t="s">
        <v>106</v>
      </c>
      <c r="BO193" t="s">
        <v>106</v>
      </c>
      <c r="BP193" t="s">
        <v>106</v>
      </c>
    </row>
    <row r="194" spans="1:68" x14ac:dyDescent="0.25">
      <c r="A194">
        <v>2009</v>
      </c>
      <c r="B194" t="s">
        <v>254</v>
      </c>
      <c r="C194" t="s">
        <v>106</v>
      </c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107</v>
      </c>
      <c r="L194" t="s">
        <v>107</v>
      </c>
      <c r="M194" t="s">
        <v>107</v>
      </c>
      <c r="N194" t="s">
        <v>107</v>
      </c>
      <c r="O194" t="s">
        <v>280</v>
      </c>
      <c r="P194" t="s">
        <v>280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  <c r="Z194" t="s">
        <v>106</v>
      </c>
      <c r="AA194" t="s">
        <v>107</v>
      </c>
      <c r="AB194" t="s">
        <v>107</v>
      </c>
      <c r="AC194" t="s">
        <v>106</v>
      </c>
      <c r="AD194" t="s">
        <v>106</v>
      </c>
      <c r="AE194" t="s">
        <v>106</v>
      </c>
      <c r="AF194" t="s">
        <v>106</v>
      </c>
      <c r="AG194" t="s">
        <v>106</v>
      </c>
      <c r="AH194" t="s">
        <v>106</v>
      </c>
      <c r="AI194" t="s">
        <v>106</v>
      </c>
      <c r="AJ194" t="s">
        <v>106</v>
      </c>
      <c r="AK194" t="s">
        <v>106</v>
      </c>
      <c r="AL194" t="s">
        <v>106</v>
      </c>
      <c r="AM194" t="s">
        <v>106</v>
      </c>
      <c r="AN194" t="s">
        <v>106</v>
      </c>
      <c r="AO194">
        <v>1</v>
      </c>
      <c r="AP194">
        <v>2</v>
      </c>
      <c r="AQ194" t="s">
        <v>106</v>
      </c>
      <c r="AR194" t="s">
        <v>106</v>
      </c>
      <c r="AS194" t="s">
        <v>107</v>
      </c>
      <c r="AT194" t="s">
        <v>107</v>
      </c>
      <c r="AU194" t="s">
        <v>106</v>
      </c>
      <c r="AV194" t="s">
        <v>106</v>
      </c>
      <c r="AW194" t="s">
        <v>106</v>
      </c>
      <c r="AX194" t="s">
        <v>106</v>
      </c>
      <c r="AY194" t="s">
        <v>106</v>
      </c>
      <c r="AZ194" t="s">
        <v>106</v>
      </c>
      <c r="BA194" t="s">
        <v>106</v>
      </c>
      <c r="BB194" t="s">
        <v>106</v>
      </c>
      <c r="BC194" t="s">
        <v>106</v>
      </c>
      <c r="BD194" t="s">
        <v>106</v>
      </c>
      <c r="BE194" t="s">
        <v>106</v>
      </c>
      <c r="BF194" t="s">
        <v>106</v>
      </c>
      <c r="BG194" t="s">
        <v>106</v>
      </c>
      <c r="BH194" t="s">
        <v>106</v>
      </c>
      <c r="BI194" t="s">
        <v>106</v>
      </c>
      <c r="BJ194" t="s">
        <v>106</v>
      </c>
      <c r="BK194" t="s">
        <v>106</v>
      </c>
      <c r="BL194" t="s">
        <v>106</v>
      </c>
      <c r="BM194" t="s">
        <v>106</v>
      </c>
      <c r="BN194" t="s">
        <v>106</v>
      </c>
      <c r="BO194" t="s">
        <v>107</v>
      </c>
      <c r="BP194" t="s">
        <v>107</v>
      </c>
    </row>
    <row r="195" spans="1:68" x14ac:dyDescent="0.25">
      <c r="A195">
        <v>2009</v>
      </c>
      <c r="B195" t="s">
        <v>255</v>
      </c>
      <c r="C195" t="s">
        <v>106</v>
      </c>
      <c r="D195" t="s">
        <v>106</v>
      </c>
      <c r="E195" t="s">
        <v>107</v>
      </c>
      <c r="F195" t="s">
        <v>107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106</v>
      </c>
      <c r="N195" t="s">
        <v>106</v>
      </c>
      <c r="O195" t="s">
        <v>280</v>
      </c>
      <c r="P195" t="s">
        <v>280</v>
      </c>
      <c r="Q195" t="s">
        <v>107</v>
      </c>
      <c r="R195" t="s">
        <v>107</v>
      </c>
      <c r="S195" t="s">
        <v>107</v>
      </c>
      <c r="T195" t="s">
        <v>107</v>
      </c>
      <c r="U195" t="s">
        <v>106</v>
      </c>
      <c r="V195" t="s">
        <v>106</v>
      </c>
      <c r="W195" t="s">
        <v>106</v>
      </c>
      <c r="X195" t="s">
        <v>106</v>
      </c>
      <c r="Y195">
        <v>1</v>
      </c>
      <c r="Z195">
        <v>2</v>
      </c>
      <c r="AA195" t="s">
        <v>106</v>
      </c>
      <c r="AB195" t="s">
        <v>106</v>
      </c>
      <c r="AC195" t="s">
        <v>106</v>
      </c>
      <c r="AD195" t="s">
        <v>106</v>
      </c>
      <c r="AE195" t="s">
        <v>107</v>
      </c>
      <c r="AF195" t="s">
        <v>107</v>
      </c>
      <c r="AG195" t="s">
        <v>106</v>
      </c>
      <c r="AH195" t="s">
        <v>106</v>
      </c>
      <c r="AI195" t="s">
        <v>106</v>
      </c>
      <c r="AJ195" t="s">
        <v>106</v>
      </c>
      <c r="AK195" t="s">
        <v>107</v>
      </c>
      <c r="AL195" t="s">
        <v>107</v>
      </c>
      <c r="AM195" t="s">
        <v>106</v>
      </c>
      <c r="AN195" t="s">
        <v>106</v>
      </c>
      <c r="AO195" t="s">
        <v>106</v>
      </c>
      <c r="AP195" t="s">
        <v>106</v>
      </c>
      <c r="AQ195" t="s">
        <v>106</v>
      </c>
      <c r="AR195" t="s">
        <v>106</v>
      </c>
      <c r="AS195" t="s">
        <v>106</v>
      </c>
      <c r="AT195" t="s">
        <v>106</v>
      </c>
      <c r="AU195" t="s">
        <v>106</v>
      </c>
      <c r="AV195" t="s">
        <v>106</v>
      </c>
      <c r="AW195" t="s">
        <v>106</v>
      </c>
      <c r="AX195" t="s">
        <v>106</v>
      </c>
      <c r="AY195" t="s">
        <v>106</v>
      </c>
      <c r="AZ195" t="s">
        <v>106</v>
      </c>
      <c r="BA195" t="s">
        <v>106</v>
      </c>
      <c r="BB195" t="s">
        <v>106</v>
      </c>
      <c r="BC195" t="s">
        <v>106</v>
      </c>
      <c r="BD195" t="s">
        <v>106</v>
      </c>
      <c r="BE195" t="s">
        <v>106</v>
      </c>
      <c r="BF195" t="s">
        <v>106</v>
      </c>
      <c r="BG195" t="s">
        <v>106</v>
      </c>
      <c r="BH195" t="s">
        <v>106</v>
      </c>
      <c r="BI195" t="s">
        <v>107</v>
      </c>
      <c r="BJ195" t="s">
        <v>107</v>
      </c>
      <c r="BK195" t="s">
        <v>106</v>
      </c>
      <c r="BL195" t="s">
        <v>106</v>
      </c>
      <c r="BM195" t="s">
        <v>106</v>
      </c>
      <c r="BN195" t="s">
        <v>106</v>
      </c>
      <c r="BO195" t="s">
        <v>107</v>
      </c>
      <c r="BP195" t="s">
        <v>107</v>
      </c>
    </row>
    <row r="196" spans="1:68" x14ac:dyDescent="0.25">
      <c r="A196">
        <v>2009</v>
      </c>
      <c r="B196" t="s">
        <v>104</v>
      </c>
      <c r="C196" t="s">
        <v>106</v>
      </c>
      <c r="D196" t="s">
        <v>106</v>
      </c>
      <c r="E196" t="s">
        <v>107</v>
      </c>
      <c r="F196" t="s">
        <v>107</v>
      </c>
      <c r="G196" t="s">
        <v>106</v>
      </c>
      <c r="H196" t="s">
        <v>106</v>
      </c>
      <c r="I196" t="s">
        <v>107</v>
      </c>
      <c r="J196" t="s">
        <v>107</v>
      </c>
      <c r="K196" t="s">
        <v>106</v>
      </c>
      <c r="L196" t="s">
        <v>106</v>
      </c>
      <c r="M196" t="s">
        <v>106</v>
      </c>
      <c r="N196" t="s">
        <v>106</v>
      </c>
      <c r="O196" t="s">
        <v>280</v>
      </c>
      <c r="P196" t="s">
        <v>280</v>
      </c>
      <c r="Q196" t="s">
        <v>106</v>
      </c>
      <c r="R196" t="s">
        <v>106</v>
      </c>
      <c r="S196" t="s">
        <v>107</v>
      </c>
      <c r="T196" t="s">
        <v>107</v>
      </c>
      <c r="U196" t="s">
        <v>106</v>
      </c>
      <c r="V196" t="s">
        <v>106</v>
      </c>
      <c r="W196" t="s">
        <v>106</v>
      </c>
      <c r="X196" t="s">
        <v>106</v>
      </c>
      <c r="Y196" t="s">
        <v>107</v>
      </c>
      <c r="Z196" t="s">
        <v>107</v>
      </c>
      <c r="AA196" t="s">
        <v>107</v>
      </c>
      <c r="AB196" t="s">
        <v>107</v>
      </c>
      <c r="AC196" t="s">
        <v>106</v>
      </c>
      <c r="AD196" t="s">
        <v>106</v>
      </c>
      <c r="AE196" t="s">
        <v>107</v>
      </c>
      <c r="AF196" t="s">
        <v>107</v>
      </c>
      <c r="AG196" t="s">
        <v>106</v>
      </c>
      <c r="AH196" t="s">
        <v>106</v>
      </c>
      <c r="AI196" t="s">
        <v>106</v>
      </c>
      <c r="AJ196" t="s">
        <v>106</v>
      </c>
      <c r="AK196" t="s">
        <v>106</v>
      </c>
      <c r="AL196" t="s">
        <v>106</v>
      </c>
      <c r="AM196" t="s">
        <v>106</v>
      </c>
      <c r="AN196" t="s">
        <v>106</v>
      </c>
      <c r="AO196" t="s">
        <v>106</v>
      </c>
      <c r="AP196" t="s">
        <v>106</v>
      </c>
      <c r="AQ196" t="s">
        <v>107</v>
      </c>
      <c r="AR196" t="s">
        <v>107</v>
      </c>
      <c r="AS196">
        <v>1</v>
      </c>
      <c r="AT196">
        <v>2</v>
      </c>
      <c r="AU196">
        <v>1</v>
      </c>
      <c r="AV196">
        <v>2</v>
      </c>
      <c r="AW196" t="s">
        <v>106</v>
      </c>
      <c r="AX196" t="s">
        <v>106</v>
      </c>
      <c r="AY196" t="s">
        <v>107</v>
      </c>
      <c r="AZ196" t="s">
        <v>107</v>
      </c>
      <c r="BA196" t="s">
        <v>107</v>
      </c>
      <c r="BB196" t="s">
        <v>107</v>
      </c>
      <c r="BC196" t="s">
        <v>106</v>
      </c>
      <c r="BD196" t="s">
        <v>106</v>
      </c>
      <c r="BE196" t="s">
        <v>107</v>
      </c>
      <c r="BF196" t="s">
        <v>107</v>
      </c>
      <c r="BG196" t="s">
        <v>106</v>
      </c>
      <c r="BH196" t="s">
        <v>106</v>
      </c>
      <c r="BI196" t="s">
        <v>106</v>
      </c>
      <c r="BJ196" t="s">
        <v>106</v>
      </c>
      <c r="BK196" t="s">
        <v>107</v>
      </c>
      <c r="BL196" t="s">
        <v>107</v>
      </c>
      <c r="BM196" t="s">
        <v>107</v>
      </c>
      <c r="BN196" t="s">
        <v>107</v>
      </c>
      <c r="BO196" t="s">
        <v>106</v>
      </c>
      <c r="BP196" t="s">
        <v>106</v>
      </c>
    </row>
    <row r="197" spans="1:68" x14ac:dyDescent="0.25">
      <c r="A197">
        <v>2009</v>
      </c>
      <c r="B197" t="s">
        <v>105</v>
      </c>
      <c r="C197">
        <v>1</v>
      </c>
      <c r="D197">
        <v>1</v>
      </c>
      <c r="E197" t="s">
        <v>107</v>
      </c>
      <c r="F197" t="s">
        <v>107</v>
      </c>
      <c r="G197" t="s">
        <v>106</v>
      </c>
      <c r="H197" t="s">
        <v>106</v>
      </c>
      <c r="I197" t="s">
        <v>107</v>
      </c>
      <c r="J197" t="s">
        <v>107</v>
      </c>
      <c r="K197" t="s">
        <v>107</v>
      </c>
      <c r="L197" t="s">
        <v>107</v>
      </c>
      <c r="M197" t="s">
        <v>106</v>
      </c>
      <c r="N197" t="s">
        <v>106</v>
      </c>
      <c r="O197" t="s">
        <v>280</v>
      </c>
      <c r="P197" t="s">
        <v>280</v>
      </c>
      <c r="Q197">
        <v>3</v>
      </c>
      <c r="R197">
        <v>4</v>
      </c>
      <c r="S197">
        <v>2</v>
      </c>
      <c r="T197">
        <v>2</v>
      </c>
      <c r="U197" t="s">
        <v>106</v>
      </c>
      <c r="V197" t="s">
        <v>106</v>
      </c>
      <c r="W197" t="s">
        <v>107</v>
      </c>
      <c r="X197" t="s">
        <v>107</v>
      </c>
      <c r="Y197" t="s">
        <v>107</v>
      </c>
      <c r="Z197" t="s">
        <v>107</v>
      </c>
      <c r="AA197">
        <v>1</v>
      </c>
      <c r="AB197">
        <v>1</v>
      </c>
      <c r="AC197" t="s">
        <v>106</v>
      </c>
      <c r="AD197" t="s">
        <v>106</v>
      </c>
      <c r="AE197" t="s">
        <v>107</v>
      </c>
      <c r="AF197" t="s">
        <v>107</v>
      </c>
      <c r="AG197">
        <v>1</v>
      </c>
      <c r="AH197">
        <v>1</v>
      </c>
      <c r="AI197" t="s">
        <v>107</v>
      </c>
      <c r="AJ197" t="s">
        <v>107</v>
      </c>
      <c r="AK197">
        <v>1</v>
      </c>
      <c r="AL197">
        <v>2</v>
      </c>
      <c r="AM197" t="s">
        <v>106</v>
      </c>
      <c r="AN197" t="s">
        <v>106</v>
      </c>
      <c r="AO197" t="s">
        <v>107</v>
      </c>
      <c r="AP197" t="s">
        <v>107</v>
      </c>
      <c r="AQ197" t="s">
        <v>106</v>
      </c>
      <c r="AR197" t="s">
        <v>106</v>
      </c>
      <c r="AS197" t="s">
        <v>107</v>
      </c>
      <c r="AT197" t="s">
        <v>107</v>
      </c>
      <c r="AU197">
        <v>2</v>
      </c>
      <c r="AV197">
        <v>2</v>
      </c>
      <c r="AW197" t="s">
        <v>107</v>
      </c>
      <c r="AX197" t="s">
        <v>107</v>
      </c>
      <c r="AY197">
        <v>1</v>
      </c>
      <c r="AZ197">
        <v>2</v>
      </c>
      <c r="BA197">
        <v>1</v>
      </c>
      <c r="BB197">
        <v>2</v>
      </c>
      <c r="BC197" t="s">
        <v>107</v>
      </c>
      <c r="BD197" t="s">
        <v>107</v>
      </c>
      <c r="BE197" t="s">
        <v>107</v>
      </c>
      <c r="BF197" t="s">
        <v>107</v>
      </c>
      <c r="BG197" t="s">
        <v>107</v>
      </c>
      <c r="BH197" t="s">
        <v>107</v>
      </c>
      <c r="BI197" t="s">
        <v>106</v>
      </c>
      <c r="BJ197" t="s">
        <v>106</v>
      </c>
      <c r="BK197" t="s">
        <v>106</v>
      </c>
      <c r="BL197" t="s">
        <v>106</v>
      </c>
      <c r="BM197" t="s">
        <v>107</v>
      </c>
      <c r="BN197" t="s">
        <v>107</v>
      </c>
      <c r="BO197" t="s">
        <v>106</v>
      </c>
      <c r="BP197" t="s">
        <v>106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Q199"/>
  <sheetViews>
    <sheetView topLeftCell="AN1" zoomScale="85" zoomScaleNormal="85" workbookViewId="0">
      <selection activeCell="AZ5" sqref="AZ5"/>
    </sheetView>
  </sheetViews>
  <sheetFormatPr defaultRowHeight="15" x14ac:dyDescent="0.25"/>
  <cols>
    <col min="2" max="2" width="12.140625" customWidth="1"/>
  </cols>
  <sheetData>
    <row r="1" spans="1:69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9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9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9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9" x14ac:dyDescent="0.25">
      <c r="A5">
        <v>2010</v>
      </c>
      <c r="B5" t="s">
        <v>141</v>
      </c>
      <c r="C5">
        <v>182</v>
      </c>
      <c r="D5" t="s">
        <v>303</v>
      </c>
      <c r="E5">
        <v>348</v>
      </c>
      <c r="F5" t="s">
        <v>303</v>
      </c>
      <c r="G5">
        <v>230</v>
      </c>
      <c r="H5" t="s">
        <v>303</v>
      </c>
      <c r="I5">
        <v>303</v>
      </c>
      <c r="J5" t="s">
        <v>303</v>
      </c>
      <c r="K5">
        <v>306</v>
      </c>
      <c r="L5" t="s">
        <v>303</v>
      </c>
      <c r="M5">
        <v>212</v>
      </c>
      <c r="N5" t="s">
        <v>303</v>
      </c>
      <c r="O5" t="s">
        <v>280</v>
      </c>
      <c r="P5" t="s">
        <v>280</v>
      </c>
      <c r="Q5">
        <v>355</v>
      </c>
      <c r="R5" t="s">
        <v>303</v>
      </c>
      <c r="S5">
        <v>331</v>
      </c>
      <c r="T5" t="s">
        <v>303</v>
      </c>
      <c r="U5">
        <v>305</v>
      </c>
      <c r="V5" t="s">
        <v>303</v>
      </c>
      <c r="W5">
        <v>247</v>
      </c>
      <c r="X5" t="s">
        <v>303</v>
      </c>
      <c r="Y5">
        <v>241</v>
      </c>
      <c r="Z5" t="s">
        <v>303</v>
      </c>
      <c r="AA5">
        <v>179</v>
      </c>
      <c r="AB5" t="s">
        <v>303</v>
      </c>
      <c r="AC5">
        <v>251</v>
      </c>
      <c r="AD5" t="s">
        <v>303</v>
      </c>
      <c r="AE5">
        <v>235</v>
      </c>
      <c r="AF5" t="s">
        <v>303</v>
      </c>
      <c r="AG5">
        <v>235</v>
      </c>
      <c r="AH5" t="s">
        <v>303</v>
      </c>
      <c r="AI5">
        <v>267</v>
      </c>
      <c r="AJ5" t="s">
        <v>303</v>
      </c>
      <c r="AK5">
        <v>248</v>
      </c>
      <c r="AL5" t="s">
        <v>303</v>
      </c>
      <c r="AM5">
        <v>198</v>
      </c>
      <c r="AN5" t="s">
        <v>303</v>
      </c>
      <c r="AO5">
        <v>159</v>
      </c>
      <c r="AP5" t="s">
        <v>303</v>
      </c>
      <c r="AQ5">
        <v>157</v>
      </c>
      <c r="AR5" t="s">
        <v>303</v>
      </c>
      <c r="AS5">
        <v>295</v>
      </c>
      <c r="AT5" t="s">
        <v>303</v>
      </c>
      <c r="AU5">
        <v>271</v>
      </c>
      <c r="AV5" t="s">
        <v>303</v>
      </c>
      <c r="AW5">
        <v>198</v>
      </c>
      <c r="AX5" t="s">
        <v>303</v>
      </c>
      <c r="AY5">
        <v>298</v>
      </c>
      <c r="AZ5" t="s">
        <v>303</v>
      </c>
      <c r="BA5">
        <v>273</v>
      </c>
      <c r="BB5" t="s">
        <v>303</v>
      </c>
      <c r="BC5">
        <v>185</v>
      </c>
      <c r="BD5" t="s">
        <v>303</v>
      </c>
      <c r="BE5">
        <v>282</v>
      </c>
      <c r="BF5" t="s">
        <v>303</v>
      </c>
      <c r="BG5">
        <v>188</v>
      </c>
      <c r="BH5" t="s">
        <v>303</v>
      </c>
      <c r="BI5">
        <v>247</v>
      </c>
      <c r="BJ5" t="s">
        <v>303</v>
      </c>
      <c r="BK5">
        <v>252</v>
      </c>
      <c r="BL5" t="s">
        <v>303</v>
      </c>
      <c r="BM5">
        <v>299</v>
      </c>
      <c r="BN5" t="s">
        <v>303</v>
      </c>
      <c r="BO5">
        <v>221</v>
      </c>
      <c r="BP5" t="s">
        <v>303</v>
      </c>
      <c r="BQ5" t="s">
        <v>141</v>
      </c>
    </row>
    <row r="6" spans="1:69" x14ac:dyDescent="0.25">
      <c r="A6">
        <v>2010</v>
      </c>
      <c r="B6" t="s">
        <v>175</v>
      </c>
      <c r="C6" t="s">
        <v>107</v>
      </c>
      <c r="D6" t="s">
        <v>107</v>
      </c>
      <c r="E6">
        <v>1</v>
      </c>
      <c r="F6">
        <v>2</v>
      </c>
      <c r="G6" t="s">
        <v>106</v>
      </c>
      <c r="H6" t="s">
        <v>106</v>
      </c>
      <c r="I6">
        <v>2</v>
      </c>
      <c r="J6">
        <v>3</v>
      </c>
      <c r="K6" t="s">
        <v>106</v>
      </c>
      <c r="L6" t="s">
        <v>106</v>
      </c>
      <c r="M6" t="s">
        <v>106</v>
      </c>
      <c r="N6" t="s">
        <v>106</v>
      </c>
      <c r="O6" t="s">
        <v>280</v>
      </c>
      <c r="P6" t="s">
        <v>280</v>
      </c>
      <c r="Q6">
        <v>1</v>
      </c>
      <c r="R6">
        <v>2</v>
      </c>
      <c r="S6">
        <v>5</v>
      </c>
      <c r="T6">
        <v>4</v>
      </c>
      <c r="U6" t="s">
        <v>106</v>
      </c>
      <c r="V6" t="s">
        <v>106</v>
      </c>
      <c r="W6" t="s">
        <v>106</v>
      </c>
      <c r="X6" t="s">
        <v>106</v>
      </c>
      <c r="Y6" t="s">
        <v>106</v>
      </c>
      <c r="Z6" t="s">
        <v>106</v>
      </c>
      <c r="AA6" t="s">
        <v>106</v>
      </c>
      <c r="AB6" t="s">
        <v>106</v>
      </c>
      <c r="AC6" t="s">
        <v>106</v>
      </c>
      <c r="AD6" t="s">
        <v>106</v>
      </c>
      <c r="AE6">
        <v>1</v>
      </c>
      <c r="AF6">
        <v>2</v>
      </c>
      <c r="AG6" t="s">
        <v>106</v>
      </c>
      <c r="AH6" t="s">
        <v>106</v>
      </c>
      <c r="AI6">
        <v>2</v>
      </c>
      <c r="AJ6">
        <v>3</v>
      </c>
      <c r="AK6">
        <v>3</v>
      </c>
      <c r="AL6">
        <v>3</v>
      </c>
      <c r="AM6" t="s">
        <v>106</v>
      </c>
      <c r="AN6" t="s">
        <v>106</v>
      </c>
      <c r="AO6" t="s">
        <v>106</v>
      </c>
      <c r="AP6" t="s">
        <v>106</v>
      </c>
      <c r="AQ6">
        <v>2</v>
      </c>
      <c r="AR6">
        <v>2</v>
      </c>
      <c r="AS6" t="s">
        <v>107</v>
      </c>
      <c r="AT6" t="s">
        <v>107</v>
      </c>
      <c r="AU6" t="s">
        <v>106</v>
      </c>
      <c r="AV6" t="s">
        <v>106</v>
      </c>
      <c r="AW6">
        <v>1</v>
      </c>
      <c r="AX6">
        <v>2</v>
      </c>
      <c r="AY6">
        <v>2</v>
      </c>
      <c r="AZ6">
        <v>2</v>
      </c>
      <c r="BA6">
        <v>2</v>
      </c>
      <c r="BB6">
        <v>3</v>
      </c>
      <c r="BC6">
        <v>1</v>
      </c>
      <c r="BD6">
        <v>1</v>
      </c>
      <c r="BE6" t="s">
        <v>106</v>
      </c>
      <c r="BF6" t="s">
        <v>106</v>
      </c>
      <c r="BG6" t="s">
        <v>106</v>
      </c>
      <c r="BH6" t="s">
        <v>106</v>
      </c>
      <c r="BI6" t="s">
        <v>106</v>
      </c>
      <c r="BJ6" t="s">
        <v>106</v>
      </c>
      <c r="BK6">
        <v>2</v>
      </c>
      <c r="BL6">
        <v>2</v>
      </c>
      <c r="BM6" t="s">
        <v>106</v>
      </c>
      <c r="BN6" t="s">
        <v>106</v>
      </c>
      <c r="BO6" t="s">
        <v>107</v>
      </c>
      <c r="BP6" t="s">
        <v>107</v>
      </c>
      <c r="BQ6" t="s">
        <v>175</v>
      </c>
    </row>
    <row r="7" spans="1:69" x14ac:dyDescent="0.25">
      <c r="A7">
        <v>2010</v>
      </c>
      <c r="B7" t="s">
        <v>0</v>
      </c>
      <c r="C7" t="s">
        <v>107</v>
      </c>
      <c r="D7" t="s">
        <v>107</v>
      </c>
      <c r="E7" t="s">
        <v>106</v>
      </c>
      <c r="F7" t="s">
        <v>106</v>
      </c>
      <c r="G7" t="s">
        <v>106</v>
      </c>
      <c r="H7" t="s">
        <v>106</v>
      </c>
      <c r="I7" t="s">
        <v>107</v>
      </c>
      <c r="J7" t="s">
        <v>107</v>
      </c>
      <c r="K7" t="s">
        <v>106</v>
      </c>
      <c r="L7" t="s">
        <v>106</v>
      </c>
      <c r="M7" t="s">
        <v>106</v>
      </c>
      <c r="N7" t="s">
        <v>106</v>
      </c>
      <c r="O7" t="s">
        <v>280</v>
      </c>
      <c r="P7" t="s">
        <v>280</v>
      </c>
      <c r="Q7" t="s">
        <v>106</v>
      </c>
      <c r="R7" t="s">
        <v>106</v>
      </c>
      <c r="S7" t="s">
        <v>107</v>
      </c>
      <c r="T7" t="s">
        <v>107</v>
      </c>
      <c r="U7" t="s">
        <v>107</v>
      </c>
      <c r="V7" t="s">
        <v>107</v>
      </c>
      <c r="W7" t="s">
        <v>107</v>
      </c>
      <c r="X7" t="s">
        <v>107</v>
      </c>
      <c r="Y7" t="s">
        <v>106</v>
      </c>
      <c r="Z7" t="s">
        <v>106</v>
      </c>
      <c r="AA7" t="s">
        <v>106</v>
      </c>
      <c r="AB7" t="s">
        <v>106</v>
      </c>
      <c r="AC7">
        <v>1</v>
      </c>
      <c r="AD7">
        <v>2</v>
      </c>
      <c r="AE7">
        <v>1</v>
      </c>
      <c r="AF7">
        <v>2</v>
      </c>
      <c r="AG7" t="s">
        <v>106</v>
      </c>
      <c r="AH7" t="s">
        <v>106</v>
      </c>
      <c r="AI7" t="s">
        <v>107</v>
      </c>
      <c r="AJ7" t="s">
        <v>107</v>
      </c>
      <c r="AK7" t="s">
        <v>106</v>
      </c>
      <c r="AL7" t="s">
        <v>106</v>
      </c>
      <c r="AM7">
        <v>1</v>
      </c>
      <c r="AN7">
        <v>1</v>
      </c>
      <c r="AO7" t="s">
        <v>106</v>
      </c>
      <c r="AP7" t="s">
        <v>106</v>
      </c>
      <c r="AQ7">
        <v>1</v>
      </c>
      <c r="AR7">
        <v>2</v>
      </c>
      <c r="AS7" t="s">
        <v>106</v>
      </c>
      <c r="AT7" t="s">
        <v>106</v>
      </c>
      <c r="AU7" t="s">
        <v>107</v>
      </c>
      <c r="AV7" t="s">
        <v>107</v>
      </c>
      <c r="AW7" t="s">
        <v>106</v>
      </c>
      <c r="AX7" t="s">
        <v>106</v>
      </c>
      <c r="AY7" t="s">
        <v>107</v>
      </c>
      <c r="AZ7" t="s">
        <v>107</v>
      </c>
      <c r="BA7">
        <v>1</v>
      </c>
      <c r="BB7">
        <v>2</v>
      </c>
      <c r="BC7" t="s">
        <v>107</v>
      </c>
      <c r="BD7" t="s">
        <v>107</v>
      </c>
      <c r="BE7" t="s">
        <v>106</v>
      </c>
      <c r="BF7" t="s">
        <v>106</v>
      </c>
      <c r="BG7" t="s">
        <v>107</v>
      </c>
      <c r="BH7" t="s">
        <v>107</v>
      </c>
      <c r="BI7">
        <v>1</v>
      </c>
      <c r="BJ7">
        <v>2</v>
      </c>
      <c r="BK7" t="s">
        <v>107</v>
      </c>
      <c r="BL7" t="s">
        <v>107</v>
      </c>
      <c r="BM7" t="s">
        <v>106</v>
      </c>
      <c r="BN7" t="s">
        <v>106</v>
      </c>
      <c r="BO7" t="s">
        <v>107</v>
      </c>
      <c r="BP7" t="s">
        <v>107</v>
      </c>
      <c r="BQ7" t="s">
        <v>0</v>
      </c>
    </row>
    <row r="8" spans="1:69" x14ac:dyDescent="0.25">
      <c r="A8">
        <v>2010</v>
      </c>
      <c r="B8" t="s">
        <v>1</v>
      </c>
      <c r="C8">
        <v>1</v>
      </c>
      <c r="D8">
        <v>1</v>
      </c>
      <c r="E8" t="s">
        <v>107</v>
      </c>
      <c r="F8" t="s">
        <v>107</v>
      </c>
      <c r="G8" t="s">
        <v>106</v>
      </c>
      <c r="H8" t="s">
        <v>106</v>
      </c>
      <c r="I8" t="s">
        <v>106</v>
      </c>
      <c r="J8" t="s">
        <v>106</v>
      </c>
      <c r="K8" t="s">
        <v>106</v>
      </c>
      <c r="L8" t="s">
        <v>106</v>
      </c>
      <c r="M8" t="s">
        <v>106</v>
      </c>
      <c r="N8" t="s">
        <v>106</v>
      </c>
      <c r="O8" t="s">
        <v>280</v>
      </c>
      <c r="P8" t="s">
        <v>280</v>
      </c>
      <c r="Q8" t="s">
        <v>106</v>
      </c>
      <c r="R8" t="s">
        <v>106</v>
      </c>
      <c r="S8">
        <v>1</v>
      </c>
      <c r="T8">
        <v>2</v>
      </c>
      <c r="U8" t="s">
        <v>106</v>
      </c>
      <c r="V8" t="s">
        <v>106</v>
      </c>
      <c r="W8" t="s">
        <v>107</v>
      </c>
      <c r="X8" t="s">
        <v>107</v>
      </c>
      <c r="Y8">
        <v>1</v>
      </c>
      <c r="Z8">
        <v>1</v>
      </c>
      <c r="AA8" t="s">
        <v>107</v>
      </c>
      <c r="AB8" t="s">
        <v>107</v>
      </c>
      <c r="AC8" t="s">
        <v>107</v>
      </c>
      <c r="AD8" t="s">
        <v>107</v>
      </c>
      <c r="AE8" t="s">
        <v>107</v>
      </c>
      <c r="AF8" t="s">
        <v>107</v>
      </c>
      <c r="AG8" t="s">
        <v>106</v>
      </c>
      <c r="AH8" t="s">
        <v>106</v>
      </c>
      <c r="AI8" t="s">
        <v>107</v>
      </c>
      <c r="AJ8" t="s">
        <v>107</v>
      </c>
      <c r="AK8">
        <v>1</v>
      </c>
      <c r="AL8">
        <v>2</v>
      </c>
      <c r="AM8" t="s">
        <v>106</v>
      </c>
      <c r="AN8" t="s">
        <v>106</v>
      </c>
      <c r="AO8">
        <v>1</v>
      </c>
      <c r="AP8">
        <v>1</v>
      </c>
      <c r="AQ8" t="s">
        <v>107</v>
      </c>
      <c r="AR8" t="s">
        <v>107</v>
      </c>
      <c r="AS8" t="s">
        <v>107</v>
      </c>
      <c r="AT8" t="s">
        <v>107</v>
      </c>
      <c r="AU8">
        <v>2</v>
      </c>
      <c r="AV8">
        <v>2</v>
      </c>
      <c r="AW8" t="s">
        <v>106</v>
      </c>
      <c r="AX8" t="s">
        <v>106</v>
      </c>
      <c r="AY8" t="s">
        <v>107</v>
      </c>
      <c r="AZ8" t="s">
        <v>107</v>
      </c>
      <c r="BA8">
        <v>1</v>
      </c>
      <c r="BB8">
        <v>2</v>
      </c>
      <c r="BC8" t="s">
        <v>106</v>
      </c>
      <c r="BD8" t="s">
        <v>106</v>
      </c>
      <c r="BE8" t="s">
        <v>107</v>
      </c>
      <c r="BF8" t="s">
        <v>107</v>
      </c>
      <c r="BG8" t="s">
        <v>107</v>
      </c>
      <c r="BH8" t="s">
        <v>107</v>
      </c>
      <c r="BI8" t="s">
        <v>107</v>
      </c>
      <c r="BJ8" t="s">
        <v>107</v>
      </c>
      <c r="BK8">
        <v>1</v>
      </c>
      <c r="BL8">
        <v>2</v>
      </c>
      <c r="BM8" t="s">
        <v>106</v>
      </c>
      <c r="BN8" t="s">
        <v>106</v>
      </c>
      <c r="BO8" t="s">
        <v>107</v>
      </c>
      <c r="BP8" t="s">
        <v>107</v>
      </c>
      <c r="BQ8" t="s">
        <v>1</v>
      </c>
    </row>
    <row r="9" spans="1:69" x14ac:dyDescent="0.25">
      <c r="A9">
        <v>2010</v>
      </c>
      <c r="B9" t="s">
        <v>3</v>
      </c>
      <c r="C9">
        <v>1</v>
      </c>
      <c r="D9">
        <v>1</v>
      </c>
      <c r="E9" t="s">
        <v>107</v>
      </c>
      <c r="F9" t="s">
        <v>107</v>
      </c>
      <c r="G9" t="s">
        <v>106</v>
      </c>
      <c r="H9" t="s">
        <v>106</v>
      </c>
      <c r="I9" t="s">
        <v>107</v>
      </c>
      <c r="J9" t="s">
        <v>107</v>
      </c>
      <c r="K9" t="s">
        <v>106</v>
      </c>
      <c r="L9" t="s">
        <v>106</v>
      </c>
      <c r="M9" t="s">
        <v>107</v>
      </c>
      <c r="N9" t="s">
        <v>107</v>
      </c>
      <c r="O9" t="s">
        <v>280</v>
      </c>
      <c r="P9" t="s">
        <v>280</v>
      </c>
      <c r="Q9">
        <v>1</v>
      </c>
      <c r="R9">
        <v>3</v>
      </c>
      <c r="S9" t="s">
        <v>107</v>
      </c>
      <c r="T9" t="s">
        <v>107</v>
      </c>
      <c r="U9" t="s">
        <v>106</v>
      </c>
      <c r="V9" t="s">
        <v>106</v>
      </c>
      <c r="W9" t="s">
        <v>106</v>
      </c>
      <c r="X9" t="s">
        <v>106</v>
      </c>
      <c r="Y9" t="s">
        <v>107</v>
      </c>
      <c r="Z9" t="s">
        <v>107</v>
      </c>
      <c r="AA9" t="s">
        <v>106</v>
      </c>
      <c r="AB9" t="s">
        <v>106</v>
      </c>
      <c r="AC9">
        <v>1</v>
      </c>
      <c r="AD9">
        <v>1</v>
      </c>
      <c r="AE9" t="s">
        <v>106</v>
      </c>
      <c r="AF9" t="s">
        <v>106</v>
      </c>
      <c r="AG9" t="s">
        <v>106</v>
      </c>
      <c r="AH9" t="s">
        <v>106</v>
      </c>
      <c r="AI9" t="s">
        <v>106</v>
      </c>
      <c r="AJ9" t="s">
        <v>106</v>
      </c>
      <c r="AK9" t="s">
        <v>106</v>
      </c>
      <c r="AL9" t="s">
        <v>106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 t="s">
        <v>107</v>
      </c>
      <c r="AT9" t="s">
        <v>107</v>
      </c>
      <c r="AU9" t="s">
        <v>107</v>
      </c>
      <c r="AV9" t="s">
        <v>107</v>
      </c>
      <c r="AW9" t="s">
        <v>106</v>
      </c>
      <c r="AX9" t="s">
        <v>106</v>
      </c>
      <c r="AY9" t="s">
        <v>107</v>
      </c>
      <c r="AZ9" t="s">
        <v>107</v>
      </c>
      <c r="BA9" t="s">
        <v>107</v>
      </c>
      <c r="BB9" t="s">
        <v>107</v>
      </c>
      <c r="BC9" t="s">
        <v>106</v>
      </c>
      <c r="BD9" t="s">
        <v>106</v>
      </c>
      <c r="BE9" t="s">
        <v>107</v>
      </c>
      <c r="BF9" t="s">
        <v>107</v>
      </c>
      <c r="BG9" t="s">
        <v>106</v>
      </c>
      <c r="BH9" t="s">
        <v>106</v>
      </c>
      <c r="BI9" t="s">
        <v>106</v>
      </c>
      <c r="BJ9" t="s">
        <v>106</v>
      </c>
      <c r="BK9" t="s">
        <v>107</v>
      </c>
      <c r="BL9" t="s">
        <v>107</v>
      </c>
      <c r="BM9" t="s">
        <v>106</v>
      </c>
      <c r="BN9" t="s">
        <v>106</v>
      </c>
      <c r="BO9" t="s">
        <v>106</v>
      </c>
      <c r="BP9" t="s">
        <v>106</v>
      </c>
      <c r="BQ9" t="s">
        <v>3</v>
      </c>
    </row>
    <row r="10" spans="1:69" x14ac:dyDescent="0.25">
      <c r="A10">
        <v>2010</v>
      </c>
      <c r="B10" t="s">
        <v>176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106</v>
      </c>
      <c r="N10" t="s">
        <v>106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  <c r="BQ10" t="s">
        <v>176</v>
      </c>
    </row>
    <row r="11" spans="1:69" x14ac:dyDescent="0.25">
      <c r="A11">
        <v>2010</v>
      </c>
      <c r="B11" t="s">
        <v>177</v>
      </c>
      <c r="C11" t="s">
        <v>107</v>
      </c>
      <c r="D11" t="s">
        <v>107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106</v>
      </c>
      <c r="R11" t="s">
        <v>106</v>
      </c>
      <c r="S11" t="s">
        <v>106</v>
      </c>
      <c r="T11" t="s">
        <v>106</v>
      </c>
      <c r="U11" t="s">
        <v>107</v>
      </c>
      <c r="V11" t="s">
        <v>107</v>
      </c>
      <c r="W11" t="s">
        <v>106</v>
      </c>
      <c r="X11" t="s">
        <v>106</v>
      </c>
      <c r="Y11">
        <v>1</v>
      </c>
      <c r="Z11">
        <v>1</v>
      </c>
      <c r="AA11" t="s">
        <v>107</v>
      </c>
      <c r="AB11" t="s">
        <v>107</v>
      </c>
      <c r="AC11" t="s">
        <v>107</v>
      </c>
      <c r="AD11" t="s">
        <v>107</v>
      </c>
      <c r="AE11" t="s">
        <v>106</v>
      </c>
      <c r="AF11" t="s">
        <v>106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107</v>
      </c>
      <c r="AN11" t="s">
        <v>107</v>
      </c>
      <c r="AO11" t="s">
        <v>106</v>
      </c>
      <c r="AP11" t="s">
        <v>106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106</v>
      </c>
      <c r="AX11" t="s">
        <v>106</v>
      </c>
      <c r="AY11" t="s">
        <v>107</v>
      </c>
      <c r="AZ11" t="s">
        <v>107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 t="s">
        <v>107</v>
      </c>
      <c r="BL11" t="s">
        <v>107</v>
      </c>
      <c r="BM11" t="s">
        <v>106</v>
      </c>
      <c r="BN11" t="s">
        <v>106</v>
      </c>
      <c r="BO11" t="s">
        <v>106</v>
      </c>
      <c r="BP11" t="s">
        <v>106</v>
      </c>
      <c r="BQ11" t="s">
        <v>177</v>
      </c>
    </row>
    <row r="12" spans="1:69" x14ac:dyDescent="0.25">
      <c r="A12">
        <v>2010</v>
      </c>
      <c r="B12" t="s">
        <v>4</v>
      </c>
      <c r="C12" t="s">
        <v>106</v>
      </c>
      <c r="D12" t="s">
        <v>106</v>
      </c>
      <c r="E12" t="s">
        <v>106</v>
      </c>
      <c r="F12" t="s">
        <v>106</v>
      </c>
      <c r="G12" t="s">
        <v>106</v>
      </c>
      <c r="H12" t="s">
        <v>106</v>
      </c>
      <c r="I12" t="s">
        <v>106</v>
      </c>
      <c r="J12" t="s">
        <v>106</v>
      </c>
      <c r="K12" t="s">
        <v>106</v>
      </c>
      <c r="L12" t="s">
        <v>106</v>
      </c>
      <c r="M12" t="s">
        <v>106</v>
      </c>
      <c r="N12" t="s">
        <v>106</v>
      </c>
      <c r="O12" t="s">
        <v>280</v>
      </c>
      <c r="P12" t="s">
        <v>280</v>
      </c>
      <c r="Q12" t="s">
        <v>106</v>
      </c>
      <c r="R12" t="s">
        <v>106</v>
      </c>
      <c r="S12" t="s">
        <v>106</v>
      </c>
      <c r="T12" t="s">
        <v>106</v>
      </c>
      <c r="U12" t="s">
        <v>106</v>
      </c>
      <c r="V12" t="s">
        <v>106</v>
      </c>
      <c r="W12" t="s">
        <v>106</v>
      </c>
      <c r="X12" t="s">
        <v>106</v>
      </c>
      <c r="Y12">
        <v>1</v>
      </c>
      <c r="Z12">
        <v>1</v>
      </c>
      <c r="AA12" t="s">
        <v>106</v>
      </c>
      <c r="AB12" t="s">
        <v>106</v>
      </c>
      <c r="AC12" t="s">
        <v>106</v>
      </c>
      <c r="AD12" t="s">
        <v>106</v>
      </c>
      <c r="AE12" t="s">
        <v>107</v>
      </c>
      <c r="AF12" t="s">
        <v>107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 t="s">
        <v>107</v>
      </c>
      <c r="AP12" t="s">
        <v>107</v>
      </c>
      <c r="AQ12" t="s">
        <v>107</v>
      </c>
      <c r="AR12" t="s">
        <v>107</v>
      </c>
      <c r="AS12" t="s">
        <v>106</v>
      </c>
      <c r="AT12" t="s">
        <v>106</v>
      </c>
      <c r="AU12" t="s">
        <v>106</v>
      </c>
      <c r="AV12" t="s">
        <v>106</v>
      </c>
      <c r="AW12" t="s">
        <v>106</v>
      </c>
      <c r="AX12" t="s">
        <v>106</v>
      </c>
      <c r="AY12" t="s">
        <v>106</v>
      </c>
      <c r="AZ12" t="s">
        <v>106</v>
      </c>
      <c r="BA12" t="s">
        <v>106</v>
      </c>
      <c r="BB12" t="s">
        <v>106</v>
      </c>
      <c r="BC12" t="s">
        <v>106</v>
      </c>
      <c r="BD12" t="s">
        <v>106</v>
      </c>
      <c r="BE12" t="s">
        <v>106</v>
      </c>
      <c r="BF12" t="s">
        <v>106</v>
      </c>
      <c r="BG12" t="s">
        <v>106</v>
      </c>
      <c r="BH12" t="s">
        <v>106</v>
      </c>
      <c r="BI12" t="s">
        <v>106</v>
      </c>
      <c r="BJ12" t="s">
        <v>106</v>
      </c>
      <c r="BK12" t="s">
        <v>106</v>
      </c>
      <c r="BL12" t="s">
        <v>106</v>
      </c>
      <c r="BM12" t="s">
        <v>106</v>
      </c>
      <c r="BN12" t="s">
        <v>106</v>
      </c>
      <c r="BO12" t="s">
        <v>107</v>
      </c>
      <c r="BP12" t="s">
        <v>107</v>
      </c>
      <c r="BQ12" t="s">
        <v>4</v>
      </c>
    </row>
    <row r="13" spans="1:69" x14ac:dyDescent="0.25">
      <c r="A13">
        <v>2010</v>
      </c>
      <c r="B13" t="s">
        <v>178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106</v>
      </c>
      <c r="J13" t="s">
        <v>106</v>
      </c>
      <c r="K13" t="s">
        <v>106</v>
      </c>
      <c r="L13" t="s">
        <v>106</v>
      </c>
      <c r="M13" t="s">
        <v>106</v>
      </c>
      <c r="N13" t="s">
        <v>106</v>
      </c>
      <c r="O13" t="s">
        <v>280</v>
      </c>
      <c r="P13" t="s">
        <v>280</v>
      </c>
      <c r="Q13" t="s">
        <v>106</v>
      </c>
      <c r="R13" t="s">
        <v>106</v>
      </c>
      <c r="S13" t="s">
        <v>106</v>
      </c>
      <c r="T13" t="s">
        <v>106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106</v>
      </c>
      <c r="AB13" t="s">
        <v>106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106</v>
      </c>
      <c r="AN13" t="s">
        <v>106</v>
      </c>
      <c r="AO13" t="s">
        <v>106</v>
      </c>
      <c r="AP13" t="s">
        <v>106</v>
      </c>
      <c r="AQ13" t="s">
        <v>106</v>
      </c>
      <c r="AR13" t="s">
        <v>106</v>
      </c>
      <c r="AS13" t="s">
        <v>106</v>
      </c>
      <c r="AT13" t="s">
        <v>106</v>
      </c>
      <c r="AU13" t="s">
        <v>106</v>
      </c>
      <c r="AV13" t="s">
        <v>106</v>
      </c>
      <c r="AW13" t="s">
        <v>107</v>
      </c>
      <c r="AX13" t="s">
        <v>107</v>
      </c>
      <c r="AY13" t="s">
        <v>106</v>
      </c>
      <c r="AZ13" t="s">
        <v>106</v>
      </c>
      <c r="BA13" t="s">
        <v>106</v>
      </c>
      <c r="BB13" t="s">
        <v>106</v>
      </c>
      <c r="BC13" t="s">
        <v>107</v>
      </c>
      <c r="BD13" t="s">
        <v>107</v>
      </c>
      <c r="BE13" t="s">
        <v>106</v>
      </c>
      <c r="BF13" t="s">
        <v>106</v>
      </c>
      <c r="BG13" t="s">
        <v>106</v>
      </c>
      <c r="BH13" t="s">
        <v>106</v>
      </c>
      <c r="BI13" t="s">
        <v>106</v>
      </c>
      <c r="BJ13" t="s">
        <v>106</v>
      </c>
      <c r="BK13" t="s">
        <v>106</v>
      </c>
      <c r="BL13" t="s">
        <v>106</v>
      </c>
      <c r="BM13" t="s">
        <v>106</v>
      </c>
      <c r="BN13" t="s">
        <v>106</v>
      </c>
      <c r="BO13" t="s">
        <v>106</v>
      </c>
      <c r="BP13" t="s">
        <v>106</v>
      </c>
      <c r="BQ13" t="s">
        <v>178</v>
      </c>
    </row>
    <row r="14" spans="1:69" x14ac:dyDescent="0.25">
      <c r="A14">
        <v>2010</v>
      </c>
      <c r="B14" t="s">
        <v>5</v>
      </c>
      <c r="C14" t="s">
        <v>106</v>
      </c>
      <c r="D14" t="s">
        <v>106</v>
      </c>
      <c r="E14">
        <v>1</v>
      </c>
      <c r="F14">
        <v>2</v>
      </c>
      <c r="G14" t="s">
        <v>107</v>
      </c>
      <c r="H14" t="s">
        <v>107</v>
      </c>
      <c r="I14" t="s">
        <v>106</v>
      </c>
      <c r="J14" t="s">
        <v>106</v>
      </c>
      <c r="K14" t="s">
        <v>107</v>
      </c>
      <c r="L14" t="s">
        <v>107</v>
      </c>
      <c r="M14">
        <v>4</v>
      </c>
      <c r="N14">
        <v>3</v>
      </c>
      <c r="O14" t="s">
        <v>280</v>
      </c>
      <c r="P14" t="s">
        <v>280</v>
      </c>
      <c r="Q14" t="s">
        <v>107</v>
      </c>
      <c r="R14" t="s">
        <v>107</v>
      </c>
      <c r="S14" t="s">
        <v>107</v>
      </c>
      <c r="T14" t="s">
        <v>107</v>
      </c>
      <c r="U14">
        <v>1</v>
      </c>
      <c r="V14">
        <v>2</v>
      </c>
      <c r="W14" t="s">
        <v>107</v>
      </c>
      <c r="X14" t="s">
        <v>107</v>
      </c>
      <c r="Y14">
        <v>2</v>
      </c>
      <c r="Z14">
        <v>2</v>
      </c>
      <c r="AA14">
        <v>2</v>
      </c>
      <c r="AB14">
        <v>2</v>
      </c>
      <c r="AC14" t="s">
        <v>107</v>
      </c>
      <c r="AD14" t="s">
        <v>107</v>
      </c>
      <c r="AE14" t="s">
        <v>106</v>
      </c>
      <c r="AF14" t="s">
        <v>106</v>
      </c>
      <c r="AG14" t="s">
        <v>106</v>
      </c>
      <c r="AH14" t="s">
        <v>106</v>
      </c>
      <c r="AI14" t="s">
        <v>107</v>
      </c>
      <c r="AJ14" t="s">
        <v>107</v>
      </c>
      <c r="AK14">
        <v>3</v>
      </c>
      <c r="AL14">
        <v>3</v>
      </c>
      <c r="AM14">
        <v>3</v>
      </c>
      <c r="AN14">
        <v>3</v>
      </c>
      <c r="AO14">
        <v>2</v>
      </c>
      <c r="AP14">
        <v>2</v>
      </c>
      <c r="AQ14">
        <v>1</v>
      </c>
      <c r="AR14">
        <v>1</v>
      </c>
      <c r="AS14">
        <v>2</v>
      </c>
      <c r="AT14">
        <v>3</v>
      </c>
      <c r="AU14">
        <v>1</v>
      </c>
      <c r="AV14">
        <v>2</v>
      </c>
      <c r="AW14">
        <v>3</v>
      </c>
      <c r="AX14">
        <v>3</v>
      </c>
      <c r="AY14" t="s">
        <v>106</v>
      </c>
      <c r="AZ14" t="s">
        <v>106</v>
      </c>
      <c r="BA14" t="s">
        <v>107</v>
      </c>
      <c r="BB14" t="s">
        <v>107</v>
      </c>
      <c r="BC14">
        <v>2</v>
      </c>
      <c r="BD14">
        <v>2</v>
      </c>
      <c r="BE14">
        <v>2</v>
      </c>
      <c r="BF14">
        <v>3</v>
      </c>
      <c r="BG14" t="s">
        <v>107</v>
      </c>
      <c r="BH14" t="s">
        <v>107</v>
      </c>
      <c r="BI14">
        <v>1</v>
      </c>
      <c r="BJ14">
        <v>2</v>
      </c>
      <c r="BK14" t="s">
        <v>107</v>
      </c>
      <c r="BL14" t="s">
        <v>107</v>
      </c>
      <c r="BM14">
        <v>3</v>
      </c>
      <c r="BN14">
        <v>3</v>
      </c>
      <c r="BO14">
        <v>4</v>
      </c>
      <c r="BP14">
        <v>3</v>
      </c>
      <c r="BQ14" t="s">
        <v>5</v>
      </c>
    </row>
    <row r="15" spans="1:69" x14ac:dyDescent="0.25">
      <c r="A15">
        <v>2010</v>
      </c>
      <c r="B15" t="s">
        <v>6</v>
      </c>
      <c r="C15">
        <v>2</v>
      </c>
      <c r="D15">
        <v>2</v>
      </c>
      <c r="E15" t="s">
        <v>107</v>
      </c>
      <c r="F15" t="s">
        <v>107</v>
      </c>
      <c r="G15" t="s">
        <v>106</v>
      </c>
      <c r="H15" t="s">
        <v>106</v>
      </c>
      <c r="I15" t="s">
        <v>106</v>
      </c>
      <c r="J15" t="s">
        <v>106</v>
      </c>
      <c r="K15" t="s">
        <v>106</v>
      </c>
      <c r="L15" t="s">
        <v>106</v>
      </c>
      <c r="M15" t="s">
        <v>107</v>
      </c>
      <c r="N15" t="s">
        <v>107</v>
      </c>
      <c r="O15" t="s">
        <v>280</v>
      </c>
      <c r="P15" t="s">
        <v>280</v>
      </c>
      <c r="Q15" t="s">
        <v>107</v>
      </c>
      <c r="R15" t="s">
        <v>107</v>
      </c>
      <c r="S15" t="s">
        <v>107</v>
      </c>
      <c r="T15" t="s">
        <v>107</v>
      </c>
      <c r="U15" t="s">
        <v>106</v>
      </c>
      <c r="V15" t="s">
        <v>106</v>
      </c>
      <c r="W15" t="s">
        <v>106</v>
      </c>
      <c r="X15" t="s">
        <v>106</v>
      </c>
      <c r="Y15">
        <v>1</v>
      </c>
      <c r="Z15">
        <v>1</v>
      </c>
      <c r="AA15" t="s">
        <v>107</v>
      </c>
      <c r="AB15" t="s">
        <v>107</v>
      </c>
      <c r="AC15" t="s">
        <v>107</v>
      </c>
      <c r="AD15" t="s">
        <v>107</v>
      </c>
      <c r="AE15" t="s">
        <v>107</v>
      </c>
      <c r="AF15" t="s">
        <v>107</v>
      </c>
      <c r="AG15" t="s">
        <v>106</v>
      </c>
      <c r="AH15" t="s">
        <v>106</v>
      </c>
      <c r="AI15" t="s">
        <v>106</v>
      </c>
      <c r="AJ15" t="s">
        <v>106</v>
      </c>
      <c r="AK15" t="s">
        <v>106</v>
      </c>
      <c r="AL15" t="s">
        <v>106</v>
      </c>
      <c r="AM15">
        <v>0</v>
      </c>
      <c r="AN15">
        <v>1</v>
      </c>
      <c r="AO15">
        <v>1</v>
      </c>
      <c r="AP15">
        <v>1</v>
      </c>
      <c r="AQ15" t="s">
        <v>106</v>
      </c>
      <c r="AR15" t="s">
        <v>106</v>
      </c>
      <c r="AS15" t="s">
        <v>106</v>
      </c>
      <c r="AT15" t="s">
        <v>106</v>
      </c>
      <c r="AU15" t="s">
        <v>106</v>
      </c>
      <c r="AV15" t="s">
        <v>106</v>
      </c>
      <c r="AW15" t="s">
        <v>107</v>
      </c>
      <c r="AX15" t="s">
        <v>107</v>
      </c>
      <c r="AY15" t="s">
        <v>106</v>
      </c>
      <c r="AZ15" t="s">
        <v>106</v>
      </c>
      <c r="BA15" t="s">
        <v>106</v>
      </c>
      <c r="BB15" t="s">
        <v>106</v>
      </c>
      <c r="BC15" t="s">
        <v>107</v>
      </c>
      <c r="BD15" t="s">
        <v>107</v>
      </c>
      <c r="BE15" t="s">
        <v>106</v>
      </c>
      <c r="BF15" t="s">
        <v>106</v>
      </c>
      <c r="BG15" t="s">
        <v>106</v>
      </c>
      <c r="BH15" t="s">
        <v>106</v>
      </c>
      <c r="BI15" t="s">
        <v>106</v>
      </c>
      <c r="BJ15" t="s">
        <v>106</v>
      </c>
      <c r="BK15" t="s">
        <v>106</v>
      </c>
      <c r="BL15" t="s">
        <v>106</v>
      </c>
      <c r="BM15" t="s">
        <v>106</v>
      </c>
      <c r="BN15" t="s">
        <v>106</v>
      </c>
      <c r="BO15" t="s">
        <v>107</v>
      </c>
      <c r="BP15" t="s">
        <v>107</v>
      </c>
      <c r="BQ15" t="s">
        <v>6</v>
      </c>
    </row>
    <row r="16" spans="1:69" x14ac:dyDescent="0.25">
      <c r="A16">
        <v>2010</v>
      </c>
      <c r="B16" t="s">
        <v>180</v>
      </c>
      <c r="C16" t="s">
        <v>106</v>
      </c>
      <c r="D16" t="s">
        <v>106</v>
      </c>
      <c r="E16" t="s">
        <v>106</v>
      </c>
      <c r="F16" t="s">
        <v>106</v>
      </c>
      <c r="G16" t="s">
        <v>106</v>
      </c>
      <c r="H16" t="s">
        <v>106</v>
      </c>
      <c r="I16" t="s">
        <v>106</v>
      </c>
      <c r="J16" t="s">
        <v>106</v>
      </c>
      <c r="K16" t="s">
        <v>106</v>
      </c>
      <c r="L16" t="s">
        <v>106</v>
      </c>
      <c r="M16" t="s">
        <v>106</v>
      </c>
      <c r="N16" t="s">
        <v>106</v>
      </c>
      <c r="O16" t="s">
        <v>280</v>
      </c>
      <c r="P16" t="s">
        <v>280</v>
      </c>
      <c r="Q16" t="s">
        <v>106</v>
      </c>
      <c r="R16" t="s">
        <v>106</v>
      </c>
      <c r="S16" t="s">
        <v>106</v>
      </c>
      <c r="T16" t="s">
        <v>106</v>
      </c>
      <c r="U16" t="s">
        <v>106</v>
      </c>
      <c r="V16" t="s">
        <v>106</v>
      </c>
      <c r="W16" t="s">
        <v>106</v>
      </c>
      <c r="X16" t="s">
        <v>106</v>
      </c>
      <c r="Y16" t="s">
        <v>107</v>
      </c>
      <c r="Z16" t="s">
        <v>107</v>
      </c>
      <c r="AA16" t="s">
        <v>106</v>
      </c>
      <c r="AB16" t="s">
        <v>106</v>
      </c>
      <c r="AC16" t="s">
        <v>106</v>
      </c>
      <c r="AD16" t="s">
        <v>106</v>
      </c>
      <c r="AE16" t="s">
        <v>106</v>
      </c>
      <c r="AF16" t="s">
        <v>106</v>
      </c>
      <c r="AG16" t="s">
        <v>106</v>
      </c>
      <c r="AH16" t="s">
        <v>106</v>
      </c>
      <c r="AI16" t="s">
        <v>106</v>
      </c>
      <c r="AJ16" t="s">
        <v>106</v>
      </c>
      <c r="AK16" t="s">
        <v>106</v>
      </c>
      <c r="AL16" t="s">
        <v>106</v>
      </c>
      <c r="AM16" t="s">
        <v>106</v>
      </c>
      <c r="AN16" t="s">
        <v>106</v>
      </c>
      <c r="AO16" t="s">
        <v>106</v>
      </c>
      <c r="AP16" t="s">
        <v>106</v>
      </c>
      <c r="AQ16" t="s">
        <v>107</v>
      </c>
      <c r="AR16" t="s">
        <v>107</v>
      </c>
      <c r="AS16" t="s">
        <v>106</v>
      </c>
      <c r="AT16" t="s">
        <v>106</v>
      </c>
      <c r="AU16" t="s">
        <v>107</v>
      </c>
      <c r="AV16" t="s">
        <v>107</v>
      </c>
      <c r="AW16" t="s">
        <v>106</v>
      </c>
      <c r="AX16" t="s">
        <v>106</v>
      </c>
      <c r="AY16" t="s">
        <v>106</v>
      </c>
      <c r="AZ16" t="s">
        <v>106</v>
      </c>
      <c r="BA16" t="s">
        <v>106</v>
      </c>
      <c r="BB16" t="s">
        <v>106</v>
      </c>
      <c r="BC16" t="s">
        <v>106</v>
      </c>
      <c r="BD16" t="s">
        <v>106</v>
      </c>
      <c r="BE16" t="s">
        <v>106</v>
      </c>
      <c r="BF16" t="s">
        <v>106</v>
      </c>
      <c r="BG16" t="s">
        <v>106</v>
      </c>
      <c r="BH16" t="s">
        <v>106</v>
      </c>
      <c r="BI16" t="s">
        <v>106</v>
      </c>
      <c r="BJ16" t="s">
        <v>106</v>
      </c>
      <c r="BK16" t="s">
        <v>106</v>
      </c>
      <c r="BL16" t="s">
        <v>106</v>
      </c>
      <c r="BM16" t="s">
        <v>106</v>
      </c>
      <c r="BN16" t="s">
        <v>106</v>
      </c>
      <c r="BO16" t="s">
        <v>106</v>
      </c>
      <c r="BP16" t="s">
        <v>106</v>
      </c>
      <c r="BQ16" t="s">
        <v>180</v>
      </c>
    </row>
    <row r="17" spans="1:69" x14ac:dyDescent="0.25">
      <c r="A17">
        <v>2010</v>
      </c>
      <c r="B17" t="s">
        <v>181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106</v>
      </c>
      <c r="J17" t="s">
        <v>106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106</v>
      </c>
      <c r="Z17" t="s">
        <v>106</v>
      </c>
      <c r="AA17" t="s">
        <v>106</v>
      </c>
      <c r="AB17" t="s">
        <v>106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 t="s">
        <v>106</v>
      </c>
      <c r="AP17" t="s">
        <v>106</v>
      </c>
      <c r="AQ17" t="s">
        <v>106</v>
      </c>
      <c r="AR17" t="s">
        <v>106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106</v>
      </c>
      <c r="BD17" t="s">
        <v>106</v>
      </c>
      <c r="BE17" t="s">
        <v>106</v>
      </c>
      <c r="BF17" t="s">
        <v>106</v>
      </c>
      <c r="BG17" t="s">
        <v>106</v>
      </c>
      <c r="BH17" t="s">
        <v>106</v>
      </c>
      <c r="BI17" t="s">
        <v>106</v>
      </c>
      <c r="BJ17" t="s">
        <v>106</v>
      </c>
      <c r="BK17" t="s">
        <v>106</v>
      </c>
      <c r="BL17" t="s">
        <v>106</v>
      </c>
      <c r="BM17" t="s">
        <v>106</v>
      </c>
      <c r="BN17" t="s">
        <v>106</v>
      </c>
      <c r="BO17" t="s">
        <v>106</v>
      </c>
      <c r="BP17" t="s">
        <v>106</v>
      </c>
      <c r="BQ17" t="s">
        <v>181</v>
      </c>
    </row>
    <row r="18" spans="1:69" x14ac:dyDescent="0.25">
      <c r="A18">
        <v>2010</v>
      </c>
      <c r="B18" t="s">
        <v>182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107</v>
      </c>
      <c r="AB18" t="s">
        <v>107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107</v>
      </c>
      <c r="AR18" t="s">
        <v>107</v>
      </c>
      <c r="AS18" t="s">
        <v>106</v>
      </c>
      <c r="AT18" t="s">
        <v>106</v>
      </c>
      <c r="AU18" t="s">
        <v>106</v>
      </c>
      <c r="AV18" t="s">
        <v>106</v>
      </c>
      <c r="AW18" t="s">
        <v>107</v>
      </c>
      <c r="AX18" t="s">
        <v>107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107</v>
      </c>
      <c r="BP18" t="s">
        <v>107</v>
      </c>
      <c r="BQ18" t="s">
        <v>182</v>
      </c>
    </row>
    <row r="19" spans="1:69" x14ac:dyDescent="0.25">
      <c r="A19">
        <v>2010</v>
      </c>
      <c r="B19" t="s">
        <v>7</v>
      </c>
      <c r="C19">
        <v>4</v>
      </c>
      <c r="D19">
        <v>2</v>
      </c>
      <c r="E19">
        <v>2</v>
      </c>
      <c r="F19">
        <v>3</v>
      </c>
      <c r="G19" t="s">
        <v>106</v>
      </c>
      <c r="H19" t="s">
        <v>106</v>
      </c>
      <c r="I19" t="s">
        <v>106</v>
      </c>
      <c r="J19" t="s">
        <v>106</v>
      </c>
      <c r="K19">
        <v>1</v>
      </c>
      <c r="L19">
        <v>2</v>
      </c>
      <c r="M19">
        <v>6</v>
      </c>
      <c r="N19">
        <v>4</v>
      </c>
      <c r="O19" t="s">
        <v>280</v>
      </c>
      <c r="P19" t="s">
        <v>280</v>
      </c>
      <c r="Q19">
        <v>2</v>
      </c>
      <c r="R19">
        <v>3</v>
      </c>
      <c r="S19">
        <v>5</v>
      </c>
      <c r="T19">
        <v>4</v>
      </c>
      <c r="U19">
        <v>2</v>
      </c>
      <c r="V19">
        <v>2</v>
      </c>
      <c r="W19">
        <v>1</v>
      </c>
      <c r="X19">
        <v>2</v>
      </c>
      <c r="Y19">
        <v>2</v>
      </c>
      <c r="Z19">
        <v>2</v>
      </c>
      <c r="AA19">
        <v>1</v>
      </c>
      <c r="AB19">
        <v>1</v>
      </c>
      <c r="AC19">
        <v>3</v>
      </c>
      <c r="AD19">
        <v>3</v>
      </c>
      <c r="AE19">
        <v>2</v>
      </c>
      <c r="AF19">
        <v>2</v>
      </c>
      <c r="AG19" t="s">
        <v>107</v>
      </c>
      <c r="AH19" t="s">
        <v>107</v>
      </c>
      <c r="AI19" t="s">
        <v>106</v>
      </c>
      <c r="AJ19" t="s">
        <v>106</v>
      </c>
      <c r="AK19">
        <v>1</v>
      </c>
      <c r="AL19">
        <v>1</v>
      </c>
      <c r="AM19">
        <v>3</v>
      </c>
      <c r="AN19">
        <v>2</v>
      </c>
      <c r="AO19">
        <v>2</v>
      </c>
      <c r="AP19">
        <v>2</v>
      </c>
      <c r="AQ19" t="s">
        <v>106</v>
      </c>
      <c r="AR19" t="s">
        <v>106</v>
      </c>
      <c r="AS19" t="s">
        <v>107</v>
      </c>
      <c r="AT19" t="s">
        <v>107</v>
      </c>
      <c r="AU19">
        <v>5</v>
      </c>
      <c r="AV19">
        <v>4</v>
      </c>
      <c r="AW19" t="s">
        <v>107</v>
      </c>
      <c r="AX19" t="s">
        <v>107</v>
      </c>
      <c r="AY19">
        <v>22</v>
      </c>
      <c r="AZ19">
        <v>8</v>
      </c>
      <c r="BA19">
        <v>4</v>
      </c>
      <c r="BB19">
        <v>3</v>
      </c>
      <c r="BC19" t="s">
        <v>106</v>
      </c>
      <c r="BD19" t="s">
        <v>106</v>
      </c>
      <c r="BE19">
        <v>3</v>
      </c>
      <c r="BF19">
        <v>3</v>
      </c>
      <c r="BG19" t="s">
        <v>106</v>
      </c>
      <c r="BH19" t="s">
        <v>106</v>
      </c>
      <c r="BI19">
        <v>48</v>
      </c>
      <c r="BJ19">
        <v>11</v>
      </c>
      <c r="BK19">
        <v>1</v>
      </c>
      <c r="BL19">
        <v>2</v>
      </c>
      <c r="BM19" t="s">
        <v>106</v>
      </c>
      <c r="BN19" t="s">
        <v>106</v>
      </c>
      <c r="BO19">
        <v>5</v>
      </c>
      <c r="BP19">
        <v>4</v>
      </c>
      <c r="BQ19" t="s">
        <v>7</v>
      </c>
    </row>
    <row r="20" spans="1:69" x14ac:dyDescent="0.25">
      <c r="A20">
        <v>2010</v>
      </c>
      <c r="B20" t="s">
        <v>8</v>
      </c>
      <c r="C20" t="s">
        <v>106</v>
      </c>
      <c r="D20" t="s">
        <v>106</v>
      </c>
      <c r="E20" t="s">
        <v>107</v>
      </c>
      <c r="F20" t="s">
        <v>107</v>
      </c>
      <c r="G20" t="s">
        <v>107</v>
      </c>
      <c r="H20" t="s">
        <v>107</v>
      </c>
      <c r="I20" t="s">
        <v>107</v>
      </c>
      <c r="J20" t="s">
        <v>107</v>
      </c>
      <c r="K20" t="s">
        <v>106</v>
      </c>
      <c r="L20" t="s">
        <v>106</v>
      </c>
      <c r="M20" t="s">
        <v>106</v>
      </c>
      <c r="N20" t="s">
        <v>106</v>
      </c>
      <c r="O20" t="s">
        <v>280</v>
      </c>
      <c r="P20" t="s">
        <v>280</v>
      </c>
      <c r="Q20" t="s">
        <v>106</v>
      </c>
      <c r="R20" t="s">
        <v>106</v>
      </c>
      <c r="S20" t="s">
        <v>107</v>
      </c>
      <c r="T20" t="s">
        <v>107</v>
      </c>
      <c r="U20" t="s">
        <v>107</v>
      </c>
      <c r="V20" t="s">
        <v>107</v>
      </c>
      <c r="W20" t="s">
        <v>106</v>
      </c>
      <c r="X20" t="s">
        <v>106</v>
      </c>
      <c r="Y20" t="s">
        <v>107</v>
      </c>
      <c r="Z20" t="s">
        <v>107</v>
      </c>
      <c r="AA20">
        <v>1</v>
      </c>
      <c r="AB20">
        <v>1</v>
      </c>
      <c r="AC20" t="s">
        <v>106</v>
      </c>
      <c r="AD20" t="s">
        <v>106</v>
      </c>
      <c r="AE20" t="s">
        <v>107</v>
      </c>
      <c r="AF20" t="s">
        <v>107</v>
      </c>
      <c r="AG20" t="s">
        <v>106</v>
      </c>
      <c r="AH20" t="s">
        <v>106</v>
      </c>
      <c r="AI20" t="s">
        <v>106</v>
      </c>
      <c r="AJ20" t="s">
        <v>106</v>
      </c>
      <c r="AK20" t="s">
        <v>106</v>
      </c>
      <c r="AL20" t="s">
        <v>106</v>
      </c>
      <c r="AM20" t="s">
        <v>107</v>
      </c>
      <c r="AN20" t="s">
        <v>107</v>
      </c>
      <c r="AO20" t="s">
        <v>106</v>
      </c>
      <c r="AP20" t="s">
        <v>106</v>
      </c>
      <c r="AQ20" t="s">
        <v>106</v>
      </c>
      <c r="AR20" t="s">
        <v>106</v>
      </c>
      <c r="AS20">
        <v>1</v>
      </c>
      <c r="AT20">
        <v>2</v>
      </c>
      <c r="AU20" t="s">
        <v>107</v>
      </c>
      <c r="AV20" t="s">
        <v>107</v>
      </c>
      <c r="AW20" t="s">
        <v>107</v>
      </c>
      <c r="AX20" t="s">
        <v>107</v>
      </c>
      <c r="AY20" t="s">
        <v>107</v>
      </c>
      <c r="AZ20" t="s">
        <v>107</v>
      </c>
      <c r="BA20" t="s">
        <v>106</v>
      </c>
      <c r="BB20" t="s">
        <v>106</v>
      </c>
      <c r="BC20" t="s">
        <v>106</v>
      </c>
      <c r="BD20" t="s">
        <v>106</v>
      </c>
      <c r="BE20" t="s">
        <v>107</v>
      </c>
      <c r="BF20" t="s">
        <v>107</v>
      </c>
      <c r="BG20" t="s">
        <v>106</v>
      </c>
      <c r="BH20" t="s">
        <v>106</v>
      </c>
      <c r="BI20" t="s">
        <v>106</v>
      </c>
      <c r="BJ20" t="s">
        <v>106</v>
      </c>
      <c r="BK20" t="s">
        <v>106</v>
      </c>
      <c r="BL20" t="s">
        <v>106</v>
      </c>
      <c r="BM20" t="s">
        <v>107</v>
      </c>
      <c r="BN20" t="s">
        <v>107</v>
      </c>
      <c r="BO20" t="s">
        <v>107</v>
      </c>
      <c r="BP20" t="s">
        <v>107</v>
      </c>
      <c r="BQ20" t="s">
        <v>8</v>
      </c>
    </row>
    <row r="21" spans="1:69" x14ac:dyDescent="0.25">
      <c r="A21">
        <v>2010</v>
      </c>
      <c r="B21" t="s">
        <v>9</v>
      </c>
      <c r="C21" t="s">
        <v>106</v>
      </c>
      <c r="D21" t="s">
        <v>106</v>
      </c>
      <c r="E21">
        <v>1</v>
      </c>
      <c r="F21">
        <v>2</v>
      </c>
      <c r="G21" t="s">
        <v>106</v>
      </c>
      <c r="H21" t="s">
        <v>106</v>
      </c>
      <c r="I21" t="s">
        <v>106</v>
      </c>
      <c r="J21" t="s">
        <v>106</v>
      </c>
      <c r="K21" t="s">
        <v>107</v>
      </c>
      <c r="L21" t="s">
        <v>107</v>
      </c>
      <c r="M21" t="s">
        <v>106</v>
      </c>
      <c r="N21" t="s">
        <v>106</v>
      </c>
      <c r="O21" t="s">
        <v>280</v>
      </c>
      <c r="P21" t="s">
        <v>280</v>
      </c>
      <c r="Q21" t="s">
        <v>106</v>
      </c>
      <c r="R21" t="s">
        <v>106</v>
      </c>
      <c r="S21" t="s">
        <v>106</v>
      </c>
      <c r="T21" t="s">
        <v>106</v>
      </c>
      <c r="U21" t="s">
        <v>106</v>
      </c>
      <c r="V21" t="s">
        <v>106</v>
      </c>
      <c r="W21" t="s">
        <v>106</v>
      </c>
      <c r="X21" t="s">
        <v>106</v>
      </c>
      <c r="Y21" t="s">
        <v>106</v>
      </c>
      <c r="Z21" t="s">
        <v>106</v>
      </c>
      <c r="AA21" t="s">
        <v>106</v>
      </c>
      <c r="AB21" t="s">
        <v>106</v>
      </c>
      <c r="AC21" t="s">
        <v>106</v>
      </c>
      <c r="AD21" t="s">
        <v>106</v>
      </c>
      <c r="AE21" t="s">
        <v>106</v>
      </c>
      <c r="AF21" t="s">
        <v>106</v>
      </c>
      <c r="AG21" t="s">
        <v>106</v>
      </c>
      <c r="AH21" t="s">
        <v>106</v>
      </c>
      <c r="AI21" t="s">
        <v>106</v>
      </c>
      <c r="AJ21" t="s">
        <v>106</v>
      </c>
      <c r="AK21" t="s">
        <v>106</v>
      </c>
      <c r="AL21" t="s">
        <v>106</v>
      </c>
      <c r="AM21" t="s">
        <v>106</v>
      </c>
      <c r="AN21" t="s">
        <v>106</v>
      </c>
      <c r="AO21" t="s">
        <v>106</v>
      </c>
      <c r="AP21" t="s">
        <v>106</v>
      </c>
      <c r="AQ21" t="s">
        <v>106</v>
      </c>
      <c r="AR21" t="s">
        <v>106</v>
      </c>
      <c r="AS21" t="s">
        <v>106</v>
      </c>
      <c r="AT21" t="s">
        <v>106</v>
      </c>
      <c r="AU21" t="s">
        <v>106</v>
      </c>
      <c r="AV21" t="s">
        <v>106</v>
      </c>
      <c r="AW21" t="s">
        <v>106</v>
      </c>
      <c r="AX21" t="s">
        <v>106</v>
      </c>
      <c r="AY21" t="s">
        <v>106</v>
      </c>
      <c r="AZ21" t="s">
        <v>106</v>
      </c>
      <c r="BA21" t="s">
        <v>106</v>
      </c>
      <c r="BB21" t="s">
        <v>106</v>
      </c>
      <c r="BC21" t="s">
        <v>106</v>
      </c>
      <c r="BD21" t="s">
        <v>106</v>
      </c>
      <c r="BE21" t="s">
        <v>106</v>
      </c>
      <c r="BF21" t="s">
        <v>106</v>
      </c>
      <c r="BG21" t="s">
        <v>106</v>
      </c>
      <c r="BH21" t="s">
        <v>106</v>
      </c>
      <c r="BI21" t="s">
        <v>106</v>
      </c>
      <c r="BJ21" t="s">
        <v>106</v>
      </c>
      <c r="BK21" t="s">
        <v>106</v>
      </c>
      <c r="BL21" t="s">
        <v>106</v>
      </c>
      <c r="BM21" t="s">
        <v>106</v>
      </c>
      <c r="BN21" t="s">
        <v>106</v>
      </c>
      <c r="BO21" t="s">
        <v>106</v>
      </c>
      <c r="BP21" t="s">
        <v>106</v>
      </c>
      <c r="BQ21" t="s">
        <v>9</v>
      </c>
    </row>
    <row r="22" spans="1:69" x14ac:dyDescent="0.25">
      <c r="A22">
        <v>2010</v>
      </c>
      <c r="B22" t="s">
        <v>10</v>
      </c>
      <c r="C22" t="s">
        <v>106</v>
      </c>
      <c r="D22" t="s">
        <v>106</v>
      </c>
      <c r="E22" t="s">
        <v>107</v>
      </c>
      <c r="F22" t="s">
        <v>107</v>
      </c>
      <c r="G22">
        <v>1</v>
      </c>
      <c r="H22">
        <v>1</v>
      </c>
      <c r="I22" t="s">
        <v>106</v>
      </c>
      <c r="J22" t="s">
        <v>106</v>
      </c>
      <c r="K22" t="s">
        <v>107</v>
      </c>
      <c r="L22" t="s">
        <v>107</v>
      </c>
      <c r="M22" t="s">
        <v>107</v>
      </c>
      <c r="N22" t="s">
        <v>107</v>
      </c>
      <c r="O22" t="s">
        <v>280</v>
      </c>
      <c r="P22" t="s">
        <v>280</v>
      </c>
      <c r="Q22" t="s">
        <v>106</v>
      </c>
      <c r="R22" t="s">
        <v>106</v>
      </c>
      <c r="S22" t="s">
        <v>106</v>
      </c>
      <c r="T22" t="s">
        <v>106</v>
      </c>
      <c r="U22" t="s">
        <v>106</v>
      </c>
      <c r="V22" t="s">
        <v>106</v>
      </c>
      <c r="W22" t="s">
        <v>107</v>
      </c>
      <c r="X22" t="s">
        <v>107</v>
      </c>
      <c r="Y22" t="s">
        <v>107</v>
      </c>
      <c r="Z22" t="s">
        <v>107</v>
      </c>
      <c r="AA22" t="s">
        <v>107</v>
      </c>
      <c r="AB22" t="s">
        <v>107</v>
      </c>
      <c r="AC22" t="s">
        <v>107</v>
      </c>
      <c r="AD22" t="s">
        <v>107</v>
      </c>
      <c r="AE22" t="s">
        <v>106</v>
      </c>
      <c r="AF22" t="s">
        <v>106</v>
      </c>
      <c r="AG22" t="s">
        <v>106</v>
      </c>
      <c r="AH22" t="s">
        <v>106</v>
      </c>
      <c r="AI22" t="s">
        <v>106</v>
      </c>
      <c r="AJ22" t="s">
        <v>106</v>
      </c>
      <c r="AK22" t="s">
        <v>106</v>
      </c>
      <c r="AL22" t="s">
        <v>106</v>
      </c>
      <c r="AM22" t="s">
        <v>106</v>
      </c>
      <c r="AN22" t="s">
        <v>106</v>
      </c>
      <c r="AO22" t="s">
        <v>106</v>
      </c>
      <c r="AP22" t="s">
        <v>106</v>
      </c>
      <c r="AQ22" t="s">
        <v>106</v>
      </c>
      <c r="AR22" t="s">
        <v>106</v>
      </c>
      <c r="AS22" t="s">
        <v>107</v>
      </c>
      <c r="AT22" t="s">
        <v>107</v>
      </c>
      <c r="AU22" t="s">
        <v>106</v>
      </c>
      <c r="AV22" t="s">
        <v>106</v>
      </c>
      <c r="AW22" t="s">
        <v>107</v>
      </c>
      <c r="AX22" t="s">
        <v>107</v>
      </c>
      <c r="AY22" t="s">
        <v>106</v>
      </c>
      <c r="AZ22" t="s">
        <v>106</v>
      </c>
      <c r="BA22" t="s">
        <v>106</v>
      </c>
      <c r="BB22" t="s">
        <v>106</v>
      </c>
      <c r="BC22" t="s">
        <v>106</v>
      </c>
      <c r="BD22" t="s">
        <v>106</v>
      </c>
      <c r="BE22" t="s">
        <v>106</v>
      </c>
      <c r="BF22" t="s">
        <v>106</v>
      </c>
      <c r="BG22" t="s">
        <v>106</v>
      </c>
      <c r="BH22" t="s">
        <v>106</v>
      </c>
      <c r="BI22" t="s">
        <v>107</v>
      </c>
      <c r="BJ22" t="s">
        <v>107</v>
      </c>
      <c r="BK22" t="s">
        <v>106</v>
      </c>
      <c r="BL22" t="s">
        <v>106</v>
      </c>
      <c r="BM22" t="s">
        <v>107</v>
      </c>
      <c r="BN22" t="s">
        <v>107</v>
      </c>
      <c r="BO22" t="s">
        <v>107</v>
      </c>
      <c r="BP22" t="s">
        <v>107</v>
      </c>
      <c r="BQ22" t="s">
        <v>10</v>
      </c>
    </row>
    <row r="23" spans="1:69" x14ac:dyDescent="0.25">
      <c r="A23">
        <v>2010</v>
      </c>
      <c r="B23" t="s">
        <v>11</v>
      </c>
      <c r="C23" t="s">
        <v>106</v>
      </c>
      <c r="D23" t="s">
        <v>106</v>
      </c>
      <c r="E23" t="s">
        <v>106</v>
      </c>
      <c r="F23" t="s">
        <v>106</v>
      </c>
      <c r="G23" t="s">
        <v>106</v>
      </c>
      <c r="H23" t="s">
        <v>106</v>
      </c>
      <c r="I23" t="s">
        <v>106</v>
      </c>
      <c r="J23" t="s">
        <v>106</v>
      </c>
      <c r="K23" t="s">
        <v>106</v>
      </c>
      <c r="L23" t="s">
        <v>106</v>
      </c>
      <c r="M23" t="s">
        <v>106</v>
      </c>
      <c r="N23" t="s">
        <v>106</v>
      </c>
      <c r="O23" t="s">
        <v>280</v>
      </c>
      <c r="P23" t="s">
        <v>280</v>
      </c>
      <c r="Q23" t="s">
        <v>106</v>
      </c>
      <c r="R23" t="s">
        <v>106</v>
      </c>
      <c r="S23" t="s">
        <v>106</v>
      </c>
      <c r="T23" t="s">
        <v>106</v>
      </c>
      <c r="U23" t="s">
        <v>106</v>
      </c>
      <c r="V23" t="s">
        <v>106</v>
      </c>
      <c r="W23" t="s">
        <v>106</v>
      </c>
      <c r="X23" t="s">
        <v>106</v>
      </c>
      <c r="Y23" t="s">
        <v>107</v>
      </c>
      <c r="Z23" t="s">
        <v>107</v>
      </c>
      <c r="AA23" t="s">
        <v>106</v>
      </c>
      <c r="AB23" t="s">
        <v>106</v>
      </c>
      <c r="AC23" t="s">
        <v>106</v>
      </c>
      <c r="AD23" t="s">
        <v>106</v>
      </c>
      <c r="AE23" t="s">
        <v>106</v>
      </c>
      <c r="AF23" t="s">
        <v>106</v>
      </c>
      <c r="AG23" t="s">
        <v>106</v>
      </c>
      <c r="AH23" t="s">
        <v>106</v>
      </c>
      <c r="AI23" t="s">
        <v>106</v>
      </c>
      <c r="AJ23" t="s">
        <v>106</v>
      </c>
      <c r="AK23" t="s">
        <v>106</v>
      </c>
      <c r="AL23" t="s">
        <v>106</v>
      </c>
      <c r="AM23" t="s">
        <v>106</v>
      </c>
      <c r="AN23" t="s">
        <v>106</v>
      </c>
      <c r="AO23" t="s">
        <v>106</v>
      </c>
      <c r="AP23" t="s">
        <v>106</v>
      </c>
      <c r="AQ23" t="s">
        <v>106</v>
      </c>
      <c r="AR23" t="s">
        <v>106</v>
      </c>
      <c r="AS23" t="s">
        <v>106</v>
      </c>
      <c r="AT23" t="s">
        <v>106</v>
      </c>
      <c r="AU23" t="s">
        <v>106</v>
      </c>
      <c r="AV23" t="s">
        <v>106</v>
      </c>
      <c r="AW23" t="s">
        <v>106</v>
      </c>
      <c r="AX23" t="s">
        <v>106</v>
      </c>
      <c r="AY23" t="s">
        <v>106</v>
      </c>
      <c r="AZ23" t="s">
        <v>106</v>
      </c>
      <c r="BA23" t="s">
        <v>106</v>
      </c>
      <c r="BB23" t="s">
        <v>106</v>
      </c>
      <c r="BC23" t="s">
        <v>106</v>
      </c>
      <c r="BD23" t="s">
        <v>106</v>
      </c>
      <c r="BE23" t="s">
        <v>106</v>
      </c>
      <c r="BF23" t="s">
        <v>106</v>
      </c>
      <c r="BG23" t="s">
        <v>106</v>
      </c>
      <c r="BH23" t="s">
        <v>106</v>
      </c>
      <c r="BI23" t="s">
        <v>106</v>
      </c>
      <c r="BJ23" t="s">
        <v>106</v>
      </c>
      <c r="BK23" t="s">
        <v>106</v>
      </c>
      <c r="BL23" t="s">
        <v>106</v>
      </c>
      <c r="BM23" t="s">
        <v>106</v>
      </c>
      <c r="BN23" t="s">
        <v>106</v>
      </c>
      <c r="BO23" t="s">
        <v>106</v>
      </c>
      <c r="BP23" t="s">
        <v>106</v>
      </c>
      <c r="BQ23" t="s">
        <v>11</v>
      </c>
    </row>
    <row r="24" spans="1:69" x14ac:dyDescent="0.25">
      <c r="A24">
        <v>2010</v>
      </c>
      <c r="B24" t="s">
        <v>256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106</v>
      </c>
      <c r="AR24" t="s">
        <v>106</v>
      </c>
      <c r="AS24" t="s">
        <v>106</v>
      </c>
      <c r="AT24" t="s">
        <v>106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  <c r="BQ24" t="s">
        <v>256</v>
      </c>
    </row>
    <row r="25" spans="1:69" x14ac:dyDescent="0.25">
      <c r="A25">
        <v>2010</v>
      </c>
      <c r="B25" t="s">
        <v>12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106</v>
      </c>
      <c r="AB25" t="s">
        <v>106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106</v>
      </c>
      <c r="AN25" t="s">
        <v>106</v>
      </c>
      <c r="AO25" t="s">
        <v>106</v>
      </c>
      <c r="AP25" t="s">
        <v>106</v>
      </c>
      <c r="AQ25" t="s">
        <v>106</v>
      </c>
      <c r="AR25" t="s">
        <v>106</v>
      </c>
      <c r="AS25" t="s">
        <v>106</v>
      </c>
      <c r="AT25" t="s">
        <v>106</v>
      </c>
      <c r="AU25" t="s">
        <v>106</v>
      </c>
      <c r="AV25" t="s">
        <v>106</v>
      </c>
      <c r="AW25" t="s">
        <v>106</v>
      </c>
      <c r="AX25" t="s">
        <v>106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106</v>
      </c>
      <c r="BF25" t="s">
        <v>106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  <c r="BQ25" t="s">
        <v>12</v>
      </c>
    </row>
    <row r="26" spans="1:69" x14ac:dyDescent="0.25">
      <c r="A26">
        <v>2010</v>
      </c>
      <c r="B26" t="s">
        <v>257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106</v>
      </c>
      <c r="V26" t="s">
        <v>106</v>
      </c>
      <c r="W26" t="s">
        <v>106</v>
      </c>
      <c r="X26" t="s">
        <v>106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106</v>
      </c>
      <c r="AN26" t="s">
        <v>106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  <c r="BQ26" t="s">
        <v>257</v>
      </c>
    </row>
    <row r="27" spans="1:69" x14ac:dyDescent="0.25">
      <c r="A27">
        <v>2010</v>
      </c>
      <c r="B27" t="s">
        <v>183</v>
      </c>
      <c r="C27" t="s">
        <v>106</v>
      </c>
      <c r="D27" t="s">
        <v>106</v>
      </c>
      <c r="E27" t="s">
        <v>106</v>
      </c>
      <c r="F27" t="s">
        <v>106</v>
      </c>
      <c r="G27" t="s">
        <v>106</v>
      </c>
      <c r="H27" t="s">
        <v>106</v>
      </c>
      <c r="I27" t="s">
        <v>106</v>
      </c>
      <c r="J27" t="s">
        <v>106</v>
      </c>
      <c r="K27" t="s">
        <v>106</v>
      </c>
      <c r="L27" t="s">
        <v>106</v>
      </c>
      <c r="M27" t="s">
        <v>106</v>
      </c>
      <c r="N27" t="s">
        <v>106</v>
      </c>
      <c r="O27" t="s">
        <v>280</v>
      </c>
      <c r="P27" t="s">
        <v>280</v>
      </c>
      <c r="Q27" t="s">
        <v>106</v>
      </c>
      <c r="R27" t="s">
        <v>106</v>
      </c>
      <c r="S27" t="s">
        <v>106</v>
      </c>
      <c r="T27" t="s">
        <v>106</v>
      </c>
      <c r="U27" t="s">
        <v>106</v>
      </c>
      <c r="V27" t="s">
        <v>106</v>
      </c>
      <c r="W27" t="s">
        <v>107</v>
      </c>
      <c r="X27" t="s">
        <v>107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106</v>
      </c>
      <c r="AP27" t="s">
        <v>106</v>
      </c>
      <c r="AQ27" t="s">
        <v>106</v>
      </c>
      <c r="AR27" t="s">
        <v>106</v>
      </c>
      <c r="AS27" t="s">
        <v>107</v>
      </c>
      <c r="AT27" t="s">
        <v>107</v>
      </c>
      <c r="AU27" t="s">
        <v>106</v>
      </c>
      <c r="AV27" t="s">
        <v>106</v>
      </c>
      <c r="AW27" t="s">
        <v>106</v>
      </c>
      <c r="AX27" t="s">
        <v>106</v>
      </c>
      <c r="AY27" t="s">
        <v>106</v>
      </c>
      <c r="AZ27" t="s">
        <v>106</v>
      </c>
      <c r="BA27" t="s">
        <v>106</v>
      </c>
      <c r="BB27" t="s">
        <v>106</v>
      </c>
      <c r="BC27" t="s">
        <v>106</v>
      </c>
      <c r="BD27" t="s">
        <v>106</v>
      </c>
      <c r="BE27" t="s">
        <v>107</v>
      </c>
      <c r="BF27" t="s">
        <v>107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106</v>
      </c>
      <c r="BN27" t="s">
        <v>106</v>
      </c>
      <c r="BO27" t="s">
        <v>106</v>
      </c>
      <c r="BP27" t="s">
        <v>106</v>
      </c>
      <c r="BQ27" t="s">
        <v>183</v>
      </c>
    </row>
    <row r="28" spans="1:69" x14ac:dyDescent="0.25">
      <c r="A28">
        <v>2010</v>
      </c>
      <c r="B28" t="s">
        <v>13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107</v>
      </c>
      <c r="N28" t="s">
        <v>107</v>
      </c>
      <c r="O28" t="s">
        <v>280</v>
      </c>
      <c r="P28" t="s">
        <v>280</v>
      </c>
      <c r="Q28" t="s">
        <v>106</v>
      </c>
      <c r="R28" t="s">
        <v>106</v>
      </c>
      <c r="S28" t="s">
        <v>106</v>
      </c>
      <c r="T28" t="s">
        <v>106</v>
      </c>
      <c r="U28" t="s">
        <v>106</v>
      </c>
      <c r="V28" t="s">
        <v>106</v>
      </c>
      <c r="W28" t="s">
        <v>106</v>
      </c>
      <c r="X28" t="s">
        <v>106</v>
      </c>
      <c r="Y28" t="s">
        <v>107</v>
      </c>
      <c r="Z28" t="s">
        <v>107</v>
      </c>
      <c r="AA28" t="s">
        <v>106</v>
      </c>
      <c r="AB28" t="s">
        <v>106</v>
      </c>
      <c r="AC28" t="s">
        <v>106</v>
      </c>
      <c r="AD28" t="s">
        <v>106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106</v>
      </c>
      <c r="AL28" t="s">
        <v>106</v>
      </c>
      <c r="AM28" t="s">
        <v>106</v>
      </c>
      <c r="AN28" t="s">
        <v>106</v>
      </c>
      <c r="AO28" t="s">
        <v>106</v>
      </c>
      <c r="AP28" t="s">
        <v>106</v>
      </c>
      <c r="AQ28" t="s">
        <v>106</v>
      </c>
      <c r="AR28" t="s">
        <v>106</v>
      </c>
      <c r="AS28" t="s">
        <v>106</v>
      </c>
      <c r="AT28" t="s">
        <v>106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106</v>
      </c>
      <c r="BD28" t="s">
        <v>106</v>
      </c>
      <c r="BE28" t="s">
        <v>106</v>
      </c>
      <c r="BF28" t="s">
        <v>106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106</v>
      </c>
      <c r="BN28" t="s">
        <v>106</v>
      </c>
      <c r="BO28" t="s">
        <v>106</v>
      </c>
      <c r="BP28" t="s">
        <v>106</v>
      </c>
      <c r="BQ28" t="s">
        <v>13</v>
      </c>
    </row>
    <row r="29" spans="1:69" x14ac:dyDescent="0.25">
      <c r="A29">
        <v>2010</v>
      </c>
      <c r="B29" t="s">
        <v>14</v>
      </c>
      <c r="C29" t="s">
        <v>107</v>
      </c>
      <c r="D29" t="s">
        <v>107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  <c r="K29" t="s">
        <v>106</v>
      </c>
      <c r="L29" t="s">
        <v>106</v>
      </c>
      <c r="M29" t="s">
        <v>106</v>
      </c>
      <c r="N29" t="s">
        <v>106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 t="s">
        <v>106</v>
      </c>
      <c r="V29" t="s">
        <v>106</v>
      </c>
      <c r="W29" t="s">
        <v>106</v>
      </c>
      <c r="X29" t="s">
        <v>106</v>
      </c>
      <c r="Y29" t="s">
        <v>106</v>
      </c>
      <c r="Z29" t="s">
        <v>106</v>
      </c>
      <c r="AA29" t="s">
        <v>106</v>
      </c>
      <c r="AB29" t="s">
        <v>106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 t="s">
        <v>106</v>
      </c>
      <c r="BN29" t="s">
        <v>106</v>
      </c>
      <c r="BO29" t="s">
        <v>106</v>
      </c>
      <c r="BP29" t="s">
        <v>106</v>
      </c>
      <c r="BQ29" t="s">
        <v>14</v>
      </c>
    </row>
    <row r="30" spans="1:69" x14ac:dyDescent="0.25">
      <c r="A30">
        <v>2010</v>
      </c>
      <c r="B30" t="s">
        <v>15</v>
      </c>
      <c r="C30" t="s">
        <v>107</v>
      </c>
      <c r="D30" t="s">
        <v>107</v>
      </c>
      <c r="E30" t="s">
        <v>107</v>
      </c>
      <c r="F30" t="s">
        <v>107</v>
      </c>
      <c r="G30" t="s">
        <v>106</v>
      </c>
      <c r="H30" t="s">
        <v>106</v>
      </c>
      <c r="I30">
        <v>2</v>
      </c>
      <c r="J30">
        <v>3</v>
      </c>
      <c r="K30" t="s">
        <v>106</v>
      </c>
      <c r="L30" t="s">
        <v>106</v>
      </c>
      <c r="M30" t="s">
        <v>107</v>
      </c>
      <c r="N30" t="s">
        <v>107</v>
      </c>
      <c r="O30" t="s">
        <v>280</v>
      </c>
      <c r="P30" t="s">
        <v>280</v>
      </c>
      <c r="Q30" t="s">
        <v>106</v>
      </c>
      <c r="R30" t="s">
        <v>106</v>
      </c>
      <c r="S30" t="s">
        <v>106</v>
      </c>
      <c r="T30" t="s">
        <v>106</v>
      </c>
      <c r="U30" t="s">
        <v>107</v>
      </c>
      <c r="V30" t="s">
        <v>107</v>
      </c>
      <c r="W30" t="s">
        <v>107</v>
      </c>
      <c r="X30" t="s">
        <v>107</v>
      </c>
      <c r="Y30">
        <v>1</v>
      </c>
      <c r="Z30">
        <v>2</v>
      </c>
      <c r="AA30" t="s">
        <v>107</v>
      </c>
      <c r="AB30" t="s">
        <v>107</v>
      </c>
      <c r="AC30" t="s">
        <v>106</v>
      </c>
      <c r="AD30" t="s">
        <v>106</v>
      </c>
      <c r="AE30" t="s">
        <v>107</v>
      </c>
      <c r="AF30" t="s">
        <v>107</v>
      </c>
      <c r="AG30" t="s">
        <v>106</v>
      </c>
      <c r="AH30" t="s">
        <v>106</v>
      </c>
      <c r="AI30" t="s">
        <v>106</v>
      </c>
      <c r="AJ30" t="s">
        <v>106</v>
      </c>
      <c r="AK30">
        <v>2</v>
      </c>
      <c r="AL30">
        <v>2</v>
      </c>
      <c r="AM30" t="s">
        <v>107</v>
      </c>
      <c r="AN30" t="s">
        <v>107</v>
      </c>
      <c r="AO30">
        <v>2</v>
      </c>
      <c r="AP30">
        <v>2</v>
      </c>
      <c r="AQ30" t="s">
        <v>106</v>
      </c>
      <c r="AR30" t="s">
        <v>106</v>
      </c>
      <c r="AS30" t="s">
        <v>107</v>
      </c>
      <c r="AT30" t="s">
        <v>107</v>
      </c>
      <c r="AU30">
        <v>2</v>
      </c>
      <c r="AV30">
        <v>3</v>
      </c>
      <c r="AW30">
        <v>1</v>
      </c>
      <c r="AX30">
        <v>1</v>
      </c>
      <c r="AY30" t="s">
        <v>107</v>
      </c>
      <c r="AZ30" t="s">
        <v>107</v>
      </c>
      <c r="BA30" t="s">
        <v>106</v>
      </c>
      <c r="BB30" t="s">
        <v>106</v>
      </c>
      <c r="BC30">
        <v>1</v>
      </c>
      <c r="BD30">
        <v>1</v>
      </c>
      <c r="BE30">
        <v>3</v>
      </c>
      <c r="BF30">
        <v>3</v>
      </c>
      <c r="BG30" t="s">
        <v>106</v>
      </c>
      <c r="BH30" t="s">
        <v>106</v>
      </c>
      <c r="BI30">
        <v>1</v>
      </c>
      <c r="BJ30">
        <v>2</v>
      </c>
      <c r="BK30" t="s">
        <v>107</v>
      </c>
      <c r="BL30" t="s">
        <v>107</v>
      </c>
      <c r="BM30">
        <v>2</v>
      </c>
      <c r="BN30">
        <v>3</v>
      </c>
      <c r="BO30">
        <v>3</v>
      </c>
      <c r="BP30">
        <v>3</v>
      </c>
      <c r="BQ30" t="s">
        <v>15</v>
      </c>
    </row>
    <row r="31" spans="1:69" x14ac:dyDescent="0.25">
      <c r="A31">
        <v>2010</v>
      </c>
      <c r="B31" t="s">
        <v>184</v>
      </c>
      <c r="C31" t="s">
        <v>106</v>
      </c>
      <c r="D31" t="s">
        <v>106</v>
      </c>
      <c r="E31" t="s">
        <v>106</v>
      </c>
      <c r="F31" t="s">
        <v>106</v>
      </c>
      <c r="G31" t="s">
        <v>106</v>
      </c>
      <c r="H31" t="s">
        <v>106</v>
      </c>
      <c r="I31" t="s">
        <v>106</v>
      </c>
      <c r="J31" t="s">
        <v>106</v>
      </c>
      <c r="K31" t="s">
        <v>106</v>
      </c>
      <c r="L31" t="s">
        <v>106</v>
      </c>
      <c r="M31" t="s">
        <v>106</v>
      </c>
      <c r="N31" t="s">
        <v>106</v>
      </c>
      <c r="O31" t="s">
        <v>280</v>
      </c>
      <c r="P31" t="s">
        <v>280</v>
      </c>
      <c r="Q31" t="s">
        <v>106</v>
      </c>
      <c r="R31" t="s">
        <v>106</v>
      </c>
      <c r="S31" t="s">
        <v>107</v>
      </c>
      <c r="T31" t="s">
        <v>107</v>
      </c>
      <c r="U31" t="s">
        <v>106</v>
      </c>
      <c r="V31" t="s">
        <v>106</v>
      </c>
      <c r="W31" t="s">
        <v>106</v>
      </c>
      <c r="X31" t="s">
        <v>106</v>
      </c>
      <c r="Y31" t="s">
        <v>106</v>
      </c>
      <c r="Z31" t="s">
        <v>106</v>
      </c>
      <c r="AA31" t="s">
        <v>106</v>
      </c>
      <c r="AB31" t="s">
        <v>106</v>
      </c>
      <c r="AC31" t="s">
        <v>106</v>
      </c>
      <c r="AD31" t="s">
        <v>106</v>
      </c>
      <c r="AE31" t="s">
        <v>106</v>
      </c>
      <c r="AF31" t="s">
        <v>106</v>
      </c>
      <c r="AG31" t="s">
        <v>106</v>
      </c>
      <c r="AH31" t="s">
        <v>106</v>
      </c>
      <c r="AI31" t="s">
        <v>106</v>
      </c>
      <c r="AJ31" t="s">
        <v>106</v>
      </c>
      <c r="AK31" t="s">
        <v>106</v>
      </c>
      <c r="AL31" t="s">
        <v>106</v>
      </c>
      <c r="AM31" t="s">
        <v>106</v>
      </c>
      <c r="AN31" t="s">
        <v>106</v>
      </c>
      <c r="AO31" t="s">
        <v>106</v>
      </c>
      <c r="AP31" t="s">
        <v>106</v>
      </c>
      <c r="AQ31" t="s">
        <v>106</v>
      </c>
      <c r="AR31" t="s">
        <v>106</v>
      </c>
      <c r="AS31" t="s">
        <v>106</v>
      </c>
      <c r="AT31" t="s">
        <v>106</v>
      </c>
      <c r="AU31" t="s">
        <v>106</v>
      </c>
      <c r="AV31" t="s">
        <v>106</v>
      </c>
      <c r="AW31" t="s">
        <v>107</v>
      </c>
      <c r="AX31" t="s">
        <v>107</v>
      </c>
      <c r="AY31" t="s">
        <v>107</v>
      </c>
      <c r="AZ31" t="s">
        <v>107</v>
      </c>
      <c r="BA31" t="s">
        <v>106</v>
      </c>
      <c r="BB31" t="s">
        <v>106</v>
      </c>
      <c r="BC31" t="s">
        <v>106</v>
      </c>
      <c r="BD31" t="s">
        <v>106</v>
      </c>
      <c r="BE31" t="s">
        <v>106</v>
      </c>
      <c r="BF31" t="s">
        <v>106</v>
      </c>
      <c r="BG31" t="s">
        <v>106</v>
      </c>
      <c r="BH31" t="s">
        <v>106</v>
      </c>
      <c r="BI31" t="s">
        <v>106</v>
      </c>
      <c r="BJ31" t="s">
        <v>106</v>
      </c>
      <c r="BK31" t="s">
        <v>106</v>
      </c>
      <c r="BL31" t="s">
        <v>106</v>
      </c>
      <c r="BM31" t="s">
        <v>106</v>
      </c>
      <c r="BN31" t="s">
        <v>106</v>
      </c>
      <c r="BO31" t="s">
        <v>106</v>
      </c>
      <c r="BP31" t="s">
        <v>106</v>
      </c>
      <c r="BQ31" t="s">
        <v>184</v>
      </c>
    </row>
    <row r="32" spans="1:69" x14ac:dyDescent="0.25">
      <c r="A32">
        <v>2010</v>
      </c>
      <c r="B32" t="s">
        <v>185</v>
      </c>
      <c r="C32" t="s">
        <v>106</v>
      </c>
      <c r="D32" t="s">
        <v>106</v>
      </c>
      <c r="E32" t="s">
        <v>106</v>
      </c>
      <c r="F32" t="s">
        <v>106</v>
      </c>
      <c r="G32" t="s">
        <v>106</v>
      </c>
      <c r="H32" t="s">
        <v>106</v>
      </c>
      <c r="I32" t="s">
        <v>107</v>
      </c>
      <c r="J32" t="s">
        <v>107</v>
      </c>
      <c r="K32" t="s">
        <v>106</v>
      </c>
      <c r="L32" t="s">
        <v>106</v>
      </c>
      <c r="M32" t="s">
        <v>106</v>
      </c>
      <c r="N32" t="s">
        <v>106</v>
      </c>
      <c r="O32" t="s">
        <v>280</v>
      </c>
      <c r="P32" t="s">
        <v>280</v>
      </c>
      <c r="Q32" t="s">
        <v>106</v>
      </c>
      <c r="R32" t="s">
        <v>106</v>
      </c>
      <c r="S32" t="s">
        <v>106</v>
      </c>
      <c r="T32" t="s">
        <v>106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 t="s">
        <v>107</v>
      </c>
      <c r="AB32" t="s">
        <v>107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106</v>
      </c>
      <c r="AJ32" t="s">
        <v>106</v>
      </c>
      <c r="AK32" t="s">
        <v>106</v>
      </c>
      <c r="AL32" t="s">
        <v>106</v>
      </c>
      <c r="AM32" t="s">
        <v>107</v>
      </c>
      <c r="AN32" t="s">
        <v>107</v>
      </c>
      <c r="AO32" t="s">
        <v>106</v>
      </c>
      <c r="AP32" t="s">
        <v>106</v>
      </c>
      <c r="AQ32" t="s">
        <v>106</v>
      </c>
      <c r="AR32" t="s">
        <v>106</v>
      </c>
      <c r="AS32" t="s">
        <v>106</v>
      </c>
      <c r="AT32" t="s">
        <v>106</v>
      </c>
      <c r="AU32" t="s">
        <v>106</v>
      </c>
      <c r="AV32" t="s">
        <v>106</v>
      </c>
      <c r="AW32" t="s">
        <v>106</v>
      </c>
      <c r="AX32" t="s">
        <v>106</v>
      </c>
      <c r="AY32" t="s">
        <v>106</v>
      </c>
      <c r="AZ32" t="s">
        <v>106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107</v>
      </c>
      <c r="BH32" t="s">
        <v>107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 t="s">
        <v>106</v>
      </c>
      <c r="BP32" t="s">
        <v>106</v>
      </c>
      <c r="BQ32" t="s">
        <v>185</v>
      </c>
    </row>
    <row r="33" spans="1:69" x14ac:dyDescent="0.25">
      <c r="A33">
        <v>2010</v>
      </c>
      <c r="B33" t="s">
        <v>16</v>
      </c>
      <c r="C33" t="s">
        <v>106</v>
      </c>
      <c r="D33" t="s">
        <v>106</v>
      </c>
      <c r="E33" t="s">
        <v>106</v>
      </c>
      <c r="F33" t="s">
        <v>106</v>
      </c>
      <c r="G33" t="s">
        <v>106</v>
      </c>
      <c r="H33" t="s">
        <v>106</v>
      </c>
      <c r="I33" t="s">
        <v>107</v>
      </c>
      <c r="J33" t="s">
        <v>107</v>
      </c>
      <c r="K33" t="s">
        <v>106</v>
      </c>
      <c r="L33" t="s">
        <v>106</v>
      </c>
      <c r="M33" t="s">
        <v>106</v>
      </c>
      <c r="N33" t="s">
        <v>106</v>
      </c>
      <c r="O33" t="s">
        <v>280</v>
      </c>
      <c r="P33" t="s">
        <v>280</v>
      </c>
      <c r="Q33" t="s">
        <v>106</v>
      </c>
      <c r="R33" t="s">
        <v>106</v>
      </c>
      <c r="S33">
        <v>1</v>
      </c>
      <c r="T33">
        <v>2</v>
      </c>
      <c r="U33" t="s">
        <v>106</v>
      </c>
      <c r="V33" t="s">
        <v>106</v>
      </c>
      <c r="W33">
        <v>4</v>
      </c>
      <c r="X33">
        <v>3</v>
      </c>
      <c r="Y33">
        <v>1</v>
      </c>
      <c r="Z33">
        <v>2</v>
      </c>
      <c r="AA33" t="s">
        <v>106</v>
      </c>
      <c r="AB33" t="s">
        <v>106</v>
      </c>
      <c r="AC33">
        <v>4</v>
      </c>
      <c r="AD33">
        <v>3</v>
      </c>
      <c r="AE33" t="s">
        <v>106</v>
      </c>
      <c r="AF33" t="s">
        <v>106</v>
      </c>
      <c r="AG33">
        <v>1</v>
      </c>
      <c r="AH33">
        <v>2</v>
      </c>
      <c r="AI33" t="s">
        <v>106</v>
      </c>
      <c r="AJ33" t="s">
        <v>106</v>
      </c>
      <c r="AK33">
        <v>2</v>
      </c>
      <c r="AL33">
        <v>2</v>
      </c>
      <c r="AM33" t="s">
        <v>106</v>
      </c>
      <c r="AN33" t="s">
        <v>106</v>
      </c>
      <c r="AO33" t="s">
        <v>106</v>
      </c>
      <c r="AP33" t="s">
        <v>106</v>
      </c>
      <c r="AQ33" t="s">
        <v>107</v>
      </c>
      <c r="AR33" t="s">
        <v>107</v>
      </c>
      <c r="AS33">
        <v>3</v>
      </c>
      <c r="AT33">
        <v>4</v>
      </c>
      <c r="AU33" t="s">
        <v>107</v>
      </c>
      <c r="AV33" t="s">
        <v>107</v>
      </c>
      <c r="AW33" t="s">
        <v>107</v>
      </c>
      <c r="AX33" t="s">
        <v>107</v>
      </c>
      <c r="AY33">
        <v>2</v>
      </c>
      <c r="AZ33">
        <v>2</v>
      </c>
      <c r="BA33">
        <v>2</v>
      </c>
      <c r="BB33">
        <v>2</v>
      </c>
      <c r="BC33" t="s">
        <v>107</v>
      </c>
      <c r="BD33" t="s">
        <v>107</v>
      </c>
      <c r="BE33">
        <v>2</v>
      </c>
      <c r="BF33">
        <v>2</v>
      </c>
      <c r="BG33" t="s">
        <v>107</v>
      </c>
      <c r="BH33" t="s">
        <v>107</v>
      </c>
      <c r="BI33" t="s">
        <v>107</v>
      </c>
      <c r="BJ33" t="s">
        <v>107</v>
      </c>
      <c r="BK33">
        <v>2</v>
      </c>
      <c r="BL33">
        <v>2</v>
      </c>
      <c r="BM33">
        <v>3</v>
      </c>
      <c r="BN33">
        <v>3</v>
      </c>
      <c r="BO33" t="s">
        <v>107</v>
      </c>
      <c r="BP33" t="s">
        <v>107</v>
      </c>
      <c r="BQ33" t="s">
        <v>16</v>
      </c>
    </row>
    <row r="34" spans="1:69" x14ac:dyDescent="0.25">
      <c r="A34">
        <v>2010</v>
      </c>
      <c r="B34" t="s">
        <v>281</v>
      </c>
      <c r="C34" t="s">
        <v>106</v>
      </c>
      <c r="D34" t="s">
        <v>106</v>
      </c>
      <c r="E34" t="s">
        <v>106</v>
      </c>
      <c r="F34" t="s">
        <v>106</v>
      </c>
      <c r="G34" t="s">
        <v>106</v>
      </c>
      <c r="H34" t="s">
        <v>106</v>
      </c>
      <c r="I34" t="s">
        <v>106</v>
      </c>
      <c r="J34" t="s">
        <v>106</v>
      </c>
      <c r="K34" t="s">
        <v>106</v>
      </c>
      <c r="L34" t="s">
        <v>106</v>
      </c>
      <c r="M34" t="s">
        <v>106</v>
      </c>
      <c r="N34" t="s">
        <v>106</v>
      </c>
      <c r="O34" t="s">
        <v>280</v>
      </c>
      <c r="P34" t="s">
        <v>280</v>
      </c>
      <c r="Q34" t="s">
        <v>106</v>
      </c>
      <c r="R34" t="s">
        <v>106</v>
      </c>
      <c r="S34" t="s">
        <v>106</v>
      </c>
      <c r="T34" t="s">
        <v>106</v>
      </c>
      <c r="U34" t="s">
        <v>106</v>
      </c>
      <c r="V34" t="s">
        <v>106</v>
      </c>
      <c r="W34" t="s">
        <v>106</v>
      </c>
      <c r="X34" t="s">
        <v>106</v>
      </c>
      <c r="Y34" t="s">
        <v>106</v>
      </c>
      <c r="Z34" t="s">
        <v>106</v>
      </c>
      <c r="AA34" t="s">
        <v>106</v>
      </c>
      <c r="AB34" t="s">
        <v>106</v>
      </c>
      <c r="AC34" t="s">
        <v>106</v>
      </c>
      <c r="AD34" t="s">
        <v>106</v>
      </c>
      <c r="AE34" t="s">
        <v>106</v>
      </c>
      <c r="AF34" t="s">
        <v>106</v>
      </c>
      <c r="AG34" t="s">
        <v>106</v>
      </c>
      <c r="AH34" t="s">
        <v>106</v>
      </c>
      <c r="AI34" t="s">
        <v>106</v>
      </c>
      <c r="AJ34" t="s">
        <v>106</v>
      </c>
      <c r="AK34" t="s">
        <v>106</v>
      </c>
      <c r="AL34" t="s">
        <v>106</v>
      </c>
      <c r="AM34" t="s">
        <v>106</v>
      </c>
      <c r="AN34" t="s">
        <v>106</v>
      </c>
      <c r="AO34" t="s">
        <v>106</v>
      </c>
      <c r="AP34" t="s">
        <v>106</v>
      </c>
      <c r="AQ34" t="s">
        <v>106</v>
      </c>
      <c r="AR34" t="s">
        <v>106</v>
      </c>
      <c r="AS34" t="s">
        <v>106</v>
      </c>
      <c r="AT34" t="s">
        <v>106</v>
      </c>
      <c r="AU34" t="s">
        <v>106</v>
      </c>
      <c r="AV34" t="s">
        <v>106</v>
      </c>
      <c r="AW34" t="s">
        <v>106</v>
      </c>
      <c r="AX34" t="s">
        <v>106</v>
      </c>
      <c r="AY34" t="s">
        <v>106</v>
      </c>
      <c r="AZ34" t="s">
        <v>106</v>
      </c>
      <c r="BA34" t="s">
        <v>106</v>
      </c>
      <c r="BB34" t="s">
        <v>106</v>
      </c>
      <c r="BC34" t="s">
        <v>106</v>
      </c>
      <c r="BD34" t="s">
        <v>106</v>
      </c>
      <c r="BE34" t="s">
        <v>106</v>
      </c>
      <c r="BF34" t="s">
        <v>106</v>
      </c>
      <c r="BG34" t="s">
        <v>106</v>
      </c>
      <c r="BH34" t="s">
        <v>106</v>
      </c>
      <c r="BI34" t="s">
        <v>106</v>
      </c>
      <c r="BJ34" t="s">
        <v>106</v>
      </c>
      <c r="BK34" t="s">
        <v>106</v>
      </c>
      <c r="BL34" t="s">
        <v>106</v>
      </c>
      <c r="BM34" t="s">
        <v>106</v>
      </c>
      <c r="BN34" t="s">
        <v>106</v>
      </c>
      <c r="BO34" t="s">
        <v>106</v>
      </c>
      <c r="BP34" t="s">
        <v>106</v>
      </c>
      <c r="BQ34" t="s">
        <v>281</v>
      </c>
    </row>
    <row r="35" spans="1:69" x14ac:dyDescent="0.25">
      <c r="A35">
        <v>2010</v>
      </c>
      <c r="B35" t="s">
        <v>282</v>
      </c>
      <c r="C35" t="s">
        <v>106</v>
      </c>
      <c r="D35" t="s">
        <v>106</v>
      </c>
      <c r="E35" t="s">
        <v>107</v>
      </c>
      <c r="F35" t="s">
        <v>107</v>
      </c>
      <c r="G35" t="s">
        <v>106</v>
      </c>
      <c r="H35" t="s">
        <v>106</v>
      </c>
      <c r="I35" t="s">
        <v>106</v>
      </c>
      <c r="J35" t="s">
        <v>106</v>
      </c>
      <c r="K35" t="s">
        <v>106</v>
      </c>
      <c r="L35" t="s">
        <v>106</v>
      </c>
      <c r="M35" t="s">
        <v>106</v>
      </c>
      <c r="N35" t="s">
        <v>106</v>
      </c>
      <c r="O35" t="s">
        <v>280</v>
      </c>
      <c r="P35" t="s">
        <v>280</v>
      </c>
      <c r="Q35" t="s">
        <v>106</v>
      </c>
      <c r="R35" t="s">
        <v>106</v>
      </c>
      <c r="S35">
        <v>1</v>
      </c>
      <c r="T35">
        <v>2</v>
      </c>
      <c r="U35" t="s">
        <v>106</v>
      </c>
      <c r="V35" t="s">
        <v>106</v>
      </c>
      <c r="W35" t="s">
        <v>107</v>
      </c>
      <c r="X35" t="s">
        <v>107</v>
      </c>
      <c r="Y35" t="s">
        <v>107</v>
      </c>
      <c r="Z35" t="s">
        <v>107</v>
      </c>
      <c r="AA35" t="s">
        <v>106</v>
      </c>
      <c r="AB35" t="s">
        <v>106</v>
      </c>
      <c r="AC35" t="s">
        <v>106</v>
      </c>
      <c r="AD35" t="s">
        <v>106</v>
      </c>
      <c r="AE35" t="s">
        <v>106</v>
      </c>
      <c r="AF35" t="s">
        <v>106</v>
      </c>
      <c r="AG35" t="s">
        <v>106</v>
      </c>
      <c r="AH35" t="s">
        <v>106</v>
      </c>
      <c r="AI35" t="s">
        <v>106</v>
      </c>
      <c r="AJ35" t="s">
        <v>106</v>
      </c>
      <c r="AK35" t="s">
        <v>107</v>
      </c>
      <c r="AL35" t="s">
        <v>107</v>
      </c>
      <c r="AM35" t="s">
        <v>107</v>
      </c>
      <c r="AN35" t="s">
        <v>107</v>
      </c>
      <c r="AO35" t="s">
        <v>106</v>
      </c>
      <c r="AP35" t="s">
        <v>106</v>
      </c>
      <c r="AQ35" t="s">
        <v>106</v>
      </c>
      <c r="AR35" t="s">
        <v>106</v>
      </c>
      <c r="AS35" t="s">
        <v>107</v>
      </c>
      <c r="AT35" t="s">
        <v>107</v>
      </c>
      <c r="AU35" t="s">
        <v>106</v>
      </c>
      <c r="AV35" t="s">
        <v>106</v>
      </c>
      <c r="AW35" t="s">
        <v>106</v>
      </c>
      <c r="AX35" t="s">
        <v>106</v>
      </c>
      <c r="AY35">
        <v>1</v>
      </c>
      <c r="AZ35">
        <v>2</v>
      </c>
      <c r="BA35" t="s">
        <v>106</v>
      </c>
      <c r="BB35" t="s">
        <v>106</v>
      </c>
      <c r="BC35" t="s">
        <v>106</v>
      </c>
      <c r="BD35" t="s">
        <v>106</v>
      </c>
      <c r="BE35" t="s">
        <v>106</v>
      </c>
      <c r="BF35" t="s">
        <v>106</v>
      </c>
      <c r="BG35" t="s">
        <v>106</v>
      </c>
      <c r="BH35" t="s">
        <v>106</v>
      </c>
      <c r="BI35" t="s">
        <v>107</v>
      </c>
      <c r="BJ35" t="s">
        <v>107</v>
      </c>
      <c r="BK35" t="s">
        <v>106</v>
      </c>
      <c r="BL35" t="s">
        <v>106</v>
      </c>
      <c r="BM35" t="s">
        <v>106</v>
      </c>
      <c r="BN35" t="s">
        <v>106</v>
      </c>
      <c r="BO35" t="s">
        <v>106</v>
      </c>
      <c r="BP35" t="s">
        <v>106</v>
      </c>
      <c r="BQ35" t="s">
        <v>282</v>
      </c>
    </row>
    <row r="36" spans="1:69" x14ac:dyDescent="0.25">
      <c r="A36">
        <v>2010</v>
      </c>
      <c r="B36" t="s">
        <v>186</v>
      </c>
      <c r="C36">
        <v>1</v>
      </c>
      <c r="D36">
        <v>1</v>
      </c>
      <c r="E36" t="s">
        <v>106</v>
      </c>
      <c r="F36" t="s">
        <v>106</v>
      </c>
      <c r="G36" t="s">
        <v>106</v>
      </c>
      <c r="H36" t="s">
        <v>106</v>
      </c>
      <c r="I36" t="s">
        <v>106</v>
      </c>
      <c r="J36" t="s">
        <v>106</v>
      </c>
      <c r="K36" t="s">
        <v>106</v>
      </c>
      <c r="L36" t="s">
        <v>106</v>
      </c>
      <c r="M36" t="s">
        <v>106</v>
      </c>
      <c r="N36" t="s">
        <v>106</v>
      </c>
      <c r="O36" t="s">
        <v>280</v>
      </c>
      <c r="P36" t="s">
        <v>280</v>
      </c>
      <c r="Q36" t="s">
        <v>106</v>
      </c>
      <c r="R36" t="s">
        <v>106</v>
      </c>
      <c r="S36" t="s">
        <v>106</v>
      </c>
      <c r="T36" t="s">
        <v>106</v>
      </c>
      <c r="U36" t="s">
        <v>106</v>
      </c>
      <c r="V36" t="s">
        <v>106</v>
      </c>
      <c r="W36" t="s">
        <v>107</v>
      </c>
      <c r="X36" t="s">
        <v>107</v>
      </c>
      <c r="Y36" t="s">
        <v>106</v>
      </c>
      <c r="Z36" t="s">
        <v>106</v>
      </c>
      <c r="AA36" t="s">
        <v>106</v>
      </c>
      <c r="AB36" t="s">
        <v>106</v>
      </c>
      <c r="AC36" t="s">
        <v>107</v>
      </c>
      <c r="AD36" t="s">
        <v>107</v>
      </c>
      <c r="AE36" t="s">
        <v>106</v>
      </c>
      <c r="AF36" t="s">
        <v>106</v>
      </c>
      <c r="AG36" t="s">
        <v>106</v>
      </c>
      <c r="AH36" t="s">
        <v>106</v>
      </c>
      <c r="AI36" t="s">
        <v>106</v>
      </c>
      <c r="AJ36" t="s">
        <v>106</v>
      </c>
      <c r="AK36" t="s">
        <v>106</v>
      </c>
      <c r="AL36" t="s">
        <v>106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106</v>
      </c>
      <c r="AV36" t="s">
        <v>106</v>
      </c>
      <c r="AW36" t="s">
        <v>106</v>
      </c>
      <c r="AX36" t="s">
        <v>106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106</v>
      </c>
      <c r="BH36" t="s">
        <v>106</v>
      </c>
      <c r="BI36" t="s">
        <v>106</v>
      </c>
      <c r="BJ36" t="s">
        <v>106</v>
      </c>
      <c r="BK36" t="s">
        <v>106</v>
      </c>
      <c r="BL36" t="s">
        <v>106</v>
      </c>
      <c r="BM36" t="s">
        <v>106</v>
      </c>
      <c r="BN36" t="s">
        <v>106</v>
      </c>
      <c r="BO36" t="s">
        <v>106</v>
      </c>
      <c r="BP36" t="s">
        <v>106</v>
      </c>
      <c r="BQ36" t="s">
        <v>186</v>
      </c>
    </row>
    <row r="37" spans="1:69" x14ac:dyDescent="0.25">
      <c r="A37">
        <v>2010</v>
      </c>
      <c r="B37" t="s">
        <v>17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106</v>
      </c>
      <c r="J37" t="s">
        <v>106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106</v>
      </c>
      <c r="T37" t="s">
        <v>106</v>
      </c>
      <c r="U37" t="s">
        <v>106</v>
      </c>
      <c r="V37" t="s">
        <v>106</v>
      </c>
      <c r="W37" t="s">
        <v>106</v>
      </c>
      <c r="X37" t="s">
        <v>106</v>
      </c>
      <c r="Y37" t="s">
        <v>106</v>
      </c>
      <c r="Z37" t="s">
        <v>106</v>
      </c>
      <c r="AA37" t="s">
        <v>106</v>
      </c>
      <c r="AB37" t="s">
        <v>106</v>
      </c>
      <c r="AC37" t="s">
        <v>106</v>
      </c>
      <c r="AD37" t="s">
        <v>106</v>
      </c>
      <c r="AE37" t="s">
        <v>106</v>
      </c>
      <c r="AF37" t="s">
        <v>106</v>
      </c>
      <c r="AG37" t="s">
        <v>106</v>
      </c>
      <c r="AH37" t="s">
        <v>106</v>
      </c>
      <c r="AI37" t="s">
        <v>106</v>
      </c>
      <c r="AJ37" t="s">
        <v>106</v>
      </c>
      <c r="AK37" t="s">
        <v>106</v>
      </c>
      <c r="AL37" t="s">
        <v>106</v>
      </c>
      <c r="AM37" t="s">
        <v>107</v>
      </c>
      <c r="AN37" t="s">
        <v>107</v>
      </c>
      <c r="AO37" t="s">
        <v>106</v>
      </c>
      <c r="AP37" t="s">
        <v>106</v>
      </c>
      <c r="AQ37" t="s">
        <v>106</v>
      </c>
      <c r="AR37" t="s">
        <v>106</v>
      </c>
      <c r="AS37" t="s">
        <v>106</v>
      </c>
      <c r="AT37" t="s">
        <v>106</v>
      </c>
      <c r="AU37" t="s">
        <v>106</v>
      </c>
      <c r="AV37" t="s">
        <v>106</v>
      </c>
      <c r="AW37" t="s">
        <v>106</v>
      </c>
      <c r="AX37" t="s">
        <v>106</v>
      </c>
      <c r="AY37" t="s">
        <v>106</v>
      </c>
      <c r="AZ37" t="s">
        <v>106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  <c r="BQ37" t="s">
        <v>17</v>
      </c>
    </row>
    <row r="38" spans="1:69" x14ac:dyDescent="0.25">
      <c r="A38">
        <v>2010</v>
      </c>
      <c r="B38" t="s">
        <v>187</v>
      </c>
      <c r="C38">
        <v>1</v>
      </c>
      <c r="D38">
        <v>1</v>
      </c>
      <c r="E38" t="s">
        <v>106</v>
      </c>
      <c r="F38" t="s">
        <v>106</v>
      </c>
      <c r="G38" t="s">
        <v>106</v>
      </c>
      <c r="H38" t="s">
        <v>106</v>
      </c>
      <c r="I38" t="s">
        <v>106</v>
      </c>
      <c r="J38" t="s">
        <v>106</v>
      </c>
      <c r="K38" t="s">
        <v>106</v>
      </c>
      <c r="L38" t="s">
        <v>106</v>
      </c>
      <c r="M38" t="s">
        <v>106</v>
      </c>
      <c r="N38" t="s">
        <v>106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 t="s">
        <v>107</v>
      </c>
      <c r="X38" t="s">
        <v>107</v>
      </c>
      <c r="Y38" t="s">
        <v>106</v>
      </c>
      <c r="Z38" t="s">
        <v>106</v>
      </c>
      <c r="AA38" t="s">
        <v>106</v>
      </c>
      <c r="AB38" t="s">
        <v>106</v>
      </c>
      <c r="AC38" t="s">
        <v>107</v>
      </c>
      <c r="AD38" t="s">
        <v>107</v>
      </c>
      <c r="AE38" t="s">
        <v>107</v>
      </c>
      <c r="AF38" t="s">
        <v>107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106</v>
      </c>
      <c r="AN38" t="s">
        <v>106</v>
      </c>
      <c r="AO38" t="s">
        <v>106</v>
      </c>
      <c r="AP38" t="s">
        <v>106</v>
      </c>
      <c r="AQ38" t="s">
        <v>106</v>
      </c>
      <c r="AR38" t="s">
        <v>106</v>
      </c>
      <c r="AS38" t="s">
        <v>106</v>
      </c>
      <c r="AT38" t="s">
        <v>106</v>
      </c>
      <c r="AU38" t="s">
        <v>107</v>
      </c>
      <c r="AV38" t="s">
        <v>107</v>
      </c>
      <c r="AW38" t="s">
        <v>106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107</v>
      </c>
      <c r="BF38" t="s">
        <v>107</v>
      </c>
      <c r="BG38" t="s">
        <v>106</v>
      </c>
      <c r="BH38" t="s">
        <v>106</v>
      </c>
      <c r="BI38" t="s">
        <v>106</v>
      </c>
      <c r="BJ38" t="s">
        <v>106</v>
      </c>
      <c r="BK38" t="s">
        <v>106</v>
      </c>
      <c r="BL38" t="s">
        <v>106</v>
      </c>
      <c r="BM38" t="s">
        <v>106</v>
      </c>
      <c r="BN38" t="s">
        <v>106</v>
      </c>
      <c r="BO38" t="s">
        <v>107</v>
      </c>
      <c r="BP38" t="s">
        <v>107</v>
      </c>
      <c r="BQ38" t="s">
        <v>187</v>
      </c>
    </row>
    <row r="39" spans="1:69" x14ac:dyDescent="0.25">
      <c r="A39">
        <v>2010</v>
      </c>
      <c r="B39" t="s">
        <v>18</v>
      </c>
      <c r="C39" t="s">
        <v>107</v>
      </c>
      <c r="D39" t="s">
        <v>107</v>
      </c>
      <c r="E39" t="s">
        <v>107</v>
      </c>
      <c r="F39" t="s">
        <v>107</v>
      </c>
      <c r="G39" t="s">
        <v>107</v>
      </c>
      <c r="H39" t="s">
        <v>107</v>
      </c>
      <c r="I39" t="s">
        <v>106</v>
      </c>
      <c r="J39" t="s">
        <v>106</v>
      </c>
      <c r="K39" t="s">
        <v>107</v>
      </c>
      <c r="L39" t="s">
        <v>107</v>
      </c>
      <c r="M39">
        <v>1</v>
      </c>
      <c r="N39">
        <v>1</v>
      </c>
      <c r="O39" t="s">
        <v>280</v>
      </c>
      <c r="P39" t="s">
        <v>280</v>
      </c>
      <c r="Q39" t="s">
        <v>107</v>
      </c>
      <c r="R39" t="s">
        <v>107</v>
      </c>
      <c r="S39">
        <v>1</v>
      </c>
      <c r="T39">
        <v>2</v>
      </c>
      <c r="U39" t="s">
        <v>107</v>
      </c>
      <c r="V39" t="s">
        <v>107</v>
      </c>
      <c r="W39" t="s">
        <v>106</v>
      </c>
      <c r="X39" t="s">
        <v>106</v>
      </c>
      <c r="Y39">
        <v>1</v>
      </c>
      <c r="Z39">
        <v>1</v>
      </c>
      <c r="AA39" t="s">
        <v>107</v>
      </c>
      <c r="AB39" t="s">
        <v>107</v>
      </c>
      <c r="AC39">
        <v>1</v>
      </c>
      <c r="AD39">
        <v>1</v>
      </c>
      <c r="AE39" t="s">
        <v>107</v>
      </c>
      <c r="AF39" t="s">
        <v>107</v>
      </c>
      <c r="AG39" t="s">
        <v>106</v>
      </c>
      <c r="AH39" t="s">
        <v>106</v>
      </c>
      <c r="AI39" t="s">
        <v>106</v>
      </c>
      <c r="AJ39" t="s">
        <v>106</v>
      </c>
      <c r="AK39" t="s">
        <v>106</v>
      </c>
      <c r="AL39" t="s">
        <v>106</v>
      </c>
      <c r="AM39">
        <v>1</v>
      </c>
      <c r="AN39">
        <v>1</v>
      </c>
      <c r="AO39">
        <v>1</v>
      </c>
      <c r="AP39">
        <v>1</v>
      </c>
      <c r="AQ39" t="s">
        <v>107</v>
      </c>
      <c r="AR39" t="s">
        <v>107</v>
      </c>
      <c r="AS39" t="s">
        <v>107</v>
      </c>
      <c r="AT39" t="s">
        <v>107</v>
      </c>
      <c r="AU39">
        <v>2</v>
      </c>
      <c r="AV39">
        <v>2</v>
      </c>
      <c r="AW39" t="s">
        <v>107</v>
      </c>
      <c r="AX39" t="s">
        <v>107</v>
      </c>
      <c r="AY39" t="s">
        <v>107</v>
      </c>
      <c r="AZ39" t="s">
        <v>107</v>
      </c>
      <c r="BA39" t="s">
        <v>106</v>
      </c>
      <c r="BB39" t="s">
        <v>106</v>
      </c>
      <c r="BC39" t="s">
        <v>107</v>
      </c>
      <c r="BD39" t="s">
        <v>107</v>
      </c>
      <c r="BE39" t="s">
        <v>106</v>
      </c>
      <c r="BF39" t="s">
        <v>106</v>
      </c>
      <c r="BG39" t="s">
        <v>107</v>
      </c>
      <c r="BH39" t="s">
        <v>107</v>
      </c>
      <c r="BI39" t="s">
        <v>106</v>
      </c>
      <c r="BJ39" t="s">
        <v>106</v>
      </c>
      <c r="BK39" t="s">
        <v>107</v>
      </c>
      <c r="BL39" t="s">
        <v>107</v>
      </c>
      <c r="BM39" t="s">
        <v>107</v>
      </c>
      <c r="BN39" t="s">
        <v>107</v>
      </c>
      <c r="BO39" t="s">
        <v>107</v>
      </c>
      <c r="BP39" t="s">
        <v>107</v>
      </c>
      <c r="BQ39" t="s">
        <v>18</v>
      </c>
    </row>
    <row r="40" spans="1:69" x14ac:dyDescent="0.25">
      <c r="A40">
        <v>2010</v>
      </c>
      <c r="B40" t="s">
        <v>259</v>
      </c>
      <c r="C40" t="s">
        <v>106</v>
      </c>
      <c r="D40" t="s">
        <v>106</v>
      </c>
      <c r="E40" t="s">
        <v>106</v>
      </c>
      <c r="F40" t="s">
        <v>106</v>
      </c>
      <c r="G40" t="s">
        <v>106</v>
      </c>
      <c r="H40" t="s">
        <v>106</v>
      </c>
      <c r="I40" t="s">
        <v>106</v>
      </c>
      <c r="J40" t="s">
        <v>106</v>
      </c>
      <c r="K40" t="s">
        <v>106</v>
      </c>
      <c r="L40" t="s">
        <v>106</v>
      </c>
      <c r="M40" t="s">
        <v>106</v>
      </c>
      <c r="N40" t="s">
        <v>106</v>
      </c>
      <c r="O40" t="s">
        <v>280</v>
      </c>
      <c r="P40" t="s">
        <v>280</v>
      </c>
      <c r="Q40" t="s">
        <v>106</v>
      </c>
      <c r="R40" t="s">
        <v>106</v>
      </c>
      <c r="S40" t="s">
        <v>106</v>
      </c>
      <c r="T40" t="s">
        <v>106</v>
      </c>
      <c r="U40" t="s">
        <v>106</v>
      </c>
      <c r="V40" t="s">
        <v>106</v>
      </c>
      <c r="W40" t="s">
        <v>106</v>
      </c>
      <c r="X40" t="s">
        <v>106</v>
      </c>
      <c r="Y40" t="s">
        <v>106</v>
      </c>
      <c r="Z40" t="s">
        <v>106</v>
      </c>
      <c r="AA40" t="s">
        <v>106</v>
      </c>
      <c r="AB40" t="s">
        <v>106</v>
      </c>
      <c r="AC40" t="s">
        <v>106</v>
      </c>
      <c r="AD40" t="s">
        <v>106</v>
      </c>
      <c r="AE40" t="s">
        <v>106</v>
      </c>
      <c r="AF40" t="s">
        <v>106</v>
      </c>
      <c r="AG40" t="s">
        <v>106</v>
      </c>
      <c r="AH40" t="s">
        <v>106</v>
      </c>
      <c r="AI40" t="s">
        <v>106</v>
      </c>
      <c r="AJ40" t="s">
        <v>106</v>
      </c>
      <c r="AK40" t="s">
        <v>106</v>
      </c>
      <c r="AL40" t="s">
        <v>106</v>
      </c>
      <c r="AM40" t="s">
        <v>106</v>
      </c>
      <c r="AN40" t="s">
        <v>106</v>
      </c>
      <c r="AO40" t="s">
        <v>106</v>
      </c>
      <c r="AP40" t="s">
        <v>106</v>
      </c>
      <c r="AQ40" t="s">
        <v>106</v>
      </c>
      <c r="AR40" t="s">
        <v>106</v>
      </c>
      <c r="AS40" t="s">
        <v>106</v>
      </c>
      <c r="AT40" t="s">
        <v>106</v>
      </c>
      <c r="AU40" t="s">
        <v>106</v>
      </c>
      <c r="AV40" t="s">
        <v>106</v>
      </c>
      <c r="AW40" t="s">
        <v>106</v>
      </c>
      <c r="AX40" t="s">
        <v>106</v>
      </c>
      <c r="AY40" t="s">
        <v>106</v>
      </c>
      <c r="AZ40" t="s">
        <v>106</v>
      </c>
      <c r="BA40" t="s">
        <v>106</v>
      </c>
      <c r="BB40" t="s">
        <v>106</v>
      </c>
      <c r="BC40" t="s">
        <v>106</v>
      </c>
      <c r="BD40" t="s">
        <v>106</v>
      </c>
      <c r="BE40" t="s">
        <v>106</v>
      </c>
      <c r="BF40" t="s">
        <v>106</v>
      </c>
      <c r="BG40" t="s">
        <v>106</v>
      </c>
      <c r="BH40" t="s">
        <v>106</v>
      </c>
      <c r="BI40" t="s">
        <v>106</v>
      </c>
      <c r="BJ40" t="s">
        <v>106</v>
      </c>
      <c r="BK40" t="s">
        <v>106</v>
      </c>
      <c r="BL40" t="s">
        <v>106</v>
      </c>
      <c r="BM40" t="s">
        <v>106</v>
      </c>
      <c r="BN40" t="s">
        <v>106</v>
      </c>
      <c r="BO40" t="s">
        <v>106</v>
      </c>
      <c r="BP40" t="s">
        <v>106</v>
      </c>
      <c r="BQ40" t="s">
        <v>259</v>
      </c>
    </row>
    <row r="41" spans="1:69" x14ac:dyDescent="0.25">
      <c r="A41">
        <v>2010</v>
      </c>
      <c r="B41" t="s">
        <v>188</v>
      </c>
      <c r="C41" t="s">
        <v>106</v>
      </c>
      <c r="D41" t="s">
        <v>106</v>
      </c>
      <c r="E41" t="s">
        <v>106</v>
      </c>
      <c r="F41" t="s">
        <v>106</v>
      </c>
      <c r="G41" t="s">
        <v>106</v>
      </c>
      <c r="H41" t="s">
        <v>106</v>
      </c>
      <c r="I41" t="s">
        <v>106</v>
      </c>
      <c r="J41" t="s">
        <v>106</v>
      </c>
      <c r="K41" t="s">
        <v>106</v>
      </c>
      <c r="L41" t="s">
        <v>106</v>
      </c>
      <c r="M41" t="s">
        <v>106</v>
      </c>
      <c r="N41" t="s">
        <v>106</v>
      </c>
      <c r="O41" t="s">
        <v>280</v>
      </c>
      <c r="P41" t="s">
        <v>280</v>
      </c>
      <c r="Q41" t="s">
        <v>106</v>
      </c>
      <c r="R41" t="s">
        <v>106</v>
      </c>
      <c r="S41" t="s">
        <v>106</v>
      </c>
      <c r="T41" t="s">
        <v>106</v>
      </c>
      <c r="U41" t="s">
        <v>106</v>
      </c>
      <c r="V41" t="s">
        <v>106</v>
      </c>
      <c r="W41" t="s">
        <v>106</v>
      </c>
      <c r="X41" t="s">
        <v>106</v>
      </c>
      <c r="Y41" t="s">
        <v>106</v>
      </c>
      <c r="Z41" t="s">
        <v>106</v>
      </c>
      <c r="AA41" t="s">
        <v>106</v>
      </c>
      <c r="AB41" t="s">
        <v>106</v>
      </c>
      <c r="AC41" t="s">
        <v>106</v>
      </c>
      <c r="AD41" t="s">
        <v>106</v>
      </c>
      <c r="AE41" t="s">
        <v>106</v>
      </c>
      <c r="AF41" t="s">
        <v>106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 t="s">
        <v>106</v>
      </c>
      <c r="AN41" t="s">
        <v>106</v>
      </c>
      <c r="AO41" t="s">
        <v>106</v>
      </c>
      <c r="AP41" t="s">
        <v>106</v>
      </c>
      <c r="AQ41" t="s">
        <v>106</v>
      </c>
      <c r="AR41" t="s">
        <v>106</v>
      </c>
      <c r="AS41" t="s">
        <v>106</v>
      </c>
      <c r="AT41" t="s">
        <v>106</v>
      </c>
      <c r="AU41" t="s">
        <v>106</v>
      </c>
      <c r="AV41" t="s">
        <v>106</v>
      </c>
      <c r="AW41" t="s">
        <v>106</v>
      </c>
      <c r="AX41" t="s">
        <v>106</v>
      </c>
      <c r="AY41" t="s">
        <v>106</v>
      </c>
      <c r="AZ41" t="s">
        <v>106</v>
      </c>
      <c r="BA41" t="s">
        <v>106</v>
      </c>
      <c r="BB41" t="s">
        <v>106</v>
      </c>
      <c r="BC41" t="s">
        <v>106</v>
      </c>
      <c r="BD41" t="s">
        <v>106</v>
      </c>
      <c r="BE41" t="s">
        <v>106</v>
      </c>
      <c r="BF41" t="s">
        <v>106</v>
      </c>
      <c r="BG41" t="s">
        <v>106</v>
      </c>
      <c r="BH41" t="s">
        <v>106</v>
      </c>
      <c r="BI41" t="s">
        <v>106</v>
      </c>
      <c r="BJ41" t="s">
        <v>106</v>
      </c>
      <c r="BK41" t="s">
        <v>106</v>
      </c>
      <c r="BL41" t="s">
        <v>106</v>
      </c>
      <c r="BM41" t="s">
        <v>106</v>
      </c>
      <c r="BN41" t="s">
        <v>106</v>
      </c>
      <c r="BO41" t="s">
        <v>106</v>
      </c>
      <c r="BP41" t="s">
        <v>106</v>
      </c>
      <c r="BQ41" t="s">
        <v>188</v>
      </c>
    </row>
    <row r="42" spans="1:69" x14ac:dyDescent="0.25">
      <c r="A42">
        <v>2010</v>
      </c>
      <c r="B42" t="s">
        <v>189</v>
      </c>
      <c r="C42" t="s">
        <v>106</v>
      </c>
      <c r="D42" t="s">
        <v>106</v>
      </c>
      <c r="E42" t="s">
        <v>106</v>
      </c>
      <c r="F42" t="s">
        <v>106</v>
      </c>
      <c r="G42" t="s">
        <v>106</v>
      </c>
      <c r="H42" t="s">
        <v>106</v>
      </c>
      <c r="I42" t="s">
        <v>106</v>
      </c>
      <c r="J42" t="s">
        <v>106</v>
      </c>
      <c r="K42" t="s">
        <v>106</v>
      </c>
      <c r="L42" t="s">
        <v>106</v>
      </c>
      <c r="M42" t="s">
        <v>106</v>
      </c>
      <c r="N42" t="s">
        <v>106</v>
      </c>
      <c r="O42" t="s">
        <v>280</v>
      </c>
      <c r="P42" t="s">
        <v>280</v>
      </c>
      <c r="Q42" t="s">
        <v>106</v>
      </c>
      <c r="R42" t="s">
        <v>106</v>
      </c>
      <c r="S42" t="s">
        <v>106</v>
      </c>
      <c r="T42" t="s">
        <v>106</v>
      </c>
      <c r="U42" t="s">
        <v>106</v>
      </c>
      <c r="V42" t="s">
        <v>106</v>
      </c>
      <c r="W42" t="s">
        <v>106</v>
      </c>
      <c r="X42" t="s">
        <v>106</v>
      </c>
      <c r="Y42" t="s">
        <v>106</v>
      </c>
      <c r="Z42" t="s">
        <v>106</v>
      </c>
      <c r="AA42" t="s">
        <v>106</v>
      </c>
      <c r="AB42" t="s">
        <v>106</v>
      </c>
      <c r="AC42" t="s">
        <v>106</v>
      </c>
      <c r="AD42" t="s">
        <v>106</v>
      </c>
      <c r="AE42" t="s">
        <v>106</v>
      </c>
      <c r="AF42" t="s">
        <v>106</v>
      </c>
      <c r="AG42" t="s">
        <v>106</v>
      </c>
      <c r="AH42" t="s">
        <v>106</v>
      </c>
      <c r="AI42" t="s">
        <v>106</v>
      </c>
      <c r="AJ42" t="s">
        <v>106</v>
      </c>
      <c r="AK42" t="s">
        <v>106</v>
      </c>
      <c r="AL42" t="s">
        <v>106</v>
      </c>
      <c r="AM42" t="s">
        <v>106</v>
      </c>
      <c r="AN42" t="s">
        <v>106</v>
      </c>
      <c r="AO42" t="s">
        <v>106</v>
      </c>
      <c r="AP42" t="s">
        <v>106</v>
      </c>
      <c r="AQ42" t="s">
        <v>106</v>
      </c>
      <c r="AR42" t="s">
        <v>106</v>
      </c>
      <c r="AS42" t="s">
        <v>107</v>
      </c>
      <c r="AT42" t="s">
        <v>107</v>
      </c>
      <c r="AU42" t="s">
        <v>106</v>
      </c>
      <c r="AV42" t="s">
        <v>106</v>
      </c>
      <c r="AW42" t="s">
        <v>106</v>
      </c>
      <c r="AX42" t="s">
        <v>106</v>
      </c>
      <c r="AY42" t="s">
        <v>106</v>
      </c>
      <c r="AZ42" t="s">
        <v>106</v>
      </c>
      <c r="BA42" t="s">
        <v>106</v>
      </c>
      <c r="BB42" t="s">
        <v>106</v>
      </c>
      <c r="BC42" t="s">
        <v>106</v>
      </c>
      <c r="BD42" t="s">
        <v>106</v>
      </c>
      <c r="BE42" t="s">
        <v>106</v>
      </c>
      <c r="BF42" t="s">
        <v>106</v>
      </c>
      <c r="BG42" t="s">
        <v>106</v>
      </c>
      <c r="BH42" t="s">
        <v>106</v>
      </c>
      <c r="BI42" t="s">
        <v>106</v>
      </c>
      <c r="BJ42" t="s">
        <v>106</v>
      </c>
      <c r="BK42" t="s">
        <v>106</v>
      </c>
      <c r="BL42" t="s">
        <v>106</v>
      </c>
      <c r="BM42" t="s">
        <v>106</v>
      </c>
      <c r="BN42" t="s">
        <v>106</v>
      </c>
      <c r="BO42" t="s">
        <v>106</v>
      </c>
      <c r="BP42" t="s">
        <v>106</v>
      </c>
      <c r="BQ42" t="s">
        <v>189</v>
      </c>
    </row>
    <row r="43" spans="1:69" x14ac:dyDescent="0.25">
      <c r="A43">
        <v>2010</v>
      </c>
      <c r="B43" t="s">
        <v>260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106</v>
      </c>
      <c r="AB43" t="s">
        <v>106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 t="s">
        <v>106</v>
      </c>
      <c r="AP43" t="s">
        <v>106</v>
      </c>
      <c r="AQ43" t="s">
        <v>106</v>
      </c>
      <c r="AR43" t="s">
        <v>106</v>
      </c>
      <c r="AS43" t="s">
        <v>106</v>
      </c>
      <c r="AT43" t="s">
        <v>106</v>
      </c>
      <c r="AU43" t="s">
        <v>106</v>
      </c>
      <c r="AV43" t="s">
        <v>106</v>
      </c>
      <c r="AW43" t="s">
        <v>106</v>
      </c>
      <c r="AX43" t="s">
        <v>106</v>
      </c>
      <c r="AY43" t="s">
        <v>106</v>
      </c>
      <c r="AZ43" t="s">
        <v>106</v>
      </c>
      <c r="BA43" t="s">
        <v>106</v>
      </c>
      <c r="BB43" t="s">
        <v>106</v>
      </c>
      <c r="BC43" t="s">
        <v>106</v>
      </c>
      <c r="BD43" t="s">
        <v>106</v>
      </c>
      <c r="BE43" t="s">
        <v>106</v>
      </c>
      <c r="BF43" t="s">
        <v>106</v>
      </c>
      <c r="BG43" t="s">
        <v>106</v>
      </c>
      <c r="BH43" t="s">
        <v>106</v>
      </c>
      <c r="BI43" t="s">
        <v>106</v>
      </c>
      <c r="BJ43" t="s">
        <v>106</v>
      </c>
      <c r="BK43" t="s">
        <v>106</v>
      </c>
      <c r="BL43" t="s">
        <v>106</v>
      </c>
      <c r="BM43" t="s">
        <v>106</v>
      </c>
      <c r="BN43" t="s">
        <v>106</v>
      </c>
      <c r="BO43" t="s">
        <v>106</v>
      </c>
      <c r="BP43" t="s">
        <v>106</v>
      </c>
      <c r="BQ43" t="s">
        <v>260</v>
      </c>
    </row>
    <row r="44" spans="1:69" x14ac:dyDescent="0.25">
      <c r="A44">
        <v>2010</v>
      </c>
      <c r="B44" t="s">
        <v>19</v>
      </c>
      <c r="C44" t="s">
        <v>106</v>
      </c>
      <c r="D44" t="s">
        <v>106</v>
      </c>
      <c r="E44" t="s">
        <v>106</v>
      </c>
      <c r="F44" t="s">
        <v>106</v>
      </c>
      <c r="G44" t="s">
        <v>106</v>
      </c>
      <c r="H44" t="s">
        <v>106</v>
      </c>
      <c r="I44" t="s">
        <v>107</v>
      </c>
      <c r="J44" t="s">
        <v>107</v>
      </c>
      <c r="K44" t="s">
        <v>106</v>
      </c>
      <c r="L44" t="s">
        <v>106</v>
      </c>
      <c r="M44" t="s">
        <v>106</v>
      </c>
      <c r="N44" t="s">
        <v>106</v>
      </c>
      <c r="O44" t="s">
        <v>280</v>
      </c>
      <c r="P44" t="s">
        <v>280</v>
      </c>
      <c r="Q44" t="s">
        <v>106</v>
      </c>
      <c r="R44" t="s">
        <v>106</v>
      </c>
      <c r="S44" t="s">
        <v>106</v>
      </c>
      <c r="T44" t="s">
        <v>106</v>
      </c>
      <c r="U44" t="s">
        <v>106</v>
      </c>
      <c r="V44" t="s">
        <v>106</v>
      </c>
      <c r="W44" t="s">
        <v>106</v>
      </c>
      <c r="X44" t="s">
        <v>106</v>
      </c>
      <c r="Y44" t="s">
        <v>107</v>
      </c>
      <c r="Z44" t="s">
        <v>107</v>
      </c>
      <c r="AA44" t="s">
        <v>107</v>
      </c>
      <c r="AB44" t="s">
        <v>107</v>
      </c>
      <c r="AC44" t="s">
        <v>107</v>
      </c>
      <c r="AD44" t="s">
        <v>107</v>
      </c>
      <c r="AE44" t="s">
        <v>106</v>
      </c>
      <c r="AF44" t="s">
        <v>106</v>
      </c>
      <c r="AG44" t="s">
        <v>107</v>
      </c>
      <c r="AH44" t="s">
        <v>107</v>
      </c>
      <c r="AI44" t="s">
        <v>107</v>
      </c>
      <c r="AJ44" t="s">
        <v>107</v>
      </c>
      <c r="AK44" t="s">
        <v>106</v>
      </c>
      <c r="AL44" t="s">
        <v>106</v>
      </c>
      <c r="AM44" t="s">
        <v>106</v>
      </c>
      <c r="AN44" t="s">
        <v>106</v>
      </c>
      <c r="AO44" t="s">
        <v>107</v>
      </c>
      <c r="AP44" t="s">
        <v>107</v>
      </c>
      <c r="AQ44" t="s">
        <v>106</v>
      </c>
      <c r="AR44" t="s">
        <v>106</v>
      </c>
      <c r="AS44" t="s">
        <v>107</v>
      </c>
      <c r="AT44" t="s">
        <v>107</v>
      </c>
      <c r="AU44" t="s">
        <v>106</v>
      </c>
      <c r="AV44" t="s">
        <v>106</v>
      </c>
      <c r="AW44" t="s">
        <v>107</v>
      </c>
      <c r="AX44" t="s">
        <v>107</v>
      </c>
      <c r="AY44" t="s">
        <v>106</v>
      </c>
      <c r="AZ44" t="s">
        <v>106</v>
      </c>
      <c r="BA44" t="s">
        <v>106</v>
      </c>
      <c r="BB44" t="s">
        <v>106</v>
      </c>
      <c r="BC44" t="s">
        <v>107</v>
      </c>
      <c r="BD44" t="s">
        <v>107</v>
      </c>
      <c r="BE44" t="s">
        <v>106</v>
      </c>
      <c r="BF44" t="s">
        <v>106</v>
      </c>
      <c r="BG44" t="s">
        <v>106</v>
      </c>
      <c r="BH44" t="s">
        <v>106</v>
      </c>
      <c r="BI44" t="s">
        <v>106</v>
      </c>
      <c r="BJ44" t="s">
        <v>106</v>
      </c>
      <c r="BK44" t="s">
        <v>106</v>
      </c>
      <c r="BL44" t="s">
        <v>106</v>
      </c>
      <c r="BM44" t="s">
        <v>106</v>
      </c>
      <c r="BN44" t="s">
        <v>106</v>
      </c>
      <c r="BO44" t="s">
        <v>107</v>
      </c>
      <c r="BP44" t="s">
        <v>107</v>
      </c>
      <c r="BQ44" t="s">
        <v>19</v>
      </c>
    </row>
    <row r="45" spans="1:69" x14ac:dyDescent="0.25">
      <c r="A45">
        <v>2010</v>
      </c>
      <c r="B45" t="s">
        <v>20</v>
      </c>
      <c r="C45" t="s">
        <v>106</v>
      </c>
      <c r="D45" t="s">
        <v>106</v>
      </c>
      <c r="E45">
        <v>4</v>
      </c>
      <c r="F45">
        <v>4</v>
      </c>
      <c r="G45">
        <v>1</v>
      </c>
      <c r="H45">
        <v>2</v>
      </c>
      <c r="I45" t="s">
        <v>107</v>
      </c>
      <c r="J45" t="s">
        <v>107</v>
      </c>
      <c r="K45" t="s">
        <v>107</v>
      </c>
      <c r="L45" t="s">
        <v>107</v>
      </c>
      <c r="M45" t="s">
        <v>107</v>
      </c>
      <c r="N45" t="s">
        <v>107</v>
      </c>
      <c r="O45" t="s">
        <v>280</v>
      </c>
      <c r="P45" t="s">
        <v>280</v>
      </c>
      <c r="Q45" t="s">
        <v>106</v>
      </c>
      <c r="R45" t="s">
        <v>106</v>
      </c>
      <c r="S45">
        <v>2</v>
      </c>
      <c r="T45">
        <v>3</v>
      </c>
      <c r="U45">
        <v>1</v>
      </c>
      <c r="V45">
        <v>2</v>
      </c>
      <c r="W45">
        <v>7</v>
      </c>
      <c r="X45">
        <v>4</v>
      </c>
      <c r="Y45">
        <v>3</v>
      </c>
      <c r="Z45">
        <v>3</v>
      </c>
      <c r="AA45">
        <v>2</v>
      </c>
      <c r="AB45">
        <v>2</v>
      </c>
      <c r="AC45">
        <v>2</v>
      </c>
      <c r="AD45">
        <v>2</v>
      </c>
      <c r="AE45">
        <v>1</v>
      </c>
      <c r="AF45">
        <v>2</v>
      </c>
      <c r="AG45">
        <v>1</v>
      </c>
      <c r="AH45">
        <v>2</v>
      </c>
      <c r="AI45" t="s">
        <v>106</v>
      </c>
      <c r="AJ45" t="s">
        <v>106</v>
      </c>
      <c r="AK45">
        <v>2</v>
      </c>
      <c r="AL45">
        <v>2</v>
      </c>
      <c r="AM45">
        <v>1</v>
      </c>
      <c r="AN45">
        <v>2</v>
      </c>
      <c r="AO45">
        <v>1</v>
      </c>
      <c r="AP45">
        <v>1</v>
      </c>
      <c r="AQ45">
        <v>2</v>
      </c>
      <c r="AR45">
        <v>2</v>
      </c>
      <c r="AS45" t="s">
        <v>107</v>
      </c>
      <c r="AT45" t="s">
        <v>107</v>
      </c>
      <c r="AU45">
        <v>6</v>
      </c>
      <c r="AV45">
        <v>5</v>
      </c>
      <c r="AW45">
        <v>1</v>
      </c>
      <c r="AX45">
        <v>1</v>
      </c>
      <c r="AY45">
        <v>2</v>
      </c>
      <c r="AZ45">
        <v>2</v>
      </c>
      <c r="BA45">
        <v>1</v>
      </c>
      <c r="BB45">
        <v>2</v>
      </c>
      <c r="BC45">
        <v>2</v>
      </c>
      <c r="BD45">
        <v>2</v>
      </c>
      <c r="BE45">
        <v>2</v>
      </c>
      <c r="BF45">
        <v>3</v>
      </c>
      <c r="BG45">
        <v>1</v>
      </c>
      <c r="BH45">
        <v>1</v>
      </c>
      <c r="BI45">
        <v>4</v>
      </c>
      <c r="BJ45">
        <v>3</v>
      </c>
      <c r="BK45" t="s">
        <v>107</v>
      </c>
      <c r="BL45" t="s">
        <v>107</v>
      </c>
      <c r="BM45">
        <v>4</v>
      </c>
      <c r="BN45">
        <v>4</v>
      </c>
      <c r="BO45">
        <v>3</v>
      </c>
      <c r="BP45">
        <v>3</v>
      </c>
      <c r="BQ45" t="s">
        <v>20</v>
      </c>
    </row>
    <row r="46" spans="1:69" x14ac:dyDescent="0.25">
      <c r="A46">
        <v>2010</v>
      </c>
      <c r="B46" t="s">
        <v>21</v>
      </c>
      <c r="C46" t="s">
        <v>106</v>
      </c>
      <c r="D46" t="s">
        <v>106</v>
      </c>
      <c r="E46" t="s">
        <v>106</v>
      </c>
      <c r="F46" t="s">
        <v>106</v>
      </c>
      <c r="G46" t="s">
        <v>106</v>
      </c>
      <c r="H46" t="s">
        <v>106</v>
      </c>
      <c r="I46" t="s">
        <v>106</v>
      </c>
      <c r="J46" t="s">
        <v>106</v>
      </c>
      <c r="K46" t="s">
        <v>106</v>
      </c>
      <c r="L46" t="s">
        <v>106</v>
      </c>
      <c r="M46">
        <v>1</v>
      </c>
      <c r="N46">
        <v>2</v>
      </c>
      <c r="O46" t="s">
        <v>280</v>
      </c>
      <c r="P46" t="s">
        <v>280</v>
      </c>
      <c r="Q46" t="s">
        <v>106</v>
      </c>
      <c r="R46" t="s">
        <v>106</v>
      </c>
      <c r="S46" t="s">
        <v>107</v>
      </c>
      <c r="T46" t="s">
        <v>107</v>
      </c>
      <c r="U46" t="s">
        <v>107</v>
      </c>
      <c r="V46" t="s">
        <v>107</v>
      </c>
      <c r="W46" t="s">
        <v>106</v>
      </c>
      <c r="X46" t="s">
        <v>106</v>
      </c>
      <c r="Y46" t="s">
        <v>107</v>
      </c>
      <c r="Z46" t="s">
        <v>107</v>
      </c>
      <c r="AA46" t="s">
        <v>107</v>
      </c>
      <c r="AB46" t="s">
        <v>107</v>
      </c>
      <c r="AC46">
        <v>1</v>
      </c>
      <c r="AD46">
        <v>2</v>
      </c>
      <c r="AE46" t="s">
        <v>106</v>
      </c>
      <c r="AF46" t="s">
        <v>106</v>
      </c>
      <c r="AG46" t="s">
        <v>106</v>
      </c>
      <c r="AH46" t="s">
        <v>106</v>
      </c>
      <c r="AI46" t="s">
        <v>106</v>
      </c>
      <c r="AJ46" t="s">
        <v>106</v>
      </c>
      <c r="AK46" t="s">
        <v>106</v>
      </c>
      <c r="AL46" t="s">
        <v>106</v>
      </c>
      <c r="AM46">
        <v>2</v>
      </c>
      <c r="AN46">
        <v>2</v>
      </c>
      <c r="AO46" t="s">
        <v>107</v>
      </c>
      <c r="AP46" t="s">
        <v>107</v>
      </c>
      <c r="AQ46" t="s">
        <v>107</v>
      </c>
      <c r="AR46" t="s">
        <v>107</v>
      </c>
      <c r="AS46">
        <v>5</v>
      </c>
      <c r="AT46">
        <v>4</v>
      </c>
      <c r="AU46" t="s">
        <v>106</v>
      </c>
      <c r="AV46" t="s">
        <v>106</v>
      </c>
      <c r="AW46" t="s">
        <v>106</v>
      </c>
      <c r="AX46" t="s">
        <v>106</v>
      </c>
      <c r="AY46" t="s">
        <v>106</v>
      </c>
      <c r="AZ46" t="s">
        <v>106</v>
      </c>
      <c r="BA46" t="s">
        <v>107</v>
      </c>
      <c r="BB46" t="s">
        <v>107</v>
      </c>
      <c r="BC46" t="s">
        <v>106</v>
      </c>
      <c r="BD46" t="s">
        <v>106</v>
      </c>
      <c r="BE46">
        <v>2</v>
      </c>
      <c r="BF46">
        <v>3</v>
      </c>
      <c r="BG46" t="s">
        <v>107</v>
      </c>
      <c r="BH46" t="s">
        <v>107</v>
      </c>
      <c r="BI46" t="s">
        <v>107</v>
      </c>
      <c r="BJ46" t="s">
        <v>107</v>
      </c>
      <c r="BK46" t="s">
        <v>106</v>
      </c>
      <c r="BL46" t="s">
        <v>106</v>
      </c>
      <c r="BM46">
        <v>2</v>
      </c>
      <c r="BN46">
        <v>3</v>
      </c>
      <c r="BO46" t="s">
        <v>106</v>
      </c>
      <c r="BP46" t="s">
        <v>106</v>
      </c>
      <c r="BQ46" t="s">
        <v>21</v>
      </c>
    </row>
    <row r="47" spans="1:69" x14ac:dyDescent="0.25">
      <c r="A47">
        <v>2010</v>
      </c>
      <c r="B47" t="s">
        <v>190</v>
      </c>
      <c r="C47">
        <v>1</v>
      </c>
      <c r="D47">
        <v>1</v>
      </c>
      <c r="E47" t="s">
        <v>106</v>
      </c>
      <c r="F47" t="s">
        <v>106</v>
      </c>
      <c r="G47" t="s">
        <v>106</v>
      </c>
      <c r="H47" t="s">
        <v>106</v>
      </c>
      <c r="I47" t="s">
        <v>107</v>
      </c>
      <c r="J47" t="s">
        <v>107</v>
      </c>
      <c r="K47" t="s">
        <v>106</v>
      </c>
      <c r="L47" t="s">
        <v>106</v>
      </c>
      <c r="M47" t="s">
        <v>106</v>
      </c>
      <c r="N47" t="s">
        <v>106</v>
      </c>
      <c r="O47" t="s">
        <v>280</v>
      </c>
      <c r="P47" t="s">
        <v>280</v>
      </c>
      <c r="Q47" t="s">
        <v>106</v>
      </c>
      <c r="R47" t="s">
        <v>106</v>
      </c>
      <c r="S47" t="s">
        <v>106</v>
      </c>
      <c r="T47" t="s">
        <v>106</v>
      </c>
      <c r="U47" t="s">
        <v>107</v>
      </c>
      <c r="V47" t="s">
        <v>107</v>
      </c>
      <c r="W47" t="s">
        <v>106</v>
      </c>
      <c r="X47" t="s">
        <v>106</v>
      </c>
      <c r="Y47" t="s">
        <v>106</v>
      </c>
      <c r="Z47" t="s">
        <v>106</v>
      </c>
      <c r="AA47" t="s">
        <v>106</v>
      </c>
      <c r="AB47" t="s">
        <v>106</v>
      </c>
      <c r="AC47">
        <v>1</v>
      </c>
      <c r="AD47">
        <v>2</v>
      </c>
      <c r="AE47" t="s">
        <v>107</v>
      </c>
      <c r="AF47" t="s">
        <v>107</v>
      </c>
      <c r="AG47" t="s">
        <v>106</v>
      </c>
      <c r="AH47" t="s">
        <v>106</v>
      </c>
      <c r="AI47" t="s">
        <v>106</v>
      </c>
      <c r="AJ47" t="s">
        <v>106</v>
      </c>
      <c r="AK47" t="s">
        <v>106</v>
      </c>
      <c r="AL47" t="s">
        <v>106</v>
      </c>
      <c r="AM47" t="s">
        <v>106</v>
      </c>
      <c r="AN47" t="s">
        <v>106</v>
      </c>
      <c r="AO47" t="s">
        <v>106</v>
      </c>
      <c r="AP47" t="s">
        <v>106</v>
      </c>
      <c r="AQ47" t="s">
        <v>106</v>
      </c>
      <c r="AR47" t="s">
        <v>106</v>
      </c>
      <c r="AS47" t="s">
        <v>106</v>
      </c>
      <c r="AT47" t="s">
        <v>106</v>
      </c>
      <c r="AU47" t="s">
        <v>106</v>
      </c>
      <c r="AV47" t="s">
        <v>106</v>
      </c>
      <c r="AW47" t="s">
        <v>106</v>
      </c>
      <c r="AX47" t="s">
        <v>106</v>
      </c>
      <c r="AY47" t="s">
        <v>106</v>
      </c>
      <c r="AZ47" t="s">
        <v>106</v>
      </c>
      <c r="BA47" t="s">
        <v>106</v>
      </c>
      <c r="BB47" t="s">
        <v>106</v>
      </c>
      <c r="BC47" t="s">
        <v>106</v>
      </c>
      <c r="BD47" t="s">
        <v>106</v>
      </c>
      <c r="BE47" t="s">
        <v>106</v>
      </c>
      <c r="BF47" t="s">
        <v>106</v>
      </c>
      <c r="BG47" t="s">
        <v>106</v>
      </c>
      <c r="BH47" t="s">
        <v>106</v>
      </c>
      <c r="BI47" t="s">
        <v>106</v>
      </c>
      <c r="BJ47" t="s">
        <v>106</v>
      </c>
      <c r="BK47" t="s">
        <v>107</v>
      </c>
      <c r="BL47" t="s">
        <v>107</v>
      </c>
      <c r="BM47" t="s">
        <v>106</v>
      </c>
      <c r="BN47" t="s">
        <v>106</v>
      </c>
      <c r="BO47" t="s">
        <v>106</v>
      </c>
      <c r="BP47" t="s">
        <v>106</v>
      </c>
      <c r="BQ47" t="s">
        <v>190</v>
      </c>
    </row>
    <row r="48" spans="1:69" x14ac:dyDescent="0.25">
      <c r="A48">
        <v>2010</v>
      </c>
      <c r="B48" t="s">
        <v>22</v>
      </c>
      <c r="C48" t="s">
        <v>106</v>
      </c>
      <c r="D48" t="s">
        <v>106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107</v>
      </c>
      <c r="L48" t="s">
        <v>107</v>
      </c>
      <c r="M48" t="s">
        <v>106</v>
      </c>
      <c r="N48" t="s">
        <v>106</v>
      </c>
      <c r="O48" t="s">
        <v>280</v>
      </c>
      <c r="P48" t="s">
        <v>280</v>
      </c>
      <c r="Q48" t="s">
        <v>106</v>
      </c>
      <c r="R48" t="s">
        <v>106</v>
      </c>
      <c r="S48" t="s">
        <v>106</v>
      </c>
      <c r="T48" t="s">
        <v>106</v>
      </c>
      <c r="U48">
        <v>1</v>
      </c>
      <c r="V48">
        <v>2</v>
      </c>
      <c r="W48" t="s">
        <v>106</v>
      </c>
      <c r="X48" t="s">
        <v>106</v>
      </c>
      <c r="Y48" t="s">
        <v>106</v>
      </c>
      <c r="Z48" t="s">
        <v>106</v>
      </c>
      <c r="AA48">
        <v>1</v>
      </c>
      <c r="AB48">
        <v>1</v>
      </c>
      <c r="AC48" t="s">
        <v>106</v>
      </c>
      <c r="AD48" t="s">
        <v>106</v>
      </c>
      <c r="AE48" t="s">
        <v>106</v>
      </c>
      <c r="AF48" t="s">
        <v>106</v>
      </c>
      <c r="AG48" t="s">
        <v>106</v>
      </c>
      <c r="AH48" t="s">
        <v>106</v>
      </c>
      <c r="AI48" t="s">
        <v>106</v>
      </c>
      <c r="AJ48" t="s">
        <v>106</v>
      </c>
      <c r="AK48" t="s">
        <v>106</v>
      </c>
      <c r="AL48" t="s">
        <v>106</v>
      </c>
      <c r="AM48" t="s">
        <v>107</v>
      </c>
      <c r="AN48" t="s">
        <v>107</v>
      </c>
      <c r="AO48" t="s">
        <v>106</v>
      </c>
      <c r="AP48" t="s">
        <v>106</v>
      </c>
      <c r="AQ48">
        <v>1</v>
      </c>
      <c r="AR48">
        <v>1</v>
      </c>
      <c r="AS48">
        <v>2</v>
      </c>
      <c r="AT48">
        <v>3</v>
      </c>
      <c r="AU48" t="s">
        <v>106</v>
      </c>
      <c r="AV48" t="s">
        <v>106</v>
      </c>
      <c r="AW48" t="s">
        <v>107</v>
      </c>
      <c r="AX48" t="s">
        <v>107</v>
      </c>
      <c r="AY48">
        <v>3</v>
      </c>
      <c r="AZ48">
        <v>3</v>
      </c>
      <c r="BA48" t="s">
        <v>106</v>
      </c>
      <c r="BB48" t="s">
        <v>106</v>
      </c>
      <c r="BC48" t="s">
        <v>107</v>
      </c>
      <c r="BD48" t="s">
        <v>107</v>
      </c>
      <c r="BE48" t="s">
        <v>107</v>
      </c>
      <c r="BF48" t="s">
        <v>107</v>
      </c>
      <c r="BG48" t="s">
        <v>106</v>
      </c>
      <c r="BH48" t="s">
        <v>106</v>
      </c>
      <c r="BI48" t="s">
        <v>106</v>
      </c>
      <c r="BJ48" t="s">
        <v>106</v>
      </c>
      <c r="BK48">
        <v>1</v>
      </c>
      <c r="BL48">
        <v>2</v>
      </c>
      <c r="BM48" t="s">
        <v>106</v>
      </c>
      <c r="BN48" t="s">
        <v>106</v>
      </c>
      <c r="BO48">
        <v>2</v>
      </c>
      <c r="BP48">
        <v>2</v>
      </c>
      <c r="BQ48" t="s">
        <v>22</v>
      </c>
    </row>
    <row r="49" spans="1:69" x14ac:dyDescent="0.25">
      <c r="A49">
        <v>2010</v>
      </c>
      <c r="B49" t="s">
        <v>191</v>
      </c>
      <c r="C49" t="s">
        <v>106</v>
      </c>
      <c r="D49" t="s">
        <v>106</v>
      </c>
      <c r="E49" t="s">
        <v>106</v>
      </c>
      <c r="F49" t="s">
        <v>106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 t="s">
        <v>106</v>
      </c>
      <c r="N49" t="s">
        <v>106</v>
      </c>
      <c r="O49" t="s">
        <v>280</v>
      </c>
      <c r="P49" t="s">
        <v>280</v>
      </c>
      <c r="Q49" t="s">
        <v>106</v>
      </c>
      <c r="R49" t="s">
        <v>106</v>
      </c>
      <c r="S49" t="s">
        <v>106</v>
      </c>
      <c r="T49" t="s">
        <v>106</v>
      </c>
      <c r="U49" t="s">
        <v>106</v>
      </c>
      <c r="V49" t="s">
        <v>106</v>
      </c>
      <c r="W49" t="s">
        <v>107</v>
      </c>
      <c r="X49" t="s">
        <v>107</v>
      </c>
      <c r="Y49" t="s">
        <v>106</v>
      </c>
      <c r="Z49" t="s">
        <v>106</v>
      </c>
      <c r="AA49" t="s">
        <v>106</v>
      </c>
      <c r="AB49" t="s">
        <v>106</v>
      </c>
      <c r="AC49" t="s">
        <v>106</v>
      </c>
      <c r="AD49" t="s">
        <v>106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106</v>
      </c>
      <c r="AL49" t="s">
        <v>106</v>
      </c>
      <c r="AM49" t="s">
        <v>106</v>
      </c>
      <c r="AN49" t="s">
        <v>106</v>
      </c>
      <c r="AO49" t="s">
        <v>106</v>
      </c>
      <c r="AP49" t="s">
        <v>106</v>
      </c>
      <c r="AQ49" t="s">
        <v>106</v>
      </c>
      <c r="AR49" t="s">
        <v>106</v>
      </c>
      <c r="AS49" t="s">
        <v>106</v>
      </c>
      <c r="AT49" t="s">
        <v>106</v>
      </c>
      <c r="AU49" t="s">
        <v>106</v>
      </c>
      <c r="AV49" t="s">
        <v>106</v>
      </c>
      <c r="AW49" t="s">
        <v>106</v>
      </c>
      <c r="AX49" t="s">
        <v>106</v>
      </c>
      <c r="AY49" t="s">
        <v>106</v>
      </c>
      <c r="AZ49" t="s">
        <v>106</v>
      </c>
      <c r="BA49" t="s">
        <v>106</v>
      </c>
      <c r="BB49" t="s">
        <v>106</v>
      </c>
      <c r="BC49" t="s">
        <v>106</v>
      </c>
      <c r="BD49" t="s">
        <v>106</v>
      </c>
      <c r="BE49" t="s">
        <v>106</v>
      </c>
      <c r="BF49" t="s">
        <v>106</v>
      </c>
      <c r="BG49" t="s">
        <v>106</v>
      </c>
      <c r="BH49" t="s">
        <v>106</v>
      </c>
      <c r="BI49" t="s">
        <v>106</v>
      </c>
      <c r="BJ49" t="s">
        <v>106</v>
      </c>
      <c r="BK49" t="s">
        <v>106</v>
      </c>
      <c r="BL49" t="s">
        <v>106</v>
      </c>
      <c r="BM49" t="s">
        <v>106</v>
      </c>
      <c r="BN49" t="s">
        <v>106</v>
      </c>
      <c r="BO49" t="s">
        <v>106</v>
      </c>
      <c r="BP49" t="s">
        <v>106</v>
      </c>
      <c r="BQ49" t="s">
        <v>191</v>
      </c>
    </row>
    <row r="50" spans="1:69" x14ac:dyDescent="0.25">
      <c r="A50">
        <v>2010</v>
      </c>
      <c r="B50" t="s">
        <v>23</v>
      </c>
      <c r="C50" t="s">
        <v>106</v>
      </c>
      <c r="D50" t="s">
        <v>106</v>
      </c>
      <c r="E50" t="s">
        <v>107</v>
      </c>
      <c r="F50" t="s">
        <v>107</v>
      </c>
      <c r="G50" t="s">
        <v>106</v>
      </c>
      <c r="H50" t="s">
        <v>106</v>
      </c>
      <c r="I50" t="s">
        <v>106</v>
      </c>
      <c r="J50" t="s">
        <v>106</v>
      </c>
      <c r="K50" t="s">
        <v>106</v>
      </c>
      <c r="L50" t="s">
        <v>106</v>
      </c>
      <c r="M50" t="s">
        <v>106</v>
      </c>
      <c r="N50" t="s">
        <v>106</v>
      </c>
      <c r="O50" t="s">
        <v>280</v>
      </c>
      <c r="P50" t="s">
        <v>280</v>
      </c>
      <c r="Q50" t="s">
        <v>106</v>
      </c>
      <c r="R50" t="s">
        <v>106</v>
      </c>
      <c r="S50">
        <v>1</v>
      </c>
      <c r="T50">
        <v>2</v>
      </c>
      <c r="U50" t="s">
        <v>106</v>
      </c>
      <c r="V50" t="s">
        <v>106</v>
      </c>
      <c r="W50" t="s">
        <v>106</v>
      </c>
      <c r="X50" t="s">
        <v>106</v>
      </c>
      <c r="Y50" t="s">
        <v>107</v>
      </c>
      <c r="Z50" t="s">
        <v>107</v>
      </c>
      <c r="AA50" t="s">
        <v>106</v>
      </c>
      <c r="AB50" t="s">
        <v>106</v>
      </c>
      <c r="AC50" t="s">
        <v>106</v>
      </c>
      <c r="AD50" t="s">
        <v>106</v>
      </c>
      <c r="AE50" t="s">
        <v>106</v>
      </c>
      <c r="AF50" t="s">
        <v>106</v>
      </c>
      <c r="AG50" t="s">
        <v>106</v>
      </c>
      <c r="AH50" t="s">
        <v>106</v>
      </c>
      <c r="AI50" t="s">
        <v>107</v>
      </c>
      <c r="AJ50" t="s">
        <v>107</v>
      </c>
      <c r="AK50" t="s">
        <v>106</v>
      </c>
      <c r="AL50" t="s">
        <v>106</v>
      </c>
      <c r="AM50" t="s">
        <v>106</v>
      </c>
      <c r="AN50" t="s">
        <v>106</v>
      </c>
      <c r="AO50" t="s">
        <v>106</v>
      </c>
      <c r="AP50" t="s">
        <v>106</v>
      </c>
      <c r="AQ50" t="s">
        <v>106</v>
      </c>
      <c r="AR50" t="s">
        <v>106</v>
      </c>
      <c r="AS50" t="s">
        <v>106</v>
      </c>
      <c r="AT50" t="s">
        <v>106</v>
      </c>
      <c r="AU50" t="s">
        <v>107</v>
      </c>
      <c r="AV50" t="s">
        <v>107</v>
      </c>
      <c r="AW50" t="s">
        <v>106</v>
      </c>
      <c r="AX50" t="s">
        <v>106</v>
      </c>
      <c r="AY50" t="s">
        <v>106</v>
      </c>
      <c r="AZ50" t="s">
        <v>106</v>
      </c>
      <c r="BA50" t="s">
        <v>106</v>
      </c>
      <c r="BB50" t="s">
        <v>106</v>
      </c>
      <c r="BC50" t="s">
        <v>106</v>
      </c>
      <c r="BD50" t="s">
        <v>106</v>
      </c>
      <c r="BE50" t="s">
        <v>107</v>
      </c>
      <c r="BF50" t="s">
        <v>107</v>
      </c>
      <c r="BG50" t="s">
        <v>106</v>
      </c>
      <c r="BH50" t="s">
        <v>106</v>
      </c>
      <c r="BI50" t="s">
        <v>106</v>
      </c>
      <c r="BJ50" t="s">
        <v>106</v>
      </c>
      <c r="BK50" t="s">
        <v>106</v>
      </c>
      <c r="BL50" t="s">
        <v>106</v>
      </c>
      <c r="BM50" t="s">
        <v>106</v>
      </c>
      <c r="BN50" t="s">
        <v>106</v>
      </c>
      <c r="BO50" t="s">
        <v>106</v>
      </c>
      <c r="BP50" t="s">
        <v>106</v>
      </c>
      <c r="BQ50" t="s">
        <v>23</v>
      </c>
    </row>
    <row r="51" spans="1:69" x14ac:dyDescent="0.25">
      <c r="A51">
        <v>2010</v>
      </c>
      <c r="B51" t="s">
        <v>24</v>
      </c>
      <c r="C51" t="s">
        <v>106</v>
      </c>
      <c r="D51" t="s">
        <v>106</v>
      </c>
      <c r="E51" t="s">
        <v>106</v>
      </c>
      <c r="F51" t="s">
        <v>106</v>
      </c>
      <c r="G51" t="s">
        <v>106</v>
      </c>
      <c r="H51" t="s">
        <v>106</v>
      </c>
      <c r="I51" t="s">
        <v>106</v>
      </c>
      <c r="J51" t="s">
        <v>106</v>
      </c>
      <c r="K51" t="s">
        <v>106</v>
      </c>
      <c r="L51" t="s">
        <v>106</v>
      </c>
      <c r="M51" t="s">
        <v>106</v>
      </c>
      <c r="N51" t="s">
        <v>106</v>
      </c>
      <c r="O51" t="s">
        <v>280</v>
      </c>
      <c r="P51" t="s">
        <v>280</v>
      </c>
      <c r="Q51" t="s">
        <v>106</v>
      </c>
      <c r="R51" t="s">
        <v>106</v>
      </c>
      <c r="S51" t="s">
        <v>106</v>
      </c>
      <c r="T51" t="s">
        <v>106</v>
      </c>
      <c r="U51" t="s">
        <v>106</v>
      </c>
      <c r="V51" t="s">
        <v>106</v>
      </c>
      <c r="W51" t="s">
        <v>106</v>
      </c>
      <c r="X51" t="s">
        <v>106</v>
      </c>
      <c r="Y51" t="s">
        <v>106</v>
      </c>
      <c r="Z51" t="s">
        <v>106</v>
      </c>
      <c r="AA51" t="s">
        <v>106</v>
      </c>
      <c r="AB51" t="s">
        <v>106</v>
      </c>
      <c r="AC51" t="s">
        <v>106</v>
      </c>
      <c r="AD51" t="s">
        <v>106</v>
      </c>
      <c r="AE51" t="s">
        <v>107</v>
      </c>
      <c r="AF51" t="s">
        <v>107</v>
      </c>
      <c r="AG51" t="s">
        <v>106</v>
      </c>
      <c r="AH51" t="s">
        <v>106</v>
      </c>
      <c r="AI51" t="s">
        <v>106</v>
      </c>
      <c r="AJ51" t="s">
        <v>106</v>
      </c>
      <c r="AK51" t="s">
        <v>106</v>
      </c>
      <c r="AL51" t="s">
        <v>106</v>
      </c>
      <c r="AM51" t="s">
        <v>106</v>
      </c>
      <c r="AN51" t="s">
        <v>106</v>
      </c>
      <c r="AO51" t="s">
        <v>106</v>
      </c>
      <c r="AP51" t="s">
        <v>106</v>
      </c>
      <c r="AQ51" t="s">
        <v>106</v>
      </c>
      <c r="AR51" t="s">
        <v>106</v>
      </c>
      <c r="AS51" t="s">
        <v>106</v>
      </c>
      <c r="AT51" t="s">
        <v>106</v>
      </c>
      <c r="AU51" t="s">
        <v>106</v>
      </c>
      <c r="AV51" t="s">
        <v>106</v>
      </c>
      <c r="AW51" t="s">
        <v>106</v>
      </c>
      <c r="AX51" t="s">
        <v>106</v>
      </c>
      <c r="AY51" t="s">
        <v>106</v>
      </c>
      <c r="AZ51" t="s">
        <v>106</v>
      </c>
      <c r="BA51" t="s">
        <v>106</v>
      </c>
      <c r="BB51" t="s">
        <v>106</v>
      </c>
      <c r="BC51" t="s">
        <v>106</v>
      </c>
      <c r="BD51" t="s">
        <v>106</v>
      </c>
      <c r="BE51" t="s">
        <v>106</v>
      </c>
      <c r="BF51" t="s">
        <v>106</v>
      </c>
      <c r="BG51" t="s">
        <v>106</v>
      </c>
      <c r="BH51" t="s">
        <v>106</v>
      </c>
      <c r="BI51" t="s">
        <v>106</v>
      </c>
      <c r="BJ51" t="s">
        <v>106</v>
      </c>
      <c r="BK51" t="s">
        <v>106</v>
      </c>
      <c r="BL51" t="s">
        <v>106</v>
      </c>
      <c r="BM51" t="s">
        <v>106</v>
      </c>
      <c r="BN51" t="s">
        <v>106</v>
      </c>
      <c r="BO51" t="s">
        <v>107</v>
      </c>
      <c r="BP51" t="s">
        <v>107</v>
      </c>
      <c r="BQ51" t="s">
        <v>24</v>
      </c>
    </row>
    <row r="52" spans="1:69" x14ac:dyDescent="0.25">
      <c r="A52">
        <v>2010</v>
      </c>
      <c r="B52" t="s">
        <v>25</v>
      </c>
      <c r="C52" t="s">
        <v>106</v>
      </c>
      <c r="D52" t="s">
        <v>106</v>
      </c>
      <c r="E52">
        <v>3</v>
      </c>
      <c r="F52">
        <v>3</v>
      </c>
      <c r="G52" t="s">
        <v>106</v>
      </c>
      <c r="H52" t="s">
        <v>106</v>
      </c>
      <c r="I52" t="s">
        <v>106</v>
      </c>
      <c r="J52" t="s">
        <v>106</v>
      </c>
      <c r="K52" t="s">
        <v>106</v>
      </c>
      <c r="L52" t="s">
        <v>106</v>
      </c>
      <c r="M52">
        <v>1</v>
      </c>
      <c r="N52">
        <v>2</v>
      </c>
      <c r="O52" t="s">
        <v>280</v>
      </c>
      <c r="P52" t="s">
        <v>280</v>
      </c>
      <c r="Q52" t="s">
        <v>107</v>
      </c>
      <c r="R52" t="s">
        <v>107</v>
      </c>
      <c r="S52">
        <v>2</v>
      </c>
      <c r="T52">
        <v>3</v>
      </c>
      <c r="U52">
        <v>8</v>
      </c>
      <c r="V52">
        <v>5</v>
      </c>
      <c r="W52">
        <v>1</v>
      </c>
      <c r="X52">
        <v>1</v>
      </c>
      <c r="Y52">
        <v>1</v>
      </c>
      <c r="Z52">
        <v>2</v>
      </c>
      <c r="AA52" t="s">
        <v>107</v>
      </c>
      <c r="AB52" t="s">
        <v>107</v>
      </c>
      <c r="AC52">
        <v>1</v>
      </c>
      <c r="AD52">
        <v>2</v>
      </c>
      <c r="AE52" t="s">
        <v>106</v>
      </c>
      <c r="AF52" t="s">
        <v>106</v>
      </c>
      <c r="AG52" t="s">
        <v>106</v>
      </c>
      <c r="AH52" t="s">
        <v>106</v>
      </c>
      <c r="AI52" t="s">
        <v>107</v>
      </c>
      <c r="AJ52" t="s">
        <v>107</v>
      </c>
      <c r="AK52" t="s">
        <v>106</v>
      </c>
      <c r="AL52" t="s">
        <v>106</v>
      </c>
      <c r="AM52">
        <v>1</v>
      </c>
      <c r="AN52">
        <v>1</v>
      </c>
      <c r="AO52" t="s">
        <v>107</v>
      </c>
      <c r="AP52" t="s">
        <v>107</v>
      </c>
      <c r="AQ52" t="s">
        <v>106</v>
      </c>
      <c r="AR52" t="s">
        <v>106</v>
      </c>
      <c r="AS52">
        <v>1</v>
      </c>
      <c r="AT52">
        <v>2</v>
      </c>
      <c r="AU52">
        <v>1</v>
      </c>
      <c r="AV52">
        <v>2</v>
      </c>
      <c r="AW52" t="s">
        <v>107</v>
      </c>
      <c r="AX52" t="s">
        <v>107</v>
      </c>
      <c r="AY52" t="s">
        <v>107</v>
      </c>
      <c r="AZ52" t="s">
        <v>107</v>
      </c>
      <c r="BA52">
        <v>1</v>
      </c>
      <c r="BB52">
        <v>2</v>
      </c>
      <c r="BC52" t="s">
        <v>107</v>
      </c>
      <c r="BD52" t="s">
        <v>107</v>
      </c>
      <c r="BE52" t="s">
        <v>107</v>
      </c>
      <c r="BF52" t="s">
        <v>107</v>
      </c>
      <c r="BG52" t="s">
        <v>106</v>
      </c>
      <c r="BH52" t="s">
        <v>106</v>
      </c>
      <c r="BI52" t="s">
        <v>107</v>
      </c>
      <c r="BJ52" t="s">
        <v>107</v>
      </c>
      <c r="BK52">
        <v>1</v>
      </c>
      <c r="BL52">
        <v>2</v>
      </c>
      <c r="BM52" t="s">
        <v>106</v>
      </c>
      <c r="BN52" t="s">
        <v>106</v>
      </c>
      <c r="BO52" t="s">
        <v>107</v>
      </c>
      <c r="BP52" t="s">
        <v>107</v>
      </c>
      <c r="BQ52" t="s">
        <v>25</v>
      </c>
    </row>
    <row r="53" spans="1:69" x14ac:dyDescent="0.25">
      <c r="A53">
        <v>2010</v>
      </c>
      <c r="B53" t="s">
        <v>192</v>
      </c>
      <c r="C53" t="s">
        <v>106</v>
      </c>
      <c r="D53" t="s">
        <v>106</v>
      </c>
      <c r="E53" t="s">
        <v>106</v>
      </c>
      <c r="F53" t="s">
        <v>106</v>
      </c>
      <c r="G53" t="s">
        <v>106</v>
      </c>
      <c r="H53" t="s">
        <v>106</v>
      </c>
      <c r="I53" t="s">
        <v>107</v>
      </c>
      <c r="J53" t="s">
        <v>107</v>
      </c>
      <c r="K53" t="s">
        <v>106</v>
      </c>
      <c r="L53" t="s">
        <v>106</v>
      </c>
      <c r="M53" t="s">
        <v>106</v>
      </c>
      <c r="N53" t="s">
        <v>106</v>
      </c>
      <c r="O53" t="s">
        <v>280</v>
      </c>
      <c r="P53" t="s">
        <v>280</v>
      </c>
      <c r="Q53" t="s">
        <v>106</v>
      </c>
      <c r="R53" t="s">
        <v>106</v>
      </c>
      <c r="S53" t="s">
        <v>106</v>
      </c>
      <c r="T53" t="s">
        <v>106</v>
      </c>
      <c r="U53">
        <v>1</v>
      </c>
      <c r="V53">
        <v>2</v>
      </c>
      <c r="W53" t="s">
        <v>107</v>
      </c>
      <c r="X53" t="s">
        <v>107</v>
      </c>
      <c r="Y53">
        <v>1</v>
      </c>
      <c r="Z53">
        <v>1</v>
      </c>
      <c r="AA53" t="s">
        <v>106</v>
      </c>
      <c r="AB53" t="s">
        <v>106</v>
      </c>
      <c r="AC53">
        <v>1</v>
      </c>
      <c r="AD53">
        <v>2</v>
      </c>
      <c r="AE53" t="s">
        <v>106</v>
      </c>
      <c r="AF53" t="s">
        <v>106</v>
      </c>
      <c r="AG53" t="s">
        <v>106</v>
      </c>
      <c r="AH53" t="s">
        <v>106</v>
      </c>
      <c r="AI53" t="s">
        <v>106</v>
      </c>
      <c r="AJ53" t="s">
        <v>106</v>
      </c>
      <c r="AK53" t="s">
        <v>107</v>
      </c>
      <c r="AL53" t="s">
        <v>107</v>
      </c>
      <c r="AM53" t="s">
        <v>106</v>
      </c>
      <c r="AN53" t="s">
        <v>106</v>
      </c>
      <c r="AO53" t="s">
        <v>106</v>
      </c>
      <c r="AP53" t="s">
        <v>106</v>
      </c>
      <c r="AQ53" t="s">
        <v>106</v>
      </c>
      <c r="AR53" t="s">
        <v>106</v>
      </c>
      <c r="AS53" t="s">
        <v>106</v>
      </c>
      <c r="AT53" t="s">
        <v>106</v>
      </c>
      <c r="AU53" t="s">
        <v>107</v>
      </c>
      <c r="AV53" t="s">
        <v>107</v>
      </c>
      <c r="AW53" t="s">
        <v>106</v>
      </c>
      <c r="AX53" t="s">
        <v>106</v>
      </c>
      <c r="AY53" t="s">
        <v>106</v>
      </c>
      <c r="AZ53" t="s">
        <v>106</v>
      </c>
      <c r="BA53" t="s">
        <v>107</v>
      </c>
      <c r="BB53" t="s">
        <v>107</v>
      </c>
      <c r="BC53" t="s">
        <v>106</v>
      </c>
      <c r="BD53" t="s">
        <v>106</v>
      </c>
      <c r="BE53" t="s">
        <v>107</v>
      </c>
      <c r="BF53" t="s">
        <v>107</v>
      </c>
      <c r="BG53" t="s">
        <v>106</v>
      </c>
      <c r="BH53" t="s">
        <v>106</v>
      </c>
      <c r="BI53" t="s">
        <v>106</v>
      </c>
      <c r="BJ53" t="s">
        <v>106</v>
      </c>
      <c r="BK53">
        <v>1</v>
      </c>
      <c r="BL53">
        <v>1</v>
      </c>
      <c r="BM53" t="s">
        <v>106</v>
      </c>
      <c r="BN53" t="s">
        <v>106</v>
      </c>
      <c r="BO53" t="s">
        <v>106</v>
      </c>
      <c r="BP53" t="s">
        <v>106</v>
      </c>
      <c r="BQ53" t="s">
        <v>192</v>
      </c>
    </row>
    <row r="54" spans="1:69" x14ac:dyDescent="0.25">
      <c r="A54">
        <v>2010</v>
      </c>
      <c r="B54" t="s">
        <v>26</v>
      </c>
      <c r="C54" t="s">
        <v>107</v>
      </c>
      <c r="D54" t="s">
        <v>107</v>
      </c>
      <c r="E54" t="s">
        <v>107</v>
      </c>
      <c r="F54" t="s">
        <v>107</v>
      </c>
      <c r="G54" t="s">
        <v>106</v>
      </c>
      <c r="H54" t="s">
        <v>106</v>
      </c>
      <c r="I54">
        <v>2</v>
      </c>
      <c r="J54">
        <v>3</v>
      </c>
      <c r="K54" t="s">
        <v>106</v>
      </c>
      <c r="L54" t="s">
        <v>106</v>
      </c>
      <c r="M54" t="s">
        <v>106</v>
      </c>
      <c r="N54" t="s">
        <v>106</v>
      </c>
      <c r="O54" t="s">
        <v>280</v>
      </c>
      <c r="P54" t="s">
        <v>280</v>
      </c>
      <c r="Q54" t="s">
        <v>106</v>
      </c>
      <c r="R54" t="s">
        <v>106</v>
      </c>
      <c r="S54" t="s">
        <v>106</v>
      </c>
      <c r="T54" t="s">
        <v>106</v>
      </c>
      <c r="U54" t="s">
        <v>106</v>
      </c>
      <c r="V54" t="s">
        <v>106</v>
      </c>
      <c r="W54" t="s">
        <v>106</v>
      </c>
      <c r="X54" t="s">
        <v>106</v>
      </c>
      <c r="Y54" t="s">
        <v>107</v>
      </c>
      <c r="Z54" t="s">
        <v>107</v>
      </c>
      <c r="AA54" t="s">
        <v>107</v>
      </c>
      <c r="AB54" t="s">
        <v>107</v>
      </c>
      <c r="AC54" t="s">
        <v>107</v>
      </c>
      <c r="AD54" t="s">
        <v>107</v>
      </c>
      <c r="AE54" t="s">
        <v>106</v>
      </c>
      <c r="AF54" t="s">
        <v>106</v>
      </c>
      <c r="AG54" t="s">
        <v>106</v>
      </c>
      <c r="AH54" t="s">
        <v>106</v>
      </c>
      <c r="AI54" t="s">
        <v>106</v>
      </c>
      <c r="AJ54" t="s">
        <v>106</v>
      </c>
      <c r="AK54" t="s">
        <v>106</v>
      </c>
      <c r="AL54" t="s">
        <v>106</v>
      </c>
      <c r="AM54" t="s">
        <v>107</v>
      </c>
      <c r="AN54" t="s">
        <v>107</v>
      </c>
      <c r="AO54" t="s">
        <v>106</v>
      </c>
      <c r="AP54" t="s">
        <v>106</v>
      </c>
      <c r="AQ54" t="s">
        <v>107</v>
      </c>
      <c r="AR54" t="s">
        <v>107</v>
      </c>
      <c r="AS54" t="s">
        <v>107</v>
      </c>
      <c r="AT54" t="s">
        <v>107</v>
      </c>
      <c r="AU54" t="s">
        <v>107</v>
      </c>
      <c r="AV54" t="s">
        <v>107</v>
      </c>
      <c r="AW54">
        <v>1</v>
      </c>
      <c r="AX54">
        <v>2</v>
      </c>
      <c r="AY54" t="s">
        <v>106</v>
      </c>
      <c r="AZ54" t="s">
        <v>106</v>
      </c>
      <c r="BA54" t="s">
        <v>106</v>
      </c>
      <c r="BB54" t="s">
        <v>106</v>
      </c>
      <c r="BC54" t="s">
        <v>106</v>
      </c>
      <c r="BD54" t="s">
        <v>106</v>
      </c>
      <c r="BE54" t="s">
        <v>106</v>
      </c>
      <c r="BF54" t="s">
        <v>106</v>
      </c>
      <c r="BG54" t="s">
        <v>106</v>
      </c>
      <c r="BH54" t="s">
        <v>106</v>
      </c>
      <c r="BI54" t="s">
        <v>106</v>
      </c>
      <c r="BJ54" t="s">
        <v>106</v>
      </c>
      <c r="BK54" t="s">
        <v>107</v>
      </c>
      <c r="BL54" t="s">
        <v>107</v>
      </c>
      <c r="BM54">
        <v>2</v>
      </c>
      <c r="BN54">
        <v>3</v>
      </c>
      <c r="BO54" t="s">
        <v>106</v>
      </c>
      <c r="BP54" t="s">
        <v>106</v>
      </c>
      <c r="BQ54" t="s">
        <v>26</v>
      </c>
    </row>
    <row r="55" spans="1:69" x14ac:dyDescent="0.25">
      <c r="A55">
        <v>2010</v>
      </c>
      <c r="B55" t="s">
        <v>27</v>
      </c>
      <c r="C55">
        <v>1</v>
      </c>
      <c r="D55">
        <v>1</v>
      </c>
      <c r="E55" t="s">
        <v>106</v>
      </c>
      <c r="F55" t="s">
        <v>106</v>
      </c>
      <c r="G55" t="s">
        <v>107</v>
      </c>
      <c r="H55" t="s">
        <v>107</v>
      </c>
      <c r="I55" t="s">
        <v>107</v>
      </c>
      <c r="J55" t="s">
        <v>107</v>
      </c>
      <c r="K55" t="s">
        <v>106</v>
      </c>
      <c r="L55" t="s">
        <v>106</v>
      </c>
      <c r="M55" t="s">
        <v>106</v>
      </c>
      <c r="N55" t="s">
        <v>106</v>
      </c>
      <c r="O55" t="s">
        <v>280</v>
      </c>
      <c r="P55" t="s">
        <v>280</v>
      </c>
      <c r="Q55" t="s">
        <v>106</v>
      </c>
      <c r="R55" t="s">
        <v>106</v>
      </c>
      <c r="S55" t="s">
        <v>106</v>
      </c>
      <c r="T55" t="s">
        <v>106</v>
      </c>
      <c r="U55" t="s">
        <v>107</v>
      </c>
      <c r="V55" t="s">
        <v>107</v>
      </c>
      <c r="W55" t="s">
        <v>107</v>
      </c>
      <c r="X55" t="s">
        <v>107</v>
      </c>
      <c r="Y55" t="s">
        <v>106</v>
      </c>
      <c r="Z55" t="s">
        <v>106</v>
      </c>
      <c r="AA55" t="s">
        <v>106</v>
      </c>
      <c r="AB55" t="s">
        <v>106</v>
      </c>
      <c r="AC55" t="s">
        <v>106</v>
      </c>
      <c r="AD55" t="s">
        <v>106</v>
      </c>
      <c r="AE55" t="s">
        <v>106</v>
      </c>
      <c r="AF55" t="s">
        <v>106</v>
      </c>
      <c r="AG55" t="s">
        <v>106</v>
      </c>
      <c r="AH55" t="s">
        <v>106</v>
      </c>
      <c r="AI55" t="s">
        <v>106</v>
      </c>
      <c r="AJ55" t="s">
        <v>106</v>
      </c>
      <c r="AK55" t="s">
        <v>106</v>
      </c>
      <c r="AL55" t="s">
        <v>106</v>
      </c>
      <c r="AM55" t="s">
        <v>106</v>
      </c>
      <c r="AN55" t="s">
        <v>106</v>
      </c>
      <c r="AO55" t="s">
        <v>107</v>
      </c>
      <c r="AP55" t="s">
        <v>107</v>
      </c>
      <c r="AQ55">
        <v>1</v>
      </c>
      <c r="AR55">
        <v>1</v>
      </c>
      <c r="AS55" t="s">
        <v>107</v>
      </c>
      <c r="AT55" t="s">
        <v>107</v>
      </c>
      <c r="AU55" t="s">
        <v>107</v>
      </c>
      <c r="AV55" t="s">
        <v>107</v>
      </c>
      <c r="AW55">
        <v>1</v>
      </c>
      <c r="AX55">
        <v>1</v>
      </c>
      <c r="AY55" t="s">
        <v>106</v>
      </c>
      <c r="AZ55" t="s">
        <v>106</v>
      </c>
      <c r="BA55" t="s">
        <v>107</v>
      </c>
      <c r="BB55" t="s">
        <v>107</v>
      </c>
      <c r="BC55" t="s">
        <v>106</v>
      </c>
      <c r="BD55" t="s">
        <v>106</v>
      </c>
      <c r="BE55">
        <v>2</v>
      </c>
      <c r="BF55">
        <v>2</v>
      </c>
      <c r="BG55" t="s">
        <v>106</v>
      </c>
      <c r="BH55" t="s">
        <v>106</v>
      </c>
      <c r="BI55" t="s">
        <v>107</v>
      </c>
      <c r="BJ55" t="s">
        <v>107</v>
      </c>
      <c r="BK55" t="s">
        <v>106</v>
      </c>
      <c r="BL55" t="s">
        <v>106</v>
      </c>
      <c r="BM55" t="s">
        <v>107</v>
      </c>
      <c r="BN55" t="s">
        <v>107</v>
      </c>
      <c r="BO55" t="s">
        <v>107</v>
      </c>
      <c r="BP55" t="s">
        <v>107</v>
      </c>
      <c r="BQ55" t="s">
        <v>27</v>
      </c>
    </row>
    <row r="56" spans="1:69" x14ac:dyDescent="0.25">
      <c r="A56">
        <v>2010</v>
      </c>
      <c r="B56" t="s">
        <v>262</v>
      </c>
      <c r="C56" t="s">
        <v>106</v>
      </c>
      <c r="D56" t="s">
        <v>106</v>
      </c>
      <c r="E56" t="s">
        <v>106</v>
      </c>
      <c r="F56" t="s">
        <v>106</v>
      </c>
      <c r="G56" t="s">
        <v>106</v>
      </c>
      <c r="H56" t="s">
        <v>106</v>
      </c>
      <c r="I56" t="s">
        <v>106</v>
      </c>
      <c r="J56" t="s">
        <v>106</v>
      </c>
      <c r="K56" t="s">
        <v>106</v>
      </c>
      <c r="L56" t="s">
        <v>106</v>
      </c>
      <c r="M56" t="s">
        <v>106</v>
      </c>
      <c r="N56" t="s">
        <v>106</v>
      </c>
      <c r="O56" t="s">
        <v>280</v>
      </c>
      <c r="P56" t="s">
        <v>280</v>
      </c>
      <c r="Q56" t="s">
        <v>106</v>
      </c>
      <c r="R56" t="s">
        <v>106</v>
      </c>
      <c r="S56" t="s">
        <v>106</v>
      </c>
      <c r="T56" t="s">
        <v>106</v>
      </c>
      <c r="U56" t="s">
        <v>106</v>
      </c>
      <c r="V56" t="s">
        <v>106</v>
      </c>
      <c r="W56" t="s">
        <v>106</v>
      </c>
      <c r="X56" t="s">
        <v>106</v>
      </c>
      <c r="Y56" t="s">
        <v>106</v>
      </c>
      <c r="Z56" t="s">
        <v>106</v>
      </c>
      <c r="AA56" t="s">
        <v>106</v>
      </c>
      <c r="AB56" t="s">
        <v>106</v>
      </c>
      <c r="AC56" t="s">
        <v>106</v>
      </c>
      <c r="AD56" t="s">
        <v>106</v>
      </c>
      <c r="AE56" t="s">
        <v>106</v>
      </c>
      <c r="AF56" t="s">
        <v>106</v>
      </c>
      <c r="AG56" t="s">
        <v>106</v>
      </c>
      <c r="AH56" t="s">
        <v>106</v>
      </c>
      <c r="AI56" t="s">
        <v>107</v>
      </c>
      <c r="AJ56" t="s">
        <v>107</v>
      </c>
      <c r="AK56" t="s">
        <v>106</v>
      </c>
      <c r="AL56" t="s">
        <v>106</v>
      </c>
      <c r="AM56" t="s">
        <v>106</v>
      </c>
      <c r="AN56" t="s">
        <v>106</v>
      </c>
      <c r="AO56" t="s">
        <v>106</v>
      </c>
      <c r="AP56" t="s">
        <v>106</v>
      </c>
      <c r="AQ56" t="s">
        <v>106</v>
      </c>
      <c r="AR56" t="s">
        <v>106</v>
      </c>
      <c r="AS56" t="s">
        <v>106</v>
      </c>
      <c r="AT56" t="s">
        <v>106</v>
      </c>
      <c r="AU56" t="s">
        <v>106</v>
      </c>
      <c r="AV56" t="s">
        <v>106</v>
      </c>
      <c r="AW56" t="s">
        <v>106</v>
      </c>
      <c r="AX56" t="s">
        <v>106</v>
      </c>
      <c r="AY56" t="s">
        <v>106</v>
      </c>
      <c r="AZ56" t="s">
        <v>106</v>
      </c>
      <c r="BA56" t="s">
        <v>106</v>
      </c>
      <c r="BB56" t="s">
        <v>106</v>
      </c>
      <c r="BC56" t="s">
        <v>106</v>
      </c>
      <c r="BD56" t="s">
        <v>106</v>
      </c>
      <c r="BE56" t="s">
        <v>106</v>
      </c>
      <c r="BF56" t="s">
        <v>106</v>
      </c>
      <c r="BG56" t="s">
        <v>106</v>
      </c>
      <c r="BH56" t="s">
        <v>106</v>
      </c>
      <c r="BI56" t="s">
        <v>106</v>
      </c>
      <c r="BJ56" t="s">
        <v>106</v>
      </c>
      <c r="BK56" t="s">
        <v>106</v>
      </c>
      <c r="BL56" t="s">
        <v>106</v>
      </c>
      <c r="BM56" t="s">
        <v>106</v>
      </c>
      <c r="BN56" t="s">
        <v>106</v>
      </c>
      <c r="BO56" t="s">
        <v>106</v>
      </c>
      <c r="BP56" t="s">
        <v>106</v>
      </c>
      <c r="BQ56" t="s">
        <v>262</v>
      </c>
    </row>
    <row r="57" spans="1:69" x14ac:dyDescent="0.25">
      <c r="A57">
        <v>2010</v>
      </c>
      <c r="B57" t="s">
        <v>193</v>
      </c>
      <c r="C57" t="s">
        <v>106</v>
      </c>
      <c r="D57" t="s">
        <v>106</v>
      </c>
      <c r="E57" t="s">
        <v>106</v>
      </c>
      <c r="F57" t="s">
        <v>106</v>
      </c>
      <c r="G57" t="s">
        <v>106</v>
      </c>
      <c r="H57" t="s">
        <v>106</v>
      </c>
      <c r="I57" t="s">
        <v>107</v>
      </c>
      <c r="J57" t="s">
        <v>107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107</v>
      </c>
      <c r="T57" t="s">
        <v>107</v>
      </c>
      <c r="U57" t="s">
        <v>107</v>
      </c>
      <c r="V57" t="s">
        <v>107</v>
      </c>
      <c r="W57">
        <v>1</v>
      </c>
      <c r="X57">
        <v>1</v>
      </c>
      <c r="Y57">
        <v>1</v>
      </c>
      <c r="Z57">
        <v>2</v>
      </c>
      <c r="AA57" t="s">
        <v>106</v>
      </c>
      <c r="AB57" t="s">
        <v>106</v>
      </c>
      <c r="AC57" t="s">
        <v>107</v>
      </c>
      <c r="AD57" t="s">
        <v>107</v>
      </c>
      <c r="AE57" t="s">
        <v>106</v>
      </c>
      <c r="AF57" t="s">
        <v>106</v>
      </c>
      <c r="AG57" t="s">
        <v>107</v>
      </c>
      <c r="AH57" t="s">
        <v>107</v>
      </c>
      <c r="AI57" t="s">
        <v>106</v>
      </c>
      <c r="AJ57" t="s">
        <v>106</v>
      </c>
      <c r="AK57" t="s">
        <v>107</v>
      </c>
      <c r="AL57" t="s">
        <v>107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106</v>
      </c>
      <c r="AT57" t="s">
        <v>106</v>
      </c>
      <c r="AU57">
        <v>2</v>
      </c>
      <c r="AV57">
        <v>2</v>
      </c>
      <c r="AW57" t="s">
        <v>107</v>
      </c>
      <c r="AX57" t="s">
        <v>107</v>
      </c>
      <c r="AY57" t="s">
        <v>107</v>
      </c>
      <c r="AZ57" t="s">
        <v>107</v>
      </c>
      <c r="BA57" t="s">
        <v>106</v>
      </c>
      <c r="BB57" t="s">
        <v>106</v>
      </c>
      <c r="BC57" t="s">
        <v>106</v>
      </c>
      <c r="BD57" t="s">
        <v>106</v>
      </c>
      <c r="BE57" t="s">
        <v>106</v>
      </c>
      <c r="BF57" t="s">
        <v>106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 t="s">
        <v>107</v>
      </c>
      <c r="BP57" t="s">
        <v>107</v>
      </c>
      <c r="BQ57" t="s">
        <v>193</v>
      </c>
    </row>
    <row r="58" spans="1:69" x14ac:dyDescent="0.25">
      <c r="A58">
        <v>2010</v>
      </c>
      <c r="B58" t="s">
        <v>194</v>
      </c>
      <c r="C58" t="s">
        <v>106</v>
      </c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Z58" t="s">
        <v>106</v>
      </c>
      <c r="AA58" t="s">
        <v>106</v>
      </c>
      <c r="AB58" t="s">
        <v>106</v>
      </c>
      <c r="AC58" t="s">
        <v>106</v>
      </c>
      <c r="AD58" t="s">
        <v>106</v>
      </c>
      <c r="AE58" t="s">
        <v>106</v>
      </c>
      <c r="AF58" t="s">
        <v>106</v>
      </c>
      <c r="AG58" t="s">
        <v>106</v>
      </c>
      <c r="AH58" t="s">
        <v>106</v>
      </c>
      <c r="AI58" t="s">
        <v>106</v>
      </c>
      <c r="AJ58" t="s">
        <v>106</v>
      </c>
      <c r="AK58" t="s">
        <v>106</v>
      </c>
      <c r="AL58" t="s">
        <v>106</v>
      </c>
      <c r="AM58" t="s">
        <v>107</v>
      </c>
      <c r="AN58" t="s">
        <v>107</v>
      </c>
      <c r="AO58" t="s">
        <v>106</v>
      </c>
      <c r="AP58" t="s">
        <v>106</v>
      </c>
      <c r="AQ58" t="s">
        <v>106</v>
      </c>
      <c r="AR58" t="s">
        <v>106</v>
      </c>
      <c r="AS58" t="s">
        <v>106</v>
      </c>
      <c r="AT58" t="s">
        <v>106</v>
      </c>
      <c r="AU58">
        <v>1</v>
      </c>
      <c r="AV58">
        <v>2</v>
      </c>
      <c r="AW58" t="s">
        <v>106</v>
      </c>
      <c r="AX58" t="s">
        <v>106</v>
      </c>
      <c r="AY58" t="s">
        <v>106</v>
      </c>
      <c r="AZ58" t="s">
        <v>106</v>
      </c>
      <c r="BA58" t="s">
        <v>106</v>
      </c>
      <c r="BB58" t="s">
        <v>106</v>
      </c>
      <c r="BC58" t="s">
        <v>106</v>
      </c>
      <c r="BD58" t="s">
        <v>106</v>
      </c>
      <c r="BE58" t="s">
        <v>106</v>
      </c>
      <c r="BF58" t="s">
        <v>106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106</v>
      </c>
      <c r="BN58" t="s">
        <v>106</v>
      </c>
      <c r="BO58" t="s">
        <v>106</v>
      </c>
      <c r="BP58" t="s">
        <v>106</v>
      </c>
      <c r="BQ58" t="s">
        <v>194</v>
      </c>
    </row>
    <row r="59" spans="1:69" x14ac:dyDescent="0.25">
      <c r="A59">
        <v>2010</v>
      </c>
      <c r="B59" t="s">
        <v>195</v>
      </c>
      <c r="C59" t="s">
        <v>106</v>
      </c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106</v>
      </c>
      <c r="N59" t="s">
        <v>106</v>
      </c>
      <c r="O59" t="s">
        <v>280</v>
      </c>
      <c r="P59" t="s">
        <v>280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106</v>
      </c>
      <c r="X59" t="s">
        <v>106</v>
      </c>
      <c r="Y59" t="s">
        <v>107</v>
      </c>
      <c r="Z59" t="s">
        <v>107</v>
      </c>
      <c r="AA59" t="s">
        <v>106</v>
      </c>
      <c r="AB59" t="s">
        <v>106</v>
      </c>
      <c r="AC59" t="s">
        <v>106</v>
      </c>
      <c r="AD59" t="s">
        <v>106</v>
      </c>
      <c r="AE59" t="s">
        <v>106</v>
      </c>
      <c r="AF59" t="s">
        <v>106</v>
      </c>
      <c r="AG59" t="s">
        <v>106</v>
      </c>
      <c r="AH59" t="s">
        <v>106</v>
      </c>
      <c r="AI59" t="s">
        <v>106</v>
      </c>
      <c r="AJ59" t="s">
        <v>106</v>
      </c>
      <c r="AK59" t="s">
        <v>107</v>
      </c>
      <c r="AL59" t="s">
        <v>107</v>
      </c>
      <c r="AM59" t="s">
        <v>106</v>
      </c>
      <c r="AN59" t="s">
        <v>106</v>
      </c>
      <c r="AO59" t="s">
        <v>106</v>
      </c>
      <c r="AP59" t="s">
        <v>106</v>
      </c>
      <c r="AQ59" t="s">
        <v>106</v>
      </c>
      <c r="AR59" t="s">
        <v>106</v>
      </c>
      <c r="AS59" t="s">
        <v>106</v>
      </c>
      <c r="AT59" t="s">
        <v>106</v>
      </c>
      <c r="AU59" t="s">
        <v>106</v>
      </c>
      <c r="AV59" t="s">
        <v>106</v>
      </c>
      <c r="AW59" t="s">
        <v>106</v>
      </c>
      <c r="AX59" t="s">
        <v>106</v>
      </c>
      <c r="AY59" t="s">
        <v>106</v>
      </c>
      <c r="AZ59" t="s">
        <v>106</v>
      </c>
      <c r="BA59" t="s">
        <v>106</v>
      </c>
      <c r="BB59" t="s">
        <v>106</v>
      </c>
      <c r="BC59" t="s">
        <v>106</v>
      </c>
      <c r="BD59" t="s">
        <v>106</v>
      </c>
      <c r="BE59" t="s">
        <v>106</v>
      </c>
      <c r="BF59" t="s">
        <v>106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106</v>
      </c>
      <c r="BN59" t="s">
        <v>106</v>
      </c>
      <c r="BO59" t="s">
        <v>106</v>
      </c>
      <c r="BP59" t="s">
        <v>106</v>
      </c>
      <c r="BQ59" t="s">
        <v>195</v>
      </c>
    </row>
    <row r="60" spans="1:69" x14ac:dyDescent="0.25">
      <c r="A60">
        <v>2010</v>
      </c>
      <c r="B60" t="s">
        <v>196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106</v>
      </c>
      <c r="J60" t="s">
        <v>106</v>
      </c>
      <c r="K60" t="s">
        <v>106</v>
      </c>
      <c r="L60" t="s">
        <v>106</v>
      </c>
      <c r="M60" t="s">
        <v>106</v>
      </c>
      <c r="N60" t="s">
        <v>106</v>
      </c>
      <c r="O60" t="s">
        <v>280</v>
      </c>
      <c r="P60" t="s">
        <v>280</v>
      </c>
      <c r="Q60" t="s">
        <v>106</v>
      </c>
      <c r="R60" t="s">
        <v>106</v>
      </c>
      <c r="S60" t="s">
        <v>106</v>
      </c>
      <c r="T60" t="s">
        <v>106</v>
      </c>
      <c r="U60" t="s">
        <v>106</v>
      </c>
      <c r="V60" t="s">
        <v>106</v>
      </c>
      <c r="W60" t="s">
        <v>107</v>
      </c>
      <c r="X60" t="s">
        <v>107</v>
      </c>
      <c r="Y60" t="s">
        <v>106</v>
      </c>
      <c r="Z60" t="s">
        <v>106</v>
      </c>
      <c r="AA60" t="s">
        <v>106</v>
      </c>
      <c r="AB60" t="s">
        <v>106</v>
      </c>
      <c r="AC60">
        <v>2</v>
      </c>
      <c r="AD60">
        <v>2</v>
      </c>
      <c r="AE60" t="s">
        <v>106</v>
      </c>
      <c r="AF60" t="s">
        <v>106</v>
      </c>
      <c r="AG60" t="s">
        <v>106</v>
      </c>
      <c r="AH60" t="s">
        <v>106</v>
      </c>
      <c r="AI60" t="s">
        <v>107</v>
      </c>
      <c r="AJ60" t="s">
        <v>107</v>
      </c>
      <c r="AK60" t="s">
        <v>106</v>
      </c>
      <c r="AL60" t="s">
        <v>106</v>
      </c>
      <c r="AM60" t="s">
        <v>106</v>
      </c>
      <c r="AN60" t="s">
        <v>106</v>
      </c>
      <c r="AO60" t="s">
        <v>107</v>
      </c>
      <c r="AP60" t="s">
        <v>107</v>
      </c>
      <c r="AQ60" t="s">
        <v>107</v>
      </c>
      <c r="AR60" t="s">
        <v>107</v>
      </c>
      <c r="AS60">
        <v>3</v>
      </c>
      <c r="AT60">
        <v>3</v>
      </c>
      <c r="AU60" t="s">
        <v>106</v>
      </c>
      <c r="AV60" t="s">
        <v>106</v>
      </c>
      <c r="AW60" t="s">
        <v>106</v>
      </c>
      <c r="AX60" t="s">
        <v>106</v>
      </c>
      <c r="AY60" t="s">
        <v>106</v>
      </c>
      <c r="AZ60" t="s">
        <v>106</v>
      </c>
      <c r="BA60" t="s">
        <v>106</v>
      </c>
      <c r="BB60" t="s">
        <v>106</v>
      </c>
      <c r="BC60" t="s">
        <v>106</v>
      </c>
      <c r="BD60" t="s">
        <v>106</v>
      </c>
      <c r="BE60" t="s">
        <v>107</v>
      </c>
      <c r="BF60" t="s">
        <v>107</v>
      </c>
      <c r="BG60" t="s">
        <v>106</v>
      </c>
      <c r="BH60" t="s">
        <v>106</v>
      </c>
      <c r="BI60" t="s">
        <v>106</v>
      </c>
      <c r="BJ60" t="s">
        <v>106</v>
      </c>
      <c r="BK60" t="s">
        <v>106</v>
      </c>
      <c r="BL60" t="s">
        <v>106</v>
      </c>
      <c r="BM60" t="s">
        <v>107</v>
      </c>
      <c r="BN60" t="s">
        <v>107</v>
      </c>
      <c r="BO60" t="s">
        <v>106</v>
      </c>
      <c r="BP60" t="s">
        <v>106</v>
      </c>
      <c r="BQ60" t="s">
        <v>196</v>
      </c>
    </row>
    <row r="61" spans="1:69" x14ac:dyDescent="0.25">
      <c r="A61">
        <v>2010</v>
      </c>
      <c r="B61" t="s">
        <v>28</v>
      </c>
      <c r="C61" t="s">
        <v>106</v>
      </c>
      <c r="D61" t="s">
        <v>106</v>
      </c>
      <c r="E61" t="s">
        <v>106</v>
      </c>
      <c r="F61" t="s">
        <v>106</v>
      </c>
      <c r="G61" t="s">
        <v>107</v>
      </c>
      <c r="H61" t="s">
        <v>107</v>
      </c>
      <c r="I61" t="s">
        <v>106</v>
      </c>
      <c r="J61" t="s">
        <v>106</v>
      </c>
      <c r="K61" t="s">
        <v>106</v>
      </c>
      <c r="L61" t="s">
        <v>106</v>
      </c>
      <c r="M61" t="s">
        <v>107</v>
      </c>
      <c r="N61" t="s">
        <v>107</v>
      </c>
      <c r="O61" t="s">
        <v>280</v>
      </c>
      <c r="P61" t="s">
        <v>280</v>
      </c>
      <c r="Q61" t="s">
        <v>106</v>
      </c>
      <c r="R61" t="s">
        <v>106</v>
      </c>
      <c r="S61">
        <v>1</v>
      </c>
      <c r="T61">
        <v>2</v>
      </c>
      <c r="U61" t="s">
        <v>107</v>
      </c>
      <c r="V61" t="s">
        <v>107</v>
      </c>
      <c r="W61" t="s">
        <v>107</v>
      </c>
      <c r="X61" t="s">
        <v>107</v>
      </c>
      <c r="Y61" t="s">
        <v>107</v>
      </c>
      <c r="Z61" t="s">
        <v>107</v>
      </c>
      <c r="AA61" t="s">
        <v>107</v>
      </c>
      <c r="AB61" t="s">
        <v>107</v>
      </c>
      <c r="AC61" t="s">
        <v>107</v>
      </c>
      <c r="AD61" t="s">
        <v>107</v>
      </c>
      <c r="AE61" t="s">
        <v>106</v>
      </c>
      <c r="AF61" t="s">
        <v>106</v>
      </c>
      <c r="AG61" t="s">
        <v>106</v>
      </c>
      <c r="AH61" t="s">
        <v>106</v>
      </c>
      <c r="AI61" t="s">
        <v>106</v>
      </c>
      <c r="AJ61" t="s">
        <v>106</v>
      </c>
      <c r="AK61">
        <v>1</v>
      </c>
      <c r="AL61">
        <v>1</v>
      </c>
      <c r="AM61" t="s">
        <v>107</v>
      </c>
      <c r="AN61" t="s">
        <v>107</v>
      </c>
      <c r="AO61">
        <v>1</v>
      </c>
      <c r="AP61">
        <v>1</v>
      </c>
      <c r="AQ61" t="s">
        <v>106</v>
      </c>
      <c r="AR61" t="s">
        <v>106</v>
      </c>
      <c r="AS61">
        <v>1</v>
      </c>
      <c r="AT61">
        <v>2</v>
      </c>
      <c r="AU61" t="s">
        <v>106</v>
      </c>
      <c r="AV61" t="s">
        <v>106</v>
      </c>
      <c r="AW61" t="s">
        <v>107</v>
      </c>
      <c r="AX61" t="s">
        <v>107</v>
      </c>
      <c r="AY61" t="s">
        <v>106</v>
      </c>
      <c r="AZ61" t="s">
        <v>106</v>
      </c>
      <c r="BA61" t="s">
        <v>106</v>
      </c>
      <c r="BB61" t="s">
        <v>106</v>
      </c>
      <c r="BC61">
        <v>1</v>
      </c>
      <c r="BD61">
        <v>2</v>
      </c>
      <c r="BE61" t="s">
        <v>106</v>
      </c>
      <c r="BF61" t="s">
        <v>106</v>
      </c>
      <c r="BG61" t="s">
        <v>107</v>
      </c>
      <c r="BH61" t="s">
        <v>107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>
        <v>1</v>
      </c>
      <c r="BP61">
        <v>2</v>
      </c>
      <c r="BQ61" t="s">
        <v>28</v>
      </c>
    </row>
    <row r="62" spans="1:69" x14ac:dyDescent="0.25">
      <c r="A62">
        <v>2010</v>
      </c>
      <c r="B62" t="s">
        <v>197</v>
      </c>
      <c r="C62" t="s">
        <v>106</v>
      </c>
      <c r="D62" t="s">
        <v>106</v>
      </c>
      <c r="E62" t="s">
        <v>107</v>
      </c>
      <c r="F62" t="s">
        <v>107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 t="s">
        <v>106</v>
      </c>
      <c r="N62" t="s">
        <v>106</v>
      </c>
      <c r="O62" t="s">
        <v>280</v>
      </c>
      <c r="P62" t="s">
        <v>280</v>
      </c>
      <c r="Q62" t="s">
        <v>106</v>
      </c>
      <c r="R62" t="s">
        <v>106</v>
      </c>
      <c r="S62" t="s">
        <v>106</v>
      </c>
      <c r="T62" t="s">
        <v>106</v>
      </c>
      <c r="U62" t="s">
        <v>106</v>
      </c>
      <c r="V62" t="s">
        <v>106</v>
      </c>
      <c r="W62" t="s">
        <v>106</v>
      </c>
      <c r="X62" t="s">
        <v>106</v>
      </c>
      <c r="Y62" t="s">
        <v>106</v>
      </c>
      <c r="Z62" t="s">
        <v>106</v>
      </c>
      <c r="AA62" t="s">
        <v>106</v>
      </c>
      <c r="AB62" t="s">
        <v>106</v>
      </c>
      <c r="AC62" t="s">
        <v>106</v>
      </c>
      <c r="AD62" t="s">
        <v>106</v>
      </c>
      <c r="AE62" t="s">
        <v>106</v>
      </c>
      <c r="AF62" t="s">
        <v>106</v>
      </c>
      <c r="AG62" t="s">
        <v>106</v>
      </c>
      <c r="AH62" t="s">
        <v>106</v>
      </c>
      <c r="AI62" t="s">
        <v>106</v>
      </c>
      <c r="AJ62" t="s">
        <v>106</v>
      </c>
      <c r="AK62" t="s">
        <v>106</v>
      </c>
      <c r="AL62" t="s">
        <v>106</v>
      </c>
      <c r="AM62" t="s">
        <v>106</v>
      </c>
      <c r="AN62" t="s">
        <v>106</v>
      </c>
      <c r="AO62" t="s">
        <v>106</v>
      </c>
      <c r="AP62" t="s">
        <v>106</v>
      </c>
      <c r="AQ62" t="s">
        <v>106</v>
      </c>
      <c r="AR62" t="s">
        <v>106</v>
      </c>
      <c r="AS62" t="s">
        <v>106</v>
      </c>
      <c r="AT62" t="s">
        <v>106</v>
      </c>
      <c r="AU62" t="s">
        <v>106</v>
      </c>
      <c r="AV62" t="s">
        <v>106</v>
      </c>
      <c r="AW62" t="s">
        <v>106</v>
      </c>
      <c r="AX62" t="s">
        <v>106</v>
      </c>
      <c r="AY62" t="s">
        <v>106</v>
      </c>
      <c r="AZ62" t="s">
        <v>106</v>
      </c>
      <c r="BA62" t="s">
        <v>106</v>
      </c>
      <c r="BB62" t="s">
        <v>106</v>
      </c>
      <c r="BC62" t="s">
        <v>107</v>
      </c>
      <c r="BD62" t="s">
        <v>107</v>
      </c>
      <c r="BE62" t="s">
        <v>106</v>
      </c>
      <c r="BF62" t="s">
        <v>106</v>
      </c>
      <c r="BG62" t="s">
        <v>106</v>
      </c>
      <c r="BH62" t="s">
        <v>106</v>
      </c>
      <c r="BI62" t="s">
        <v>106</v>
      </c>
      <c r="BJ62" t="s">
        <v>106</v>
      </c>
      <c r="BK62" t="s">
        <v>106</v>
      </c>
      <c r="BL62" t="s">
        <v>106</v>
      </c>
      <c r="BM62" t="s">
        <v>106</v>
      </c>
      <c r="BN62" t="s">
        <v>106</v>
      </c>
      <c r="BO62" t="s">
        <v>106</v>
      </c>
      <c r="BP62" t="s">
        <v>106</v>
      </c>
      <c r="BQ62" t="s">
        <v>197</v>
      </c>
    </row>
    <row r="63" spans="1:69" x14ac:dyDescent="0.25">
      <c r="A63">
        <v>2010</v>
      </c>
      <c r="B63" t="s">
        <v>199</v>
      </c>
      <c r="C63" t="s">
        <v>106</v>
      </c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107</v>
      </c>
      <c r="N63" t="s">
        <v>107</v>
      </c>
      <c r="O63" t="s">
        <v>280</v>
      </c>
      <c r="P63" t="s">
        <v>280</v>
      </c>
      <c r="Q63" t="s">
        <v>106</v>
      </c>
      <c r="R63" t="s">
        <v>106</v>
      </c>
      <c r="S63" t="s">
        <v>107</v>
      </c>
      <c r="T63" t="s">
        <v>107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Z63" t="s">
        <v>106</v>
      </c>
      <c r="AA63" t="s">
        <v>106</v>
      </c>
      <c r="AB63" t="s">
        <v>106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>
        <v>1</v>
      </c>
      <c r="AN63">
        <v>2</v>
      </c>
      <c r="AO63">
        <v>2</v>
      </c>
      <c r="AP63">
        <v>2</v>
      </c>
      <c r="AQ63" t="s">
        <v>106</v>
      </c>
      <c r="AR63" t="s">
        <v>106</v>
      </c>
      <c r="AS63">
        <v>2</v>
      </c>
      <c r="AT63">
        <v>3</v>
      </c>
      <c r="AU63" t="s">
        <v>106</v>
      </c>
      <c r="AV63" t="s">
        <v>106</v>
      </c>
      <c r="AW63" t="s">
        <v>106</v>
      </c>
      <c r="AX63" t="s">
        <v>106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107</v>
      </c>
      <c r="BP63" t="s">
        <v>107</v>
      </c>
      <c r="BQ63" t="s">
        <v>199</v>
      </c>
    </row>
    <row r="64" spans="1:69" x14ac:dyDescent="0.25">
      <c r="A64">
        <v>2010</v>
      </c>
      <c r="B64" t="s">
        <v>29</v>
      </c>
      <c r="C64" t="s">
        <v>106</v>
      </c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106</v>
      </c>
      <c r="N64" t="s">
        <v>106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106</v>
      </c>
      <c r="V64" t="s">
        <v>106</v>
      </c>
      <c r="W64" t="s">
        <v>106</v>
      </c>
      <c r="X64" t="s">
        <v>106</v>
      </c>
      <c r="Y64" t="s">
        <v>106</v>
      </c>
      <c r="Z64" t="s">
        <v>106</v>
      </c>
      <c r="AA64" t="s">
        <v>106</v>
      </c>
      <c r="AB64" t="s">
        <v>106</v>
      </c>
      <c r="AC64" t="s">
        <v>107</v>
      </c>
      <c r="AD64" t="s">
        <v>107</v>
      </c>
      <c r="AE64" t="s">
        <v>106</v>
      </c>
      <c r="AF64" t="s">
        <v>106</v>
      </c>
      <c r="AG64" t="s">
        <v>106</v>
      </c>
      <c r="AH64" t="s">
        <v>106</v>
      </c>
      <c r="AI64" t="s">
        <v>106</v>
      </c>
      <c r="AJ64" t="s">
        <v>106</v>
      </c>
      <c r="AK64" t="s">
        <v>106</v>
      </c>
      <c r="AL64" t="s">
        <v>106</v>
      </c>
      <c r="AM64" t="s">
        <v>106</v>
      </c>
      <c r="AN64" t="s">
        <v>106</v>
      </c>
      <c r="AO64" t="s">
        <v>107</v>
      </c>
      <c r="AP64" t="s">
        <v>107</v>
      </c>
      <c r="AQ64" t="s">
        <v>106</v>
      </c>
      <c r="AR64" t="s">
        <v>106</v>
      </c>
      <c r="AS64" t="s">
        <v>106</v>
      </c>
      <c r="AT64" t="s">
        <v>106</v>
      </c>
      <c r="AU64" t="s">
        <v>106</v>
      </c>
      <c r="AV64" t="s">
        <v>106</v>
      </c>
      <c r="AW64" t="s">
        <v>106</v>
      </c>
      <c r="AX64" t="s">
        <v>106</v>
      </c>
      <c r="AY64" t="s">
        <v>106</v>
      </c>
      <c r="AZ64" t="s">
        <v>106</v>
      </c>
      <c r="BA64" t="s">
        <v>106</v>
      </c>
      <c r="BB64" t="s">
        <v>106</v>
      </c>
      <c r="BC64" t="s">
        <v>106</v>
      </c>
      <c r="BD64" t="s">
        <v>106</v>
      </c>
      <c r="BE64" t="s">
        <v>107</v>
      </c>
      <c r="BF64" t="s">
        <v>107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106</v>
      </c>
      <c r="BP64" t="s">
        <v>106</v>
      </c>
      <c r="BQ64" t="s">
        <v>29</v>
      </c>
    </row>
    <row r="65" spans="1:69" x14ac:dyDescent="0.25">
      <c r="A65">
        <v>2010</v>
      </c>
      <c r="B65" t="s">
        <v>30</v>
      </c>
      <c r="C65" t="s">
        <v>106</v>
      </c>
      <c r="D65" t="s">
        <v>106</v>
      </c>
      <c r="E65" t="s">
        <v>107</v>
      </c>
      <c r="F65" t="s">
        <v>107</v>
      </c>
      <c r="G65" t="s">
        <v>106</v>
      </c>
      <c r="H65" t="s">
        <v>106</v>
      </c>
      <c r="I65" t="s">
        <v>107</v>
      </c>
      <c r="J65" t="s">
        <v>107</v>
      </c>
      <c r="K65" t="s">
        <v>106</v>
      </c>
      <c r="L65" t="s">
        <v>106</v>
      </c>
      <c r="M65" t="s">
        <v>107</v>
      </c>
      <c r="N65" t="s">
        <v>107</v>
      </c>
      <c r="O65" t="s">
        <v>280</v>
      </c>
      <c r="P65" t="s">
        <v>280</v>
      </c>
      <c r="Q65" t="s">
        <v>106</v>
      </c>
      <c r="R65" t="s">
        <v>106</v>
      </c>
      <c r="S65" t="s">
        <v>106</v>
      </c>
      <c r="T65" t="s">
        <v>106</v>
      </c>
      <c r="U65" t="s">
        <v>107</v>
      </c>
      <c r="V65" t="s">
        <v>107</v>
      </c>
      <c r="W65" t="s">
        <v>106</v>
      </c>
      <c r="X65" t="s">
        <v>106</v>
      </c>
      <c r="Y65" t="s">
        <v>106</v>
      </c>
      <c r="Z65" t="s">
        <v>106</v>
      </c>
      <c r="AA65">
        <v>1</v>
      </c>
      <c r="AB65">
        <v>2</v>
      </c>
      <c r="AC65">
        <v>1</v>
      </c>
      <c r="AD65">
        <v>2</v>
      </c>
      <c r="AE65" t="s">
        <v>107</v>
      </c>
      <c r="AF65" t="s">
        <v>107</v>
      </c>
      <c r="AG65" t="s">
        <v>107</v>
      </c>
      <c r="AH65" t="s">
        <v>107</v>
      </c>
      <c r="AI65" t="s">
        <v>106</v>
      </c>
      <c r="AJ65" t="s">
        <v>106</v>
      </c>
      <c r="AK65" t="s">
        <v>106</v>
      </c>
      <c r="AL65" t="s">
        <v>106</v>
      </c>
      <c r="AM65">
        <v>1</v>
      </c>
      <c r="AN65">
        <v>2</v>
      </c>
      <c r="AO65">
        <v>1</v>
      </c>
      <c r="AP65">
        <v>2</v>
      </c>
      <c r="AQ65" t="s">
        <v>106</v>
      </c>
      <c r="AR65" t="s">
        <v>106</v>
      </c>
      <c r="AS65" t="s">
        <v>106</v>
      </c>
      <c r="AT65" t="s">
        <v>106</v>
      </c>
      <c r="AU65" t="s">
        <v>106</v>
      </c>
      <c r="AV65" t="s">
        <v>106</v>
      </c>
      <c r="AW65" t="s">
        <v>106</v>
      </c>
      <c r="AX65" t="s">
        <v>106</v>
      </c>
      <c r="AY65" t="s">
        <v>107</v>
      </c>
      <c r="AZ65" t="s">
        <v>107</v>
      </c>
      <c r="BA65" t="s">
        <v>106</v>
      </c>
      <c r="BB65" t="s">
        <v>106</v>
      </c>
      <c r="BC65" t="s">
        <v>106</v>
      </c>
      <c r="BD65" t="s">
        <v>106</v>
      </c>
      <c r="BE65">
        <v>1</v>
      </c>
      <c r="BF65">
        <v>2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107</v>
      </c>
      <c r="BN65" t="s">
        <v>107</v>
      </c>
      <c r="BO65" t="s">
        <v>107</v>
      </c>
      <c r="BP65" t="s">
        <v>107</v>
      </c>
      <c r="BQ65" t="s">
        <v>30</v>
      </c>
    </row>
    <row r="66" spans="1:69" x14ac:dyDescent="0.25">
      <c r="A66">
        <v>2010</v>
      </c>
      <c r="B66" t="s">
        <v>200</v>
      </c>
      <c r="C66" t="s">
        <v>106</v>
      </c>
      <c r="D66" t="s">
        <v>106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 t="s">
        <v>106</v>
      </c>
      <c r="N66" t="s">
        <v>106</v>
      </c>
      <c r="O66" t="s">
        <v>280</v>
      </c>
      <c r="P66" t="s">
        <v>280</v>
      </c>
      <c r="Q66" t="s">
        <v>106</v>
      </c>
      <c r="R66" t="s">
        <v>106</v>
      </c>
      <c r="S66" t="s">
        <v>106</v>
      </c>
      <c r="T66" t="s">
        <v>106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Z66" t="s">
        <v>106</v>
      </c>
      <c r="AA66" t="s">
        <v>106</v>
      </c>
      <c r="AB66" t="s">
        <v>106</v>
      </c>
      <c r="AC66" t="s">
        <v>106</v>
      </c>
      <c r="AD66" t="s">
        <v>106</v>
      </c>
      <c r="AE66" t="s">
        <v>106</v>
      </c>
      <c r="AF66" t="s">
        <v>106</v>
      </c>
      <c r="AG66" t="s">
        <v>106</v>
      </c>
      <c r="AH66" t="s">
        <v>106</v>
      </c>
      <c r="AI66" t="s">
        <v>106</v>
      </c>
      <c r="AJ66" t="s">
        <v>106</v>
      </c>
      <c r="AK66" t="s">
        <v>106</v>
      </c>
      <c r="AL66" t="s">
        <v>106</v>
      </c>
      <c r="AM66" t="s">
        <v>106</v>
      </c>
      <c r="AN66" t="s">
        <v>106</v>
      </c>
      <c r="AO66" t="s">
        <v>106</v>
      </c>
      <c r="AP66" t="s">
        <v>106</v>
      </c>
      <c r="AQ66" t="s">
        <v>106</v>
      </c>
      <c r="AR66" t="s">
        <v>106</v>
      </c>
      <c r="AS66" t="s">
        <v>106</v>
      </c>
      <c r="AT66" t="s">
        <v>106</v>
      </c>
      <c r="AU66" t="s">
        <v>106</v>
      </c>
      <c r="AV66" t="s">
        <v>106</v>
      </c>
      <c r="AW66" t="s">
        <v>106</v>
      </c>
      <c r="AX66" t="s">
        <v>106</v>
      </c>
      <c r="AY66" t="s">
        <v>106</v>
      </c>
      <c r="AZ66" t="s">
        <v>106</v>
      </c>
      <c r="BA66" t="s">
        <v>106</v>
      </c>
      <c r="BB66" t="s">
        <v>106</v>
      </c>
      <c r="BC66" t="s">
        <v>106</v>
      </c>
      <c r="BD66" t="s">
        <v>106</v>
      </c>
      <c r="BE66" t="s">
        <v>106</v>
      </c>
      <c r="BF66" t="s">
        <v>106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106</v>
      </c>
      <c r="BN66" t="s">
        <v>106</v>
      </c>
      <c r="BO66" t="s">
        <v>106</v>
      </c>
      <c r="BP66" t="s">
        <v>106</v>
      </c>
      <c r="BQ66" t="s">
        <v>200</v>
      </c>
    </row>
    <row r="67" spans="1:69" x14ac:dyDescent="0.25">
      <c r="A67">
        <v>2010</v>
      </c>
      <c r="B67" t="s">
        <v>202</v>
      </c>
      <c r="C67" t="s">
        <v>106</v>
      </c>
      <c r="D67" t="s">
        <v>106</v>
      </c>
      <c r="E67" t="s">
        <v>106</v>
      </c>
      <c r="F67" t="s">
        <v>106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280</v>
      </c>
      <c r="P67" t="s">
        <v>280</v>
      </c>
      <c r="Q67" t="s">
        <v>106</v>
      </c>
      <c r="R67" t="s">
        <v>106</v>
      </c>
      <c r="S67" t="s">
        <v>107</v>
      </c>
      <c r="T67" t="s">
        <v>107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Z67" t="s">
        <v>106</v>
      </c>
      <c r="AA67" t="s">
        <v>106</v>
      </c>
      <c r="AB67" t="s">
        <v>106</v>
      </c>
      <c r="AC67" t="s">
        <v>106</v>
      </c>
      <c r="AD67" t="s">
        <v>106</v>
      </c>
      <c r="AE67" t="s">
        <v>106</v>
      </c>
      <c r="AF67" t="s">
        <v>106</v>
      </c>
      <c r="AG67" t="s">
        <v>106</v>
      </c>
      <c r="AH67" t="s">
        <v>106</v>
      </c>
      <c r="AI67" t="s">
        <v>106</v>
      </c>
      <c r="AJ67" t="s">
        <v>106</v>
      </c>
      <c r="AK67" t="s">
        <v>106</v>
      </c>
      <c r="AL67" t="s">
        <v>106</v>
      </c>
      <c r="AM67" t="s">
        <v>106</v>
      </c>
      <c r="AN67" t="s">
        <v>106</v>
      </c>
      <c r="AO67" t="s">
        <v>106</v>
      </c>
      <c r="AP67" t="s">
        <v>106</v>
      </c>
      <c r="AQ67" t="s">
        <v>106</v>
      </c>
      <c r="AR67" t="s">
        <v>106</v>
      </c>
      <c r="AS67" t="s">
        <v>106</v>
      </c>
      <c r="AT67" t="s">
        <v>106</v>
      </c>
      <c r="AU67" t="s">
        <v>107</v>
      </c>
      <c r="AV67" t="s">
        <v>107</v>
      </c>
      <c r="AW67" t="s">
        <v>106</v>
      </c>
      <c r="AX67" t="s">
        <v>106</v>
      </c>
      <c r="AY67" t="s">
        <v>106</v>
      </c>
      <c r="AZ67" t="s">
        <v>106</v>
      </c>
      <c r="BA67" t="s">
        <v>106</v>
      </c>
      <c r="BB67" t="s">
        <v>106</v>
      </c>
      <c r="BC67" t="s">
        <v>106</v>
      </c>
      <c r="BD67" t="s">
        <v>106</v>
      </c>
      <c r="BE67" t="s">
        <v>106</v>
      </c>
      <c r="BF67" t="s">
        <v>106</v>
      </c>
      <c r="BG67" t="s">
        <v>106</v>
      </c>
      <c r="BH67" t="s">
        <v>106</v>
      </c>
      <c r="BI67" t="s">
        <v>106</v>
      </c>
      <c r="BJ67" t="s">
        <v>106</v>
      </c>
      <c r="BK67" t="s">
        <v>106</v>
      </c>
      <c r="BL67" t="s">
        <v>106</v>
      </c>
      <c r="BM67" t="s">
        <v>106</v>
      </c>
      <c r="BN67" t="s">
        <v>106</v>
      </c>
      <c r="BO67" t="s">
        <v>106</v>
      </c>
      <c r="BP67" t="s">
        <v>106</v>
      </c>
      <c r="BQ67" t="s">
        <v>202</v>
      </c>
    </row>
    <row r="68" spans="1:69" x14ac:dyDescent="0.25">
      <c r="A68">
        <v>2010</v>
      </c>
      <c r="B68" t="s">
        <v>31</v>
      </c>
      <c r="C68" t="s">
        <v>106</v>
      </c>
      <c r="D68" t="s">
        <v>106</v>
      </c>
      <c r="E68" t="s">
        <v>106</v>
      </c>
      <c r="F68" t="s">
        <v>106</v>
      </c>
      <c r="G68" t="s">
        <v>106</v>
      </c>
      <c r="H68" t="s">
        <v>106</v>
      </c>
      <c r="I68" t="s">
        <v>106</v>
      </c>
      <c r="J68" t="s">
        <v>106</v>
      </c>
      <c r="K68" t="s">
        <v>106</v>
      </c>
      <c r="L68" t="s">
        <v>106</v>
      </c>
      <c r="M68">
        <v>1</v>
      </c>
      <c r="N68">
        <v>2</v>
      </c>
      <c r="O68" t="s">
        <v>280</v>
      </c>
      <c r="P68" t="s">
        <v>280</v>
      </c>
      <c r="Q68" t="s">
        <v>106</v>
      </c>
      <c r="R68" t="s">
        <v>106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106</v>
      </c>
      <c r="Z68" t="s">
        <v>106</v>
      </c>
      <c r="AA68" t="s">
        <v>106</v>
      </c>
      <c r="AB68" t="s">
        <v>106</v>
      </c>
      <c r="AC68" t="s">
        <v>106</v>
      </c>
      <c r="AD68" t="s">
        <v>106</v>
      </c>
      <c r="AE68" t="s">
        <v>106</v>
      </c>
      <c r="AF68" t="s">
        <v>106</v>
      </c>
      <c r="AG68" t="s">
        <v>107</v>
      </c>
      <c r="AH68" t="s">
        <v>107</v>
      </c>
      <c r="AI68" t="s">
        <v>106</v>
      </c>
      <c r="AJ68" t="s">
        <v>106</v>
      </c>
      <c r="AK68" t="s">
        <v>106</v>
      </c>
      <c r="AL68" t="s">
        <v>106</v>
      </c>
      <c r="AM68" t="s">
        <v>107</v>
      </c>
      <c r="AN68" t="s">
        <v>107</v>
      </c>
      <c r="AO68" t="s">
        <v>106</v>
      </c>
      <c r="AP68" t="s">
        <v>106</v>
      </c>
      <c r="AQ68" t="s">
        <v>106</v>
      </c>
      <c r="AR68" t="s">
        <v>106</v>
      </c>
      <c r="AS68" t="s">
        <v>107</v>
      </c>
      <c r="AT68" t="s">
        <v>107</v>
      </c>
      <c r="AU68" t="s">
        <v>107</v>
      </c>
      <c r="AV68" t="s">
        <v>107</v>
      </c>
      <c r="AW68" t="s">
        <v>106</v>
      </c>
      <c r="AX68" t="s">
        <v>106</v>
      </c>
      <c r="AY68" t="s">
        <v>106</v>
      </c>
      <c r="AZ68" t="s">
        <v>106</v>
      </c>
      <c r="BA68" t="s">
        <v>107</v>
      </c>
      <c r="BB68" t="s">
        <v>107</v>
      </c>
      <c r="BC68" t="s">
        <v>106</v>
      </c>
      <c r="BD68" t="s">
        <v>106</v>
      </c>
      <c r="BE68" t="s">
        <v>106</v>
      </c>
      <c r="BF68" t="s">
        <v>106</v>
      </c>
      <c r="BG68" t="s">
        <v>106</v>
      </c>
      <c r="BH68" t="s">
        <v>106</v>
      </c>
      <c r="BI68" t="s">
        <v>106</v>
      </c>
      <c r="BJ68" t="s">
        <v>106</v>
      </c>
      <c r="BK68" t="s">
        <v>106</v>
      </c>
      <c r="BL68" t="s">
        <v>106</v>
      </c>
      <c r="BM68" t="s">
        <v>106</v>
      </c>
      <c r="BN68" t="s">
        <v>106</v>
      </c>
      <c r="BO68" t="s">
        <v>106</v>
      </c>
      <c r="BP68" t="s">
        <v>106</v>
      </c>
      <c r="BQ68" t="s">
        <v>31</v>
      </c>
    </row>
    <row r="69" spans="1:69" x14ac:dyDescent="0.25">
      <c r="A69">
        <v>2010</v>
      </c>
      <c r="B69" t="s">
        <v>32</v>
      </c>
      <c r="C69" t="s">
        <v>107</v>
      </c>
      <c r="D69" t="s">
        <v>107</v>
      </c>
      <c r="E69">
        <v>1</v>
      </c>
      <c r="F69">
        <v>2</v>
      </c>
      <c r="G69">
        <v>2</v>
      </c>
      <c r="H69">
        <v>2</v>
      </c>
      <c r="I69" t="s">
        <v>106</v>
      </c>
      <c r="J69" t="s">
        <v>106</v>
      </c>
      <c r="K69" t="s">
        <v>107</v>
      </c>
      <c r="L69" t="s">
        <v>107</v>
      </c>
      <c r="M69">
        <v>3</v>
      </c>
      <c r="N69">
        <v>3</v>
      </c>
      <c r="O69" t="s">
        <v>280</v>
      </c>
      <c r="P69" t="s">
        <v>280</v>
      </c>
      <c r="Q69">
        <v>1</v>
      </c>
      <c r="R69">
        <v>2</v>
      </c>
      <c r="S69" t="s">
        <v>107</v>
      </c>
      <c r="T69" t="s">
        <v>107</v>
      </c>
      <c r="U69">
        <v>1</v>
      </c>
      <c r="V69">
        <v>2</v>
      </c>
      <c r="W69">
        <v>1</v>
      </c>
      <c r="X69">
        <v>2</v>
      </c>
      <c r="Y69">
        <v>2</v>
      </c>
      <c r="Z69">
        <v>2</v>
      </c>
      <c r="AA69">
        <v>5</v>
      </c>
      <c r="AB69">
        <v>3</v>
      </c>
      <c r="AC69">
        <v>2</v>
      </c>
      <c r="AD69">
        <v>2</v>
      </c>
      <c r="AE69" t="s">
        <v>106</v>
      </c>
      <c r="AF69" t="s">
        <v>106</v>
      </c>
      <c r="AG69" t="s">
        <v>107</v>
      </c>
      <c r="AH69" t="s">
        <v>107</v>
      </c>
      <c r="AI69">
        <v>2</v>
      </c>
      <c r="AJ69">
        <v>3</v>
      </c>
      <c r="AK69">
        <v>2</v>
      </c>
      <c r="AL69">
        <v>2</v>
      </c>
      <c r="AM69">
        <v>2</v>
      </c>
      <c r="AN69">
        <v>2</v>
      </c>
      <c r="AO69">
        <v>6</v>
      </c>
      <c r="AP69">
        <v>3</v>
      </c>
      <c r="AQ69">
        <v>2</v>
      </c>
      <c r="AR69">
        <v>2</v>
      </c>
      <c r="AS69">
        <v>2</v>
      </c>
      <c r="AT69">
        <v>3</v>
      </c>
      <c r="AU69">
        <v>2</v>
      </c>
      <c r="AV69">
        <v>3</v>
      </c>
      <c r="AW69">
        <v>1</v>
      </c>
      <c r="AX69">
        <v>2</v>
      </c>
      <c r="AY69" t="s">
        <v>107</v>
      </c>
      <c r="AZ69" t="s">
        <v>107</v>
      </c>
      <c r="BA69" t="s">
        <v>107</v>
      </c>
      <c r="BB69" t="s">
        <v>107</v>
      </c>
      <c r="BC69">
        <v>2</v>
      </c>
      <c r="BD69">
        <v>2</v>
      </c>
      <c r="BE69">
        <v>2</v>
      </c>
      <c r="BF69">
        <v>3</v>
      </c>
      <c r="BG69" t="s">
        <v>107</v>
      </c>
      <c r="BH69" t="s">
        <v>107</v>
      </c>
      <c r="BI69">
        <v>1</v>
      </c>
      <c r="BJ69">
        <v>2</v>
      </c>
      <c r="BK69">
        <v>1</v>
      </c>
      <c r="BL69">
        <v>1</v>
      </c>
      <c r="BM69">
        <v>4</v>
      </c>
      <c r="BN69">
        <v>4</v>
      </c>
      <c r="BO69">
        <v>5</v>
      </c>
      <c r="BP69">
        <v>4</v>
      </c>
      <c r="BQ69" t="s">
        <v>32</v>
      </c>
    </row>
    <row r="70" spans="1:69" x14ac:dyDescent="0.25">
      <c r="A70">
        <v>2010</v>
      </c>
      <c r="B70" t="s">
        <v>272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Z70" t="s">
        <v>106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106</v>
      </c>
      <c r="AV70" t="s">
        <v>106</v>
      </c>
      <c r="AW70" t="s">
        <v>106</v>
      </c>
      <c r="AX70" t="s">
        <v>106</v>
      </c>
      <c r="AY70" t="s">
        <v>106</v>
      </c>
      <c r="AZ70" t="s">
        <v>106</v>
      </c>
      <c r="BA70" t="s">
        <v>106</v>
      </c>
      <c r="BB70" t="s">
        <v>106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  <c r="BQ70" t="s">
        <v>272</v>
      </c>
    </row>
    <row r="71" spans="1:69" x14ac:dyDescent="0.25">
      <c r="A71">
        <v>2010</v>
      </c>
      <c r="B71" t="s">
        <v>33</v>
      </c>
      <c r="C71" t="s">
        <v>106</v>
      </c>
      <c r="D71" t="s">
        <v>106</v>
      </c>
      <c r="E71" t="s">
        <v>107</v>
      </c>
      <c r="F71" t="s">
        <v>107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280</v>
      </c>
      <c r="P71" t="s">
        <v>280</v>
      </c>
      <c r="Q71" t="s">
        <v>106</v>
      </c>
      <c r="R71" t="s">
        <v>106</v>
      </c>
      <c r="S71" t="s">
        <v>106</v>
      </c>
      <c r="T71" t="s">
        <v>106</v>
      </c>
      <c r="U71" t="s">
        <v>107</v>
      </c>
      <c r="V71" t="s">
        <v>107</v>
      </c>
      <c r="W71" t="s">
        <v>106</v>
      </c>
      <c r="X71" t="s">
        <v>106</v>
      </c>
      <c r="Y71" t="s">
        <v>107</v>
      </c>
      <c r="Z71" t="s">
        <v>107</v>
      </c>
      <c r="AA71" t="s">
        <v>106</v>
      </c>
      <c r="AB71" t="s">
        <v>106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107</v>
      </c>
      <c r="AL71" t="s">
        <v>107</v>
      </c>
      <c r="AM71" t="s">
        <v>106</v>
      </c>
      <c r="AN71" t="s">
        <v>106</v>
      </c>
      <c r="AO71" t="s">
        <v>107</v>
      </c>
      <c r="AP71" t="s">
        <v>107</v>
      </c>
      <c r="AQ71" t="s">
        <v>106</v>
      </c>
      <c r="AR71" t="s">
        <v>106</v>
      </c>
      <c r="AS71" t="s">
        <v>106</v>
      </c>
      <c r="AT71" t="s">
        <v>106</v>
      </c>
      <c r="AU71" t="s">
        <v>106</v>
      </c>
      <c r="AV71" t="s">
        <v>106</v>
      </c>
      <c r="AW71" t="s">
        <v>106</v>
      </c>
      <c r="AX71" t="s">
        <v>106</v>
      </c>
      <c r="AY71">
        <v>1</v>
      </c>
      <c r="AZ71">
        <v>2</v>
      </c>
      <c r="BA71" t="s">
        <v>106</v>
      </c>
      <c r="BB71" t="s">
        <v>106</v>
      </c>
      <c r="BC71" t="s">
        <v>106</v>
      </c>
      <c r="BD71" t="s">
        <v>106</v>
      </c>
      <c r="BE71">
        <v>2</v>
      </c>
      <c r="BF71">
        <v>3</v>
      </c>
      <c r="BG71" t="s">
        <v>106</v>
      </c>
      <c r="BH71" t="s">
        <v>106</v>
      </c>
      <c r="BI71" t="s">
        <v>106</v>
      </c>
      <c r="BJ71" t="s">
        <v>106</v>
      </c>
      <c r="BK71" t="s">
        <v>106</v>
      </c>
      <c r="BL71" t="s">
        <v>106</v>
      </c>
      <c r="BM71" t="s">
        <v>106</v>
      </c>
      <c r="BN71" t="s">
        <v>106</v>
      </c>
      <c r="BO71" t="s">
        <v>107</v>
      </c>
      <c r="BP71" t="s">
        <v>107</v>
      </c>
      <c r="BQ71" t="s">
        <v>33</v>
      </c>
    </row>
    <row r="72" spans="1:69" x14ac:dyDescent="0.25">
      <c r="A72">
        <v>2010</v>
      </c>
      <c r="B72" t="s">
        <v>204</v>
      </c>
      <c r="C72" t="s">
        <v>106</v>
      </c>
      <c r="D72" t="s">
        <v>106</v>
      </c>
      <c r="E72" t="s">
        <v>106</v>
      </c>
      <c r="F72" t="s">
        <v>106</v>
      </c>
      <c r="G72" t="s">
        <v>106</v>
      </c>
      <c r="H72" t="s">
        <v>106</v>
      </c>
      <c r="I72" t="s">
        <v>106</v>
      </c>
      <c r="J72" t="s">
        <v>106</v>
      </c>
      <c r="K72" t="s">
        <v>106</v>
      </c>
      <c r="L72" t="s">
        <v>106</v>
      </c>
      <c r="M72" t="s">
        <v>106</v>
      </c>
      <c r="N72" t="s">
        <v>106</v>
      </c>
      <c r="O72" t="s">
        <v>280</v>
      </c>
      <c r="P72" t="s">
        <v>280</v>
      </c>
      <c r="Q72" t="s">
        <v>106</v>
      </c>
      <c r="R72" t="s">
        <v>106</v>
      </c>
      <c r="S72" t="s">
        <v>106</v>
      </c>
      <c r="T72" t="s">
        <v>106</v>
      </c>
      <c r="U72" t="s">
        <v>107</v>
      </c>
      <c r="V72" t="s">
        <v>107</v>
      </c>
      <c r="W72" t="s">
        <v>106</v>
      </c>
      <c r="X72" t="s">
        <v>106</v>
      </c>
      <c r="Y72" t="s">
        <v>106</v>
      </c>
      <c r="Z72" t="s">
        <v>106</v>
      </c>
      <c r="AA72" t="s">
        <v>107</v>
      </c>
      <c r="AB72" t="s">
        <v>107</v>
      </c>
      <c r="AC72" t="s">
        <v>106</v>
      </c>
      <c r="AD72" t="s">
        <v>106</v>
      </c>
      <c r="AE72" t="s">
        <v>106</v>
      </c>
      <c r="AF72" t="s">
        <v>106</v>
      </c>
      <c r="AG72" t="s">
        <v>106</v>
      </c>
      <c r="AH72" t="s">
        <v>106</v>
      </c>
      <c r="AI72" t="s">
        <v>106</v>
      </c>
      <c r="AJ72" t="s">
        <v>106</v>
      </c>
      <c r="AK72" t="s">
        <v>106</v>
      </c>
      <c r="AL72" t="s">
        <v>106</v>
      </c>
      <c r="AM72" t="s">
        <v>106</v>
      </c>
      <c r="AN72" t="s">
        <v>106</v>
      </c>
      <c r="AO72" t="s">
        <v>106</v>
      </c>
      <c r="AP72" t="s">
        <v>106</v>
      </c>
      <c r="AQ72" t="s">
        <v>106</v>
      </c>
      <c r="AR72" t="s">
        <v>106</v>
      </c>
      <c r="AS72" t="s">
        <v>106</v>
      </c>
      <c r="AT72" t="s">
        <v>106</v>
      </c>
      <c r="AU72" t="s">
        <v>106</v>
      </c>
      <c r="AV72" t="s">
        <v>106</v>
      </c>
      <c r="AW72" t="s">
        <v>106</v>
      </c>
      <c r="AX72" t="s">
        <v>106</v>
      </c>
      <c r="AY72" t="s">
        <v>106</v>
      </c>
      <c r="AZ72" t="s">
        <v>106</v>
      </c>
      <c r="BA72" t="s">
        <v>106</v>
      </c>
      <c r="BB72" t="s">
        <v>106</v>
      </c>
      <c r="BC72" t="s">
        <v>106</v>
      </c>
      <c r="BD72" t="s">
        <v>106</v>
      </c>
      <c r="BE72" t="s">
        <v>106</v>
      </c>
      <c r="BF72" t="s">
        <v>106</v>
      </c>
      <c r="BG72" t="s">
        <v>106</v>
      </c>
      <c r="BH72" t="s">
        <v>106</v>
      </c>
      <c r="BI72" t="s">
        <v>106</v>
      </c>
      <c r="BJ72" t="s">
        <v>106</v>
      </c>
      <c r="BK72" t="s">
        <v>106</v>
      </c>
      <c r="BL72" t="s">
        <v>106</v>
      </c>
      <c r="BM72" t="s">
        <v>106</v>
      </c>
      <c r="BN72" t="s">
        <v>106</v>
      </c>
      <c r="BO72" t="s">
        <v>106</v>
      </c>
      <c r="BP72" t="s">
        <v>106</v>
      </c>
      <c r="BQ72" t="s">
        <v>204</v>
      </c>
    </row>
    <row r="73" spans="1:69" x14ac:dyDescent="0.25">
      <c r="A73">
        <v>2010</v>
      </c>
      <c r="B73" t="s">
        <v>34</v>
      </c>
      <c r="C73" t="s">
        <v>107</v>
      </c>
      <c r="D73" t="s">
        <v>107</v>
      </c>
      <c r="E73">
        <v>2</v>
      </c>
      <c r="F73">
        <v>3</v>
      </c>
      <c r="G73" t="s">
        <v>106</v>
      </c>
      <c r="H73" t="s">
        <v>106</v>
      </c>
      <c r="I73">
        <v>3</v>
      </c>
      <c r="J73">
        <v>4</v>
      </c>
      <c r="K73" t="s">
        <v>107</v>
      </c>
      <c r="L73" t="s">
        <v>107</v>
      </c>
      <c r="M73">
        <v>3</v>
      </c>
      <c r="N73">
        <v>3</v>
      </c>
      <c r="O73" t="s">
        <v>280</v>
      </c>
      <c r="P73" t="s">
        <v>280</v>
      </c>
      <c r="Q73" t="s">
        <v>107</v>
      </c>
      <c r="R73" t="s">
        <v>107</v>
      </c>
      <c r="S73">
        <v>2</v>
      </c>
      <c r="T73">
        <v>2</v>
      </c>
      <c r="U73">
        <v>1</v>
      </c>
      <c r="V73">
        <v>1</v>
      </c>
      <c r="W73">
        <v>2</v>
      </c>
      <c r="X73">
        <v>2</v>
      </c>
      <c r="Y73">
        <v>1</v>
      </c>
      <c r="Z73">
        <v>2</v>
      </c>
      <c r="AA73">
        <v>1</v>
      </c>
      <c r="AB73">
        <v>2</v>
      </c>
      <c r="AC73">
        <v>1</v>
      </c>
      <c r="AD73">
        <v>2</v>
      </c>
      <c r="AE73">
        <v>2</v>
      </c>
      <c r="AF73">
        <v>2</v>
      </c>
      <c r="AG73" t="s">
        <v>107</v>
      </c>
      <c r="AH73" t="s">
        <v>107</v>
      </c>
      <c r="AI73" t="s">
        <v>107</v>
      </c>
      <c r="AJ73" t="s">
        <v>107</v>
      </c>
      <c r="AK73">
        <v>1</v>
      </c>
      <c r="AL73">
        <v>2</v>
      </c>
      <c r="AM73">
        <v>4</v>
      </c>
      <c r="AN73">
        <v>3</v>
      </c>
      <c r="AO73">
        <v>3</v>
      </c>
      <c r="AP73">
        <v>2</v>
      </c>
      <c r="AQ73">
        <v>2</v>
      </c>
      <c r="AR73">
        <v>2</v>
      </c>
      <c r="AS73">
        <v>2</v>
      </c>
      <c r="AT73">
        <v>3</v>
      </c>
      <c r="AU73">
        <v>2</v>
      </c>
      <c r="AV73">
        <v>3</v>
      </c>
      <c r="AW73">
        <v>3</v>
      </c>
      <c r="AX73">
        <v>3</v>
      </c>
      <c r="AY73">
        <v>1</v>
      </c>
      <c r="AZ73">
        <v>2</v>
      </c>
      <c r="BA73" t="s">
        <v>107</v>
      </c>
      <c r="BB73" t="s">
        <v>107</v>
      </c>
      <c r="BC73">
        <v>3</v>
      </c>
      <c r="BD73">
        <v>3</v>
      </c>
      <c r="BE73">
        <v>3</v>
      </c>
      <c r="BF73">
        <v>3</v>
      </c>
      <c r="BG73">
        <v>1</v>
      </c>
      <c r="BH73">
        <v>1</v>
      </c>
      <c r="BI73">
        <v>3</v>
      </c>
      <c r="BJ73">
        <v>3</v>
      </c>
      <c r="BK73">
        <v>1</v>
      </c>
      <c r="BL73">
        <v>1</v>
      </c>
      <c r="BM73">
        <v>4</v>
      </c>
      <c r="BN73">
        <v>4</v>
      </c>
      <c r="BO73">
        <v>3</v>
      </c>
      <c r="BP73">
        <v>3</v>
      </c>
      <c r="BQ73" t="s">
        <v>34</v>
      </c>
    </row>
    <row r="74" spans="1:69" x14ac:dyDescent="0.25">
      <c r="A74">
        <v>2010</v>
      </c>
      <c r="B74" t="s">
        <v>35</v>
      </c>
      <c r="C74">
        <v>3</v>
      </c>
      <c r="D74">
        <v>2</v>
      </c>
      <c r="E74">
        <v>1</v>
      </c>
      <c r="F74">
        <v>2</v>
      </c>
      <c r="G74" t="s">
        <v>106</v>
      </c>
      <c r="H74" t="s">
        <v>106</v>
      </c>
      <c r="I74">
        <v>3</v>
      </c>
      <c r="J74">
        <v>4</v>
      </c>
      <c r="K74" t="s">
        <v>107</v>
      </c>
      <c r="L74" t="s">
        <v>107</v>
      </c>
      <c r="M74" t="s">
        <v>106</v>
      </c>
      <c r="N74" t="s">
        <v>106</v>
      </c>
      <c r="O74" t="s">
        <v>280</v>
      </c>
      <c r="P74" t="s">
        <v>280</v>
      </c>
      <c r="Q74">
        <v>5</v>
      </c>
      <c r="R74">
        <v>5</v>
      </c>
      <c r="S74">
        <v>1</v>
      </c>
      <c r="T74">
        <v>2</v>
      </c>
      <c r="U74">
        <v>5</v>
      </c>
      <c r="V74">
        <v>3</v>
      </c>
      <c r="W74">
        <v>3</v>
      </c>
      <c r="X74">
        <v>3</v>
      </c>
      <c r="Y74">
        <v>5</v>
      </c>
      <c r="Z74">
        <v>4</v>
      </c>
      <c r="AA74">
        <v>1</v>
      </c>
      <c r="AB74">
        <v>1</v>
      </c>
      <c r="AC74">
        <v>2</v>
      </c>
      <c r="AD74">
        <v>2</v>
      </c>
      <c r="AE74" t="s">
        <v>107</v>
      </c>
      <c r="AF74" t="s">
        <v>107</v>
      </c>
      <c r="AG74" t="s">
        <v>106</v>
      </c>
      <c r="AH74" t="s">
        <v>106</v>
      </c>
      <c r="AI74" t="s">
        <v>107</v>
      </c>
      <c r="AJ74" t="s">
        <v>107</v>
      </c>
      <c r="AK74" t="s">
        <v>107</v>
      </c>
      <c r="AL74" t="s">
        <v>107</v>
      </c>
      <c r="AM74" t="s">
        <v>107</v>
      </c>
      <c r="AN74" t="s">
        <v>107</v>
      </c>
      <c r="AO74">
        <v>1</v>
      </c>
      <c r="AP74">
        <v>1</v>
      </c>
      <c r="AQ74" t="s">
        <v>107</v>
      </c>
      <c r="AR74" t="s">
        <v>107</v>
      </c>
      <c r="AS74">
        <v>3</v>
      </c>
      <c r="AT74">
        <v>3</v>
      </c>
      <c r="AU74">
        <v>3</v>
      </c>
      <c r="AV74">
        <v>3</v>
      </c>
      <c r="AW74">
        <v>2</v>
      </c>
      <c r="AX74">
        <v>2</v>
      </c>
      <c r="AY74">
        <v>3</v>
      </c>
      <c r="AZ74">
        <v>3</v>
      </c>
      <c r="BA74">
        <v>2</v>
      </c>
      <c r="BB74">
        <v>2</v>
      </c>
      <c r="BC74" t="s">
        <v>106</v>
      </c>
      <c r="BD74" t="s">
        <v>106</v>
      </c>
      <c r="BE74">
        <v>3</v>
      </c>
      <c r="BF74">
        <v>3</v>
      </c>
      <c r="BG74" t="s">
        <v>107</v>
      </c>
      <c r="BH74" t="s">
        <v>107</v>
      </c>
      <c r="BI74">
        <v>1</v>
      </c>
      <c r="BJ74">
        <v>2</v>
      </c>
      <c r="BK74">
        <v>3</v>
      </c>
      <c r="BL74">
        <v>3</v>
      </c>
      <c r="BM74">
        <v>1</v>
      </c>
      <c r="BN74">
        <v>2</v>
      </c>
      <c r="BO74" t="s">
        <v>107</v>
      </c>
      <c r="BP74" t="s">
        <v>107</v>
      </c>
      <c r="BQ74" t="s">
        <v>35</v>
      </c>
    </row>
    <row r="75" spans="1:69" x14ac:dyDescent="0.25">
      <c r="A75">
        <v>2010</v>
      </c>
      <c r="B75" t="s">
        <v>36</v>
      </c>
      <c r="C75" t="s">
        <v>106</v>
      </c>
      <c r="D75" t="s">
        <v>106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106</v>
      </c>
      <c r="N75" t="s">
        <v>106</v>
      </c>
      <c r="O75" t="s">
        <v>280</v>
      </c>
      <c r="P75" t="s">
        <v>280</v>
      </c>
      <c r="Q75" t="s">
        <v>106</v>
      </c>
      <c r="R75" t="s">
        <v>106</v>
      </c>
      <c r="S75" t="s">
        <v>106</v>
      </c>
      <c r="T75" t="s">
        <v>106</v>
      </c>
      <c r="U75" t="s">
        <v>106</v>
      </c>
      <c r="V75" t="s">
        <v>106</v>
      </c>
      <c r="W75" t="s">
        <v>106</v>
      </c>
      <c r="X75" t="s">
        <v>106</v>
      </c>
      <c r="Y75" t="s">
        <v>106</v>
      </c>
      <c r="Z75" t="s">
        <v>106</v>
      </c>
      <c r="AA75" t="s">
        <v>106</v>
      </c>
      <c r="AB75" t="s">
        <v>106</v>
      </c>
      <c r="AC75" t="s">
        <v>106</v>
      </c>
      <c r="AD75" t="s">
        <v>106</v>
      </c>
      <c r="AE75" t="s">
        <v>106</v>
      </c>
      <c r="AF75" t="s">
        <v>106</v>
      </c>
      <c r="AG75" t="s">
        <v>106</v>
      </c>
      <c r="AH75" t="s">
        <v>106</v>
      </c>
      <c r="AI75" t="s">
        <v>106</v>
      </c>
      <c r="AJ75" t="s">
        <v>106</v>
      </c>
      <c r="AK75" t="s">
        <v>106</v>
      </c>
      <c r="AL75" t="s">
        <v>106</v>
      </c>
      <c r="AM75" t="s">
        <v>106</v>
      </c>
      <c r="AN75" t="s">
        <v>106</v>
      </c>
      <c r="AO75" t="s">
        <v>106</v>
      </c>
      <c r="AP75" t="s">
        <v>106</v>
      </c>
      <c r="AQ75" t="s">
        <v>106</v>
      </c>
      <c r="AR75" t="s">
        <v>106</v>
      </c>
      <c r="AS75" t="s">
        <v>106</v>
      </c>
      <c r="AT75" t="s">
        <v>106</v>
      </c>
      <c r="AU75" t="s">
        <v>106</v>
      </c>
      <c r="AV75" t="s">
        <v>106</v>
      </c>
      <c r="AW75" t="s">
        <v>106</v>
      </c>
      <c r="AX75" t="s">
        <v>106</v>
      </c>
      <c r="AY75" t="s">
        <v>106</v>
      </c>
      <c r="AZ75" t="s">
        <v>106</v>
      </c>
      <c r="BA75" t="s">
        <v>106</v>
      </c>
      <c r="BB75" t="s">
        <v>106</v>
      </c>
      <c r="BC75" t="s">
        <v>106</v>
      </c>
      <c r="BD75" t="s">
        <v>106</v>
      </c>
      <c r="BE75" t="s">
        <v>106</v>
      </c>
      <c r="BF75" t="s">
        <v>106</v>
      </c>
      <c r="BG75" t="s">
        <v>106</v>
      </c>
      <c r="BH75" t="s">
        <v>106</v>
      </c>
      <c r="BI75" t="s">
        <v>106</v>
      </c>
      <c r="BJ75" t="s">
        <v>106</v>
      </c>
      <c r="BK75" t="s">
        <v>106</v>
      </c>
      <c r="BL75" t="s">
        <v>106</v>
      </c>
      <c r="BM75" t="s">
        <v>106</v>
      </c>
      <c r="BN75" t="s">
        <v>106</v>
      </c>
      <c r="BO75" t="s">
        <v>106</v>
      </c>
      <c r="BP75" t="s">
        <v>106</v>
      </c>
      <c r="BQ75" t="s">
        <v>36</v>
      </c>
    </row>
    <row r="76" spans="1:69" x14ac:dyDescent="0.25">
      <c r="A76">
        <v>2010</v>
      </c>
      <c r="B76" t="s">
        <v>37</v>
      </c>
      <c r="C76" t="s">
        <v>106</v>
      </c>
      <c r="D76" t="s">
        <v>106</v>
      </c>
      <c r="E76">
        <v>2</v>
      </c>
      <c r="F76">
        <v>3</v>
      </c>
      <c r="G76" t="s">
        <v>106</v>
      </c>
      <c r="H76" t="s">
        <v>106</v>
      </c>
      <c r="I76" t="s">
        <v>107</v>
      </c>
      <c r="J76" t="s">
        <v>107</v>
      </c>
      <c r="K76" t="s">
        <v>106</v>
      </c>
      <c r="L76" t="s">
        <v>106</v>
      </c>
      <c r="M76">
        <v>1</v>
      </c>
      <c r="N76">
        <v>2</v>
      </c>
      <c r="O76" t="s">
        <v>280</v>
      </c>
      <c r="P76" t="s">
        <v>280</v>
      </c>
      <c r="Q76" t="s">
        <v>106</v>
      </c>
      <c r="R76" t="s">
        <v>106</v>
      </c>
      <c r="S76" t="s">
        <v>107</v>
      </c>
      <c r="T76" t="s">
        <v>107</v>
      </c>
      <c r="U76">
        <v>2</v>
      </c>
      <c r="V76">
        <v>2</v>
      </c>
      <c r="W76" t="s">
        <v>107</v>
      </c>
      <c r="X76" t="s">
        <v>107</v>
      </c>
      <c r="Y76" t="s">
        <v>106</v>
      </c>
      <c r="Z76" t="s">
        <v>106</v>
      </c>
      <c r="AA76" t="s">
        <v>106</v>
      </c>
      <c r="AB76" t="s">
        <v>106</v>
      </c>
      <c r="AC76" t="s">
        <v>107</v>
      </c>
      <c r="AD76" t="s">
        <v>107</v>
      </c>
      <c r="AE76" t="s">
        <v>106</v>
      </c>
      <c r="AF76" t="s">
        <v>106</v>
      </c>
      <c r="AG76" t="s">
        <v>106</v>
      </c>
      <c r="AH76" t="s">
        <v>106</v>
      </c>
      <c r="AI76" t="s">
        <v>106</v>
      </c>
      <c r="AJ76" t="s">
        <v>106</v>
      </c>
      <c r="AK76" t="s">
        <v>106</v>
      </c>
      <c r="AL76" t="s">
        <v>106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 t="s">
        <v>107</v>
      </c>
      <c r="AT76" t="s">
        <v>107</v>
      </c>
      <c r="AU76" t="s">
        <v>106</v>
      </c>
      <c r="AV76" t="s">
        <v>106</v>
      </c>
      <c r="AW76" t="s">
        <v>106</v>
      </c>
      <c r="AX76" t="s">
        <v>106</v>
      </c>
      <c r="AY76" t="s">
        <v>107</v>
      </c>
      <c r="AZ76" t="s">
        <v>107</v>
      </c>
      <c r="BA76">
        <v>1</v>
      </c>
      <c r="BB76">
        <v>1</v>
      </c>
      <c r="BC76" t="s">
        <v>106</v>
      </c>
      <c r="BD76" t="s">
        <v>106</v>
      </c>
      <c r="BE76" t="s">
        <v>107</v>
      </c>
      <c r="BF76" t="s">
        <v>107</v>
      </c>
      <c r="BG76" t="s">
        <v>107</v>
      </c>
      <c r="BH76" t="s">
        <v>107</v>
      </c>
      <c r="BI76" t="s">
        <v>106</v>
      </c>
      <c r="BJ76" t="s">
        <v>106</v>
      </c>
      <c r="BK76">
        <v>1</v>
      </c>
      <c r="BL76">
        <v>2</v>
      </c>
      <c r="BM76" t="s">
        <v>106</v>
      </c>
      <c r="BN76" t="s">
        <v>106</v>
      </c>
      <c r="BO76">
        <v>2</v>
      </c>
      <c r="BP76">
        <v>2</v>
      </c>
      <c r="BQ76" t="s">
        <v>37</v>
      </c>
    </row>
    <row r="77" spans="1:69" x14ac:dyDescent="0.25">
      <c r="A77">
        <v>2010</v>
      </c>
      <c r="B77" t="s">
        <v>206</v>
      </c>
      <c r="C77" t="s">
        <v>106</v>
      </c>
      <c r="D77" t="s">
        <v>106</v>
      </c>
      <c r="E77" t="s">
        <v>106</v>
      </c>
      <c r="F77" t="s">
        <v>106</v>
      </c>
      <c r="G77" t="s">
        <v>106</v>
      </c>
      <c r="H77" t="s">
        <v>106</v>
      </c>
      <c r="I77">
        <v>1</v>
      </c>
      <c r="J77">
        <v>2</v>
      </c>
      <c r="K77" t="s">
        <v>106</v>
      </c>
      <c r="L77" t="s">
        <v>106</v>
      </c>
      <c r="M77" t="s">
        <v>107</v>
      </c>
      <c r="N77" t="s">
        <v>107</v>
      </c>
      <c r="O77" t="s">
        <v>280</v>
      </c>
      <c r="P77" t="s">
        <v>280</v>
      </c>
      <c r="Q77" t="s">
        <v>106</v>
      </c>
      <c r="R77" t="s">
        <v>106</v>
      </c>
      <c r="S77" t="s">
        <v>107</v>
      </c>
      <c r="T77" t="s">
        <v>107</v>
      </c>
      <c r="U77" t="s">
        <v>106</v>
      </c>
      <c r="V77" t="s">
        <v>106</v>
      </c>
      <c r="W77" t="s">
        <v>106</v>
      </c>
      <c r="X77" t="s">
        <v>106</v>
      </c>
      <c r="Y77">
        <v>1</v>
      </c>
      <c r="Z77">
        <v>1</v>
      </c>
      <c r="AA77">
        <v>1</v>
      </c>
      <c r="AB77">
        <v>1</v>
      </c>
      <c r="AC77" t="s">
        <v>106</v>
      </c>
      <c r="AD77" t="s">
        <v>106</v>
      </c>
      <c r="AE77" t="s">
        <v>106</v>
      </c>
      <c r="AF77" t="s">
        <v>106</v>
      </c>
      <c r="AG77" t="s">
        <v>106</v>
      </c>
      <c r="AH77" t="s">
        <v>106</v>
      </c>
      <c r="AI77" t="s">
        <v>106</v>
      </c>
      <c r="AJ77" t="s">
        <v>106</v>
      </c>
      <c r="AK77" t="s">
        <v>106</v>
      </c>
      <c r="AL77" t="s">
        <v>106</v>
      </c>
      <c r="AM77" t="s">
        <v>106</v>
      </c>
      <c r="AN77" t="s">
        <v>106</v>
      </c>
      <c r="AO77" t="s">
        <v>106</v>
      </c>
      <c r="AP77" t="s">
        <v>106</v>
      </c>
      <c r="AQ77" t="s">
        <v>106</v>
      </c>
      <c r="AR77" t="s">
        <v>106</v>
      </c>
      <c r="AS77" t="s">
        <v>107</v>
      </c>
      <c r="AT77" t="s">
        <v>107</v>
      </c>
      <c r="AU77" t="s">
        <v>107</v>
      </c>
      <c r="AV77" t="s">
        <v>107</v>
      </c>
      <c r="AW77" t="s">
        <v>107</v>
      </c>
      <c r="AX77" t="s">
        <v>107</v>
      </c>
      <c r="AY77" t="s">
        <v>107</v>
      </c>
      <c r="AZ77" t="s">
        <v>107</v>
      </c>
      <c r="BA77" t="s">
        <v>106</v>
      </c>
      <c r="BB77" t="s">
        <v>106</v>
      </c>
      <c r="BC77" t="s">
        <v>106</v>
      </c>
      <c r="BD77" t="s">
        <v>106</v>
      </c>
      <c r="BE77" t="s">
        <v>107</v>
      </c>
      <c r="BF77" t="s">
        <v>107</v>
      </c>
      <c r="BG77" t="s">
        <v>106</v>
      </c>
      <c r="BH77" t="s">
        <v>106</v>
      </c>
      <c r="BI77" t="s">
        <v>106</v>
      </c>
      <c r="BJ77" t="s">
        <v>106</v>
      </c>
      <c r="BK77" t="s">
        <v>106</v>
      </c>
      <c r="BL77" t="s">
        <v>106</v>
      </c>
      <c r="BM77" t="s">
        <v>106</v>
      </c>
      <c r="BN77" t="s">
        <v>106</v>
      </c>
      <c r="BO77" t="s">
        <v>106</v>
      </c>
      <c r="BP77" t="s">
        <v>106</v>
      </c>
      <c r="BQ77" t="s">
        <v>206</v>
      </c>
    </row>
    <row r="78" spans="1:69" x14ac:dyDescent="0.25">
      <c r="A78">
        <v>2010</v>
      </c>
      <c r="B78" t="s">
        <v>207</v>
      </c>
      <c r="C78" t="s">
        <v>106</v>
      </c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280</v>
      </c>
      <c r="P78" t="s">
        <v>280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Z78" t="s">
        <v>106</v>
      </c>
      <c r="AA78" t="s">
        <v>106</v>
      </c>
      <c r="AB78" t="s">
        <v>106</v>
      </c>
      <c r="AC78" t="s">
        <v>106</v>
      </c>
      <c r="AD78" t="s">
        <v>106</v>
      </c>
      <c r="AE78" t="s">
        <v>106</v>
      </c>
      <c r="AF78" t="s">
        <v>106</v>
      </c>
      <c r="AG78" t="s">
        <v>106</v>
      </c>
      <c r="AH78" t="s">
        <v>106</v>
      </c>
      <c r="AI78" t="s">
        <v>106</v>
      </c>
      <c r="AJ78" t="s">
        <v>106</v>
      </c>
      <c r="AK78" t="s">
        <v>106</v>
      </c>
      <c r="AL78" t="s">
        <v>106</v>
      </c>
      <c r="AM78" t="s">
        <v>106</v>
      </c>
      <c r="AN78" t="s">
        <v>106</v>
      </c>
      <c r="AO78" t="s">
        <v>106</v>
      </c>
      <c r="AP78" t="s">
        <v>106</v>
      </c>
      <c r="AQ78" t="s">
        <v>106</v>
      </c>
      <c r="AR78" t="s">
        <v>106</v>
      </c>
      <c r="AS78" t="s">
        <v>106</v>
      </c>
      <c r="AT78" t="s">
        <v>106</v>
      </c>
      <c r="AU78" t="s">
        <v>106</v>
      </c>
      <c r="AV78" t="s">
        <v>106</v>
      </c>
      <c r="AW78" t="s">
        <v>106</v>
      </c>
      <c r="AX78" t="s">
        <v>106</v>
      </c>
      <c r="AY78" t="s">
        <v>106</v>
      </c>
      <c r="AZ78" t="s">
        <v>106</v>
      </c>
      <c r="BA78" t="s">
        <v>106</v>
      </c>
      <c r="BB78" t="s">
        <v>106</v>
      </c>
      <c r="BC78" t="s">
        <v>106</v>
      </c>
      <c r="BD78" t="s">
        <v>106</v>
      </c>
      <c r="BE78" t="s">
        <v>106</v>
      </c>
      <c r="BF78" t="s">
        <v>106</v>
      </c>
      <c r="BG78" t="s">
        <v>106</v>
      </c>
      <c r="BH78" t="s">
        <v>106</v>
      </c>
      <c r="BI78" t="s">
        <v>106</v>
      </c>
      <c r="BJ78" t="s">
        <v>106</v>
      </c>
      <c r="BK78" t="s">
        <v>106</v>
      </c>
      <c r="BL78" t="s">
        <v>106</v>
      </c>
      <c r="BM78" t="s">
        <v>106</v>
      </c>
      <c r="BN78" t="s">
        <v>106</v>
      </c>
      <c r="BO78" t="s">
        <v>106</v>
      </c>
      <c r="BP78" t="s">
        <v>106</v>
      </c>
      <c r="BQ78" t="s">
        <v>207</v>
      </c>
    </row>
    <row r="79" spans="1:69" x14ac:dyDescent="0.25">
      <c r="A79">
        <v>2010</v>
      </c>
      <c r="B79" t="s">
        <v>208</v>
      </c>
      <c r="C79" t="s">
        <v>106</v>
      </c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107</v>
      </c>
      <c r="N79" t="s">
        <v>107</v>
      </c>
      <c r="O79" t="s">
        <v>280</v>
      </c>
      <c r="P79" t="s">
        <v>280</v>
      </c>
      <c r="Q79" t="s">
        <v>106</v>
      </c>
      <c r="R79" t="s">
        <v>106</v>
      </c>
      <c r="S79" t="s">
        <v>106</v>
      </c>
      <c r="T79" t="s">
        <v>106</v>
      </c>
      <c r="U79" t="s">
        <v>107</v>
      </c>
      <c r="V79" t="s">
        <v>107</v>
      </c>
      <c r="W79" t="s">
        <v>106</v>
      </c>
      <c r="X79" t="s">
        <v>106</v>
      </c>
      <c r="Y79" t="s">
        <v>106</v>
      </c>
      <c r="Z79" t="s">
        <v>106</v>
      </c>
      <c r="AA79" t="s">
        <v>106</v>
      </c>
      <c r="AB79" t="s">
        <v>106</v>
      </c>
      <c r="AC79" t="s">
        <v>106</v>
      </c>
      <c r="AD79" t="s">
        <v>106</v>
      </c>
      <c r="AE79" t="s">
        <v>106</v>
      </c>
      <c r="AF79" t="s">
        <v>106</v>
      </c>
      <c r="AG79" t="s">
        <v>106</v>
      </c>
      <c r="AH79" t="s">
        <v>106</v>
      </c>
      <c r="AI79" t="s">
        <v>106</v>
      </c>
      <c r="AJ79" t="s">
        <v>106</v>
      </c>
      <c r="AK79" t="s">
        <v>106</v>
      </c>
      <c r="AL79" t="s">
        <v>106</v>
      </c>
      <c r="AM79" t="s">
        <v>106</v>
      </c>
      <c r="AN79" t="s">
        <v>106</v>
      </c>
      <c r="AO79" t="s">
        <v>106</v>
      </c>
      <c r="AP79" t="s">
        <v>106</v>
      </c>
      <c r="AQ79" t="s">
        <v>106</v>
      </c>
      <c r="AR79" t="s">
        <v>106</v>
      </c>
      <c r="AS79" t="s">
        <v>106</v>
      </c>
      <c r="AT79" t="s">
        <v>106</v>
      </c>
      <c r="AU79" t="s">
        <v>106</v>
      </c>
      <c r="AV79" t="s">
        <v>106</v>
      </c>
      <c r="AW79" t="s">
        <v>106</v>
      </c>
      <c r="AX79" t="s">
        <v>106</v>
      </c>
      <c r="AY79" t="s">
        <v>106</v>
      </c>
      <c r="AZ79" t="s">
        <v>106</v>
      </c>
      <c r="BA79" t="s">
        <v>106</v>
      </c>
      <c r="BB79" t="s">
        <v>106</v>
      </c>
      <c r="BC79" t="s">
        <v>106</v>
      </c>
      <c r="BD79" t="s">
        <v>106</v>
      </c>
      <c r="BE79" t="s">
        <v>106</v>
      </c>
      <c r="BF79" t="s">
        <v>106</v>
      </c>
      <c r="BG79" t="s">
        <v>106</v>
      </c>
      <c r="BH79" t="s">
        <v>106</v>
      </c>
      <c r="BI79" t="s">
        <v>106</v>
      </c>
      <c r="BJ79" t="s">
        <v>106</v>
      </c>
      <c r="BK79" t="s">
        <v>106</v>
      </c>
      <c r="BL79" t="s">
        <v>106</v>
      </c>
      <c r="BM79" t="s">
        <v>106</v>
      </c>
      <c r="BN79" t="s">
        <v>106</v>
      </c>
      <c r="BO79" t="s">
        <v>106</v>
      </c>
      <c r="BP79" t="s">
        <v>106</v>
      </c>
      <c r="BQ79" t="s">
        <v>208</v>
      </c>
    </row>
    <row r="80" spans="1:69" x14ac:dyDescent="0.25">
      <c r="A80">
        <v>2010</v>
      </c>
      <c r="B80" t="s">
        <v>209</v>
      </c>
      <c r="C80" t="s">
        <v>106</v>
      </c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106</v>
      </c>
      <c r="N80" t="s">
        <v>106</v>
      </c>
      <c r="O80" t="s">
        <v>280</v>
      </c>
      <c r="P80" t="s">
        <v>280</v>
      </c>
      <c r="Q80" t="s">
        <v>106</v>
      </c>
      <c r="R80" t="s">
        <v>106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Z80" t="s">
        <v>106</v>
      </c>
      <c r="AA80" t="s">
        <v>106</v>
      </c>
      <c r="AB80" t="s">
        <v>106</v>
      </c>
      <c r="AC80" t="s">
        <v>106</v>
      </c>
      <c r="AD80" t="s">
        <v>106</v>
      </c>
      <c r="AE80" t="s">
        <v>106</v>
      </c>
      <c r="AF80" t="s">
        <v>106</v>
      </c>
      <c r="AG80" t="s">
        <v>106</v>
      </c>
      <c r="AH80" t="s">
        <v>106</v>
      </c>
      <c r="AI80" t="s">
        <v>106</v>
      </c>
      <c r="AJ80" t="s">
        <v>106</v>
      </c>
      <c r="AK80" t="s">
        <v>106</v>
      </c>
      <c r="AL80" t="s">
        <v>106</v>
      </c>
      <c r="AM80" t="s">
        <v>106</v>
      </c>
      <c r="AN80" t="s">
        <v>106</v>
      </c>
      <c r="AO80">
        <v>1</v>
      </c>
      <c r="AP80">
        <v>1</v>
      </c>
      <c r="AQ80" t="s">
        <v>106</v>
      </c>
      <c r="AR80" t="s">
        <v>106</v>
      </c>
      <c r="AS80" t="s">
        <v>106</v>
      </c>
      <c r="AT80" t="s">
        <v>106</v>
      </c>
      <c r="AU80" t="s">
        <v>106</v>
      </c>
      <c r="AV80" t="s">
        <v>106</v>
      </c>
      <c r="AW80" t="s">
        <v>106</v>
      </c>
      <c r="AX80" t="s">
        <v>106</v>
      </c>
      <c r="AY80" t="s">
        <v>106</v>
      </c>
      <c r="AZ80" t="s">
        <v>106</v>
      </c>
      <c r="BA80" t="s">
        <v>106</v>
      </c>
      <c r="BB80" t="s">
        <v>106</v>
      </c>
      <c r="BC80" t="s">
        <v>106</v>
      </c>
      <c r="BD80" t="s">
        <v>106</v>
      </c>
      <c r="BE80" t="s">
        <v>106</v>
      </c>
      <c r="BF80" t="s">
        <v>106</v>
      </c>
      <c r="BG80" t="s">
        <v>106</v>
      </c>
      <c r="BH80" t="s">
        <v>106</v>
      </c>
      <c r="BI80" t="s">
        <v>106</v>
      </c>
      <c r="BJ80" t="s">
        <v>106</v>
      </c>
      <c r="BK80" t="s">
        <v>106</v>
      </c>
      <c r="BL80" t="s">
        <v>106</v>
      </c>
      <c r="BM80" t="s">
        <v>107</v>
      </c>
      <c r="BN80" t="s">
        <v>107</v>
      </c>
      <c r="BO80" t="s">
        <v>106</v>
      </c>
      <c r="BP80" t="s">
        <v>106</v>
      </c>
      <c r="BQ80" t="s">
        <v>209</v>
      </c>
    </row>
    <row r="81" spans="1:69" x14ac:dyDescent="0.25">
      <c r="A81">
        <v>2010</v>
      </c>
      <c r="B81" t="s">
        <v>38</v>
      </c>
      <c r="C81">
        <v>1</v>
      </c>
      <c r="D81">
        <v>1</v>
      </c>
      <c r="E81" t="s">
        <v>107</v>
      </c>
      <c r="F81" t="s">
        <v>107</v>
      </c>
      <c r="G81" t="s">
        <v>107</v>
      </c>
      <c r="H81" t="s">
        <v>107</v>
      </c>
      <c r="I81">
        <v>1</v>
      </c>
      <c r="J81">
        <v>2</v>
      </c>
      <c r="K81" t="s">
        <v>106</v>
      </c>
      <c r="L81" t="s">
        <v>106</v>
      </c>
      <c r="M81" t="s">
        <v>106</v>
      </c>
      <c r="N81" t="s">
        <v>106</v>
      </c>
      <c r="O81" t="s">
        <v>280</v>
      </c>
      <c r="P81" t="s">
        <v>280</v>
      </c>
      <c r="Q81">
        <v>3</v>
      </c>
      <c r="R81">
        <v>4</v>
      </c>
      <c r="S81" t="s">
        <v>107</v>
      </c>
      <c r="T81" t="s">
        <v>107</v>
      </c>
      <c r="U81" t="s">
        <v>106</v>
      </c>
      <c r="V81" t="s">
        <v>106</v>
      </c>
      <c r="W81" t="s">
        <v>107</v>
      </c>
      <c r="X81" t="s">
        <v>107</v>
      </c>
      <c r="Y81">
        <v>1</v>
      </c>
      <c r="Z81">
        <v>2</v>
      </c>
      <c r="AA81" t="s">
        <v>107</v>
      </c>
      <c r="AB81" t="s">
        <v>107</v>
      </c>
      <c r="AC81">
        <v>1</v>
      </c>
      <c r="AD81">
        <v>2</v>
      </c>
      <c r="AE81" t="s">
        <v>107</v>
      </c>
      <c r="AF81" t="s">
        <v>107</v>
      </c>
      <c r="AG81">
        <v>1</v>
      </c>
      <c r="AH81">
        <v>2</v>
      </c>
      <c r="AI81" t="s">
        <v>106</v>
      </c>
      <c r="AJ81" t="s">
        <v>106</v>
      </c>
      <c r="AK81" t="s">
        <v>106</v>
      </c>
      <c r="AL81" t="s">
        <v>106</v>
      </c>
      <c r="AM81" t="s">
        <v>107</v>
      </c>
      <c r="AN81" t="s">
        <v>107</v>
      </c>
      <c r="AO81" t="s">
        <v>106</v>
      </c>
      <c r="AP81" t="s">
        <v>106</v>
      </c>
      <c r="AQ81" t="s">
        <v>106</v>
      </c>
      <c r="AR81" t="s">
        <v>106</v>
      </c>
      <c r="AS81" t="s">
        <v>107</v>
      </c>
      <c r="AT81" t="s">
        <v>107</v>
      </c>
      <c r="AU81">
        <v>1</v>
      </c>
      <c r="AV81">
        <v>2</v>
      </c>
      <c r="AW81">
        <v>1</v>
      </c>
      <c r="AX81">
        <v>1</v>
      </c>
      <c r="AY81" t="s">
        <v>107</v>
      </c>
      <c r="AZ81" t="s">
        <v>107</v>
      </c>
      <c r="BA81" t="s">
        <v>106</v>
      </c>
      <c r="BB81" t="s">
        <v>106</v>
      </c>
      <c r="BC81" t="s">
        <v>106</v>
      </c>
      <c r="BD81" t="s">
        <v>106</v>
      </c>
      <c r="BE81" t="s">
        <v>107</v>
      </c>
      <c r="BF81" t="s">
        <v>107</v>
      </c>
      <c r="BG81" t="s">
        <v>107</v>
      </c>
      <c r="BH81" t="s">
        <v>107</v>
      </c>
      <c r="BI81" t="s">
        <v>106</v>
      </c>
      <c r="BJ81" t="s">
        <v>106</v>
      </c>
      <c r="BK81" t="s">
        <v>107</v>
      </c>
      <c r="BL81" t="s">
        <v>107</v>
      </c>
      <c r="BM81" t="s">
        <v>107</v>
      </c>
      <c r="BN81" t="s">
        <v>107</v>
      </c>
      <c r="BO81" t="s">
        <v>107</v>
      </c>
      <c r="BP81" t="s">
        <v>107</v>
      </c>
      <c r="BQ81" t="s">
        <v>38</v>
      </c>
    </row>
    <row r="82" spans="1:69" x14ac:dyDescent="0.25">
      <c r="A82">
        <v>2010</v>
      </c>
      <c r="B82" t="s">
        <v>210</v>
      </c>
      <c r="C82" t="s">
        <v>106</v>
      </c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280</v>
      </c>
      <c r="P82" t="s">
        <v>280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Z82" t="s">
        <v>106</v>
      </c>
      <c r="AA82" t="s">
        <v>106</v>
      </c>
      <c r="AB82" t="s">
        <v>106</v>
      </c>
      <c r="AC82" t="s">
        <v>106</v>
      </c>
      <c r="AD82" t="s">
        <v>106</v>
      </c>
      <c r="AE82" t="s">
        <v>106</v>
      </c>
      <c r="AF82" t="s">
        <v>106</v>
      </c>
      <c r="AG82" t="s">
        <v>106</v>
      </c>
      <c r="AH82" t="s">
        <v>106</v>
      </c>
      <c r="AI82" t="s">
        <v>106</v>
      </c>
      <c r="AJ82" t="s">
        <v>106</v>
      </c>
      <c r="AK82" t="s">
        <v>106</v>
      </c>
      <c r="AL82" t="s">
        <v>106</v>
      </c>
      <c r="AM82" t="s">
        <v>106</v>
      </c>
      <c r="AN82" t="s">
        <v>106</v>
      </c>
      <c r="AO82" t="s">
        <v>106</v>
      </c>
      <c r="AP82" t="s">
        <v>106</v>
      </c>
      <c r="AQ82" t="s">
        <v>106</v>
      </c>
      <c r="AR82" t="s">
        <v>106</v>
      </c>
      <c r="AS82" t="s">
        <v>106</v>
      </c>
      <c r="AT82" t="s">
        <v>106</v>
      </c>
      <c r="AU82" t="s">
        <v>106</v>
      </c>
      <c r="AV82" t="s">
        <v>106</v>
      </c>
      <c r="AW82" t="s">
        <v>106</v>
      </c>
      <c r="AX82" t="s">
        <v>106</v>
      </c>
      <c r="AY82" t="s">
        <v>106</v>
      </c>
      <c r="AZ82" t="s">
        <v>106</v>
      </c>
      <c r="BA82" t="s">
        <v>106</v>
      </c>
      <c r="BB82" t="s">
        <v>106</v>
      </c>
      <c r="BC82" t="s">
        <v>106</v>
      </c>
      <c r="BD82" t="s">
        <v>106</v>
      </c>
      <c r="BE82" t="s">
        <v>106</v>
      </c>
      <c r="BF82" t="s">
        <v>106</v>
      </c>
      <c r="BG82" t="s">
        <v>106</v>
      </c>
      <c r="BH82" t="s">
        <v>106</v>
      </c>
      <c r="BI82" t="s">
        <v>106</v>
      </c>
      <c r="BJ82" t="s">
        <v>106</v>
      </c>
      <c r="BK82" t="s">
        <v>106</v>
      </c>
      <c r="BL82" t="s">
        <v>106</v>
      </c>
      <c r="BM82" t="s">
        <v>106</v>
      </c>
      <c r="BN82" t="s">
        <v>106</v>
      </c>
      <c r="BO82" t="s">
        <v>106</v>
      </c>
      <c r="BP82" t="s">
        <v>106</v>
      </c>
      <c r="BQ82" t="s">
        <v>210</v>
      </c>
    </row>
    <row r="83" spans="1:69" x14ac:dyDescent="0.25">
      <c r="A83">
        <v>2010</v>
      </c>
      <c r="B83" t="s">
        <v>269</v>
      </c>
      <c r="C83" t="s">
        <v>106</v>
      </c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107</v>
      </c>
      <c r="N83" t="s">
        <v>107</v>
      </c>
      <c r="O83" t="s">
        <v>280</v>
      </c>
      <c r="P83" t="s">
        <v>280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Z83" t="s">
        <v>106</v>
      </c>
      <c r="AA83" t="s">
        <v>106</v>
      </c>
      <c r="AB83" t="s">
        <v>106</v>
      </c>
      <c r="AC83" t="s">
        <v>106</v>
      </c>
      <c r="AD83" t="s">
        <v>106</v>
      </c>
      <c r="AE83" t="s">
        <v>106</v>
      </c>
      <c r="AF83" t="s">
        <v>106</v>
      </c>
      <c r="AG83" t="s">
        <v>106</v>
      </c>
      <c r="AH83" t="s">
        <v>106</v>
      </c>
      <c r="AI83" t="s">
        <v>106</v>
      </c>
      <c r="AJ83" t="s">
        <v>106</v>
      </c>
      <c r="AK83" t="s">
        <v>106</v>
      </c>
      <c r="AL83" t="s">
        <v>106</v>
      </c>
      <c r="AM83" t="s">
        <v>106</v>
      </c>
      <c r="AN83" t="s">
        <v>106</v>
      </c>
      <c r="AO83" t="s">
        <v>106</v>
      </c>
      <c r="AP83" t="s">
        <v>106</v>
      </c>
      <c r="AQ83" t="s">
        <v>106</v>
      </c>
      <c r="AR83" t="s">
        <v>106</v>
      </c>
      <c r="AS83" t="s">
        <v>106</v>
      </c>
      <c r="AT83" t="s">
        <v>106</v>
      </c>
      <c r="AU83" t="s">
        <v>106</v>
      </c>
      <c r="AV83" t="s">
        <v>106</v>
      </c>
      <c r="AW83" t="s">
        <v>106</v>
      </c>
      <c r="AX83" t="s">
        <v>106</v>
      </c>
      <c r="AY83" t="s">
        <v>106</v>
      </c>
      <c r="AZ83" t="s">
        <v>106</v>
      </c>
      <c r="BA83" t="s">
        <v>106</v>
      </c>
      <c r="BB83" t="s">
        <v>106</v>
      </c>
      <c r="BC83" t="s">
        <v>106</v>
      </c>
      <c r="BD83" t="s">
        <v>106</v>
      </c>
      <c r="BE83" t="s">
        <v>106</v>
      </c>
      <c r="BF83" t="s">
        <v>106</v>
      </c>
      <c r="BG83" t="s">
        <v>106</v>
      </c>
      <c r="BH83" t="s">
        <v>106</v>
      </c>
      <c r="BI83" t="s">
        <v>106</v>
      </c>
      <c r="BJ83" t="s">
        <v>106</v>
      </c>
      <c r="BK83" t="s">
        <v>106</v>
      </c>
      <c r="BL83" t="s">
        <v>106</v>
      </c>
      <c r="BM83" t="s">
        <v>106</v>
      </c>
      <c r="BN83" t="s">
        <v>106</v>
      </c>
      <c r="BO83" t="s">
        <v>106</v>
      </c>
      <c r="BP83" t="s">
        <v>106</v>
      </c>
      <c r="BQ83" t="s">
        <v>269</v>
      </c>
    </row>
    <row r="84" spans="1:69" x14ac:dyDescent="0.25">
      <c r="A84">
        <v>2010</v>
      </c>
      <c r="B84" t="s">
        <v>39</v>
      </c>
      <c r="C84" t="s">
        <v>106</v>
      </c>
      <c r="D84" t="s">
        <v>106</v>
      </c>
      <c r="E84">
        <v>1</v>
      </c>
      <c r="F84">
        <v>2</v>
      </c>
      <c r="G84" t="s">
        <v>106</v>
      </c>
      <c r="H84" t="s">
        <v>106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280</v>
      </c>
      <c r="P84" t="s">
        <v>280</v>
      </c>
      <c r="Q84" t="s">
        <v>107</v>
      </c>
      <c r="R84" t="s">
        <v>107</v>
      </c>
      <c r="S84" t="s">
        <v>107</v>
      </c>
      <c r="T84" t="s">
        <v>107</v>
      </c>
      <c r="U84" t="s">
        <v>106</v>
      </c>
      <c r="V84" t="s">
        <v>106</v>
      </c>
      <c r="W84" t="s">
        <v>107</v>
      </c>
      <c r="X84" t="s">
        <v>107</v>
      </c>
      <c r="Y84" t="s">
        <v>106</v>
      </c>
      <c r="Z84" t="s">
        <v>106</v>
      </c>
      <c r="AA84">
        <v>1</v>
      </c>
      <c r="AB84">
        <v>1</v>
      </c>
      <c r="AC84">
        <v>1</v>
      </c>
      <c r="AD84">
        <v>2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106</v>
      </c>
      <c r="AL84" t="s">
        <v>106</v>
      </c>
      <c r="AM84" t="s">
        <v>106</v>
      </c>
      <c r="AN84" t="s">
        <v>106</v>
      </c>
      <c r="AO84" t="s">
        <v>107</v>
      </c>
      <c r="AP84" t="s">
        <v>107</v>
      </c>
      <c r="AQ84" t="s">
        <v>107</v>
      </c>
      <c r="AR84" t="s">
        <v>107</v>
      </c>
      <c r="AS84" t="s">
        <v>106</v>
      </c>
      <c r="AT84" t="s">
        <v>106</v>
      </c>
      <c r="AU84" t="s">
        <v>106</v>
      </c>
      <c r="AV84" t="s">
        <v>106</v>
      </c>
      <c r="AW84">
        <v>1</v>
      </c>
      <c r="AX84">
        <v>1</v>
      </c>
      <c r="AY84" t="s">
        <v>106</v>
      </c>
      <c r="AZ84" t="s">
        <v>106</v>
      </c>
      <c r="BA84" t="s">
        <v>107</v>
      </c>
      <c r="BB84" t="s">
        <v>107</v>
      </c>
      <c r="BC84">
        <v>1</v>
      </c>
      <c r="BD84">
        <v>2</v>
      </c>
      <c r="BE84" t="s">
        <v>107</v>
      </c>
      <c r="BF84" t="s">
        <v>107</v>
      </c>
      <c r="BG84">
        <v>1</v>
      </c>
      <c r="BH84">
        <v>1</v>
      </c>
      <c r="BI84" t="s">
        <v>107</v>
      </c>
      <c r="BJ84" t="s">
        <v>107</v>
      </c>
      <c r="BK84" t="s">
        <v>107</v>
      </c>
      <c r="BL84" t="s">
        <v>107</v>
      </c>
      <c r="BM84" t="s">
        <v>106</v>
      </c>
      <c r="BN84" t="s">
        <v>106</v>
      </c>
      <c r="BO84" t="s">
        <v>107</v>
      </c>
      <c r="BP84" t="s">
        <v>107</v>
      </c>
      <c r="BQ84" t="s">
        <v>39</v>
      </c>
    </row>
    <row r="85" spans="1:69" x14ac:dyDescent="0.25">
      <c r="A85">
        <v>2010</v>
      </c>
      <c r="B85" t="s">
        <v>40</v>
      </c>
      <c r="C85" t="s">
        <v>106</v>
      </c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106</v>
      </c>
      <c r="L85" t="s">
        <v>106</v>
      </c>
      <c r="M85" t="s">
        <v>106</v>
      </c>
      <c r="N85" t="s">
        <v>106</v>
      </c>
      <c r="O85" t="s">
        <v>280</v>
      </c>
      <c r="P85" t="s">
        <v>280</v>
      </c>
      <c r="Q85" t="s">
        <v>106</v>
      </c>
      <c r="R85" t="s">
        <v>106</v>
      </c>
      <c r="S85" t="s">
        <v>106</v>
      </c>
      <c r="T85" t="s">
        <v>106</v>
      </c>
      <c r="U85" t="s">
        <v>106</v>
      </c>
      <c r="V85" t="s">
        <v>106</v>
      </c>
      <c r="W85" t="s">
        <v>106</v>
      </c>
      <c r="X85" t="s">
        <v>106</v>
      </c>
      <c r="Y85" t="s">
        <v>106</v>
      </c>
      <c r="Z85" t="s">
        <v>106</v>
      </c>
      <c r="AA85" t="s">
        <v>107</v>
      </c>
      <c r="AB85" t="s">
        <v>107</v>
      </c>
      <c r="AC85" t="s">
        <v>106</v>
      </c>
      <c r="AD85" t="s">
        <v>106</v>
      </c>
      <c r="AE85" t="s">
        <v>106</v>
      </c>
      <c r="AF85" t="s">
        <v>106</v>
      </c>
      <c r="AG85" t="s">
        <v>106</v>
      </c>
      <c r="AH85" t="s">
        <v>106</v>
      </c>
      <c r="AI85" t="s">
        <v>106</v>
      </c>
      <c r="AJ85" t="s">
        <v>106</v>
      </c>
      <c r="AK85" t="s">
        <v>106</v>
      </c>
      <c r="AL85" t="s">
        <v>106</v>
      </c>
      <c r="AM85" t="s">
        <v>106</v>
      </c>
      <c r="AN85" t="s">
        <v>106</v>
      </c>
      <c r="AO85" t="s">
        <v>106</v>
      </c>
      <c r="AP85" t="s">
        <v>106</v>
      </c>
      <c r="AQ85" t="s">
        <v>106</v>
      </c>
      <c r="AR85" t="s">
        <v>106</v>
      </c>
      <c r="AS85" t="s">
        <v>106</v>
      </c>
      <c r="AT85" t="s">
        <v>106</v>
      </c>
      <c r="AU85" t="s">
        <v>106</v>
      </c>
      <c r="AV85" t="s">
        <v>106</v>
      </c>
      <c r="AW85" t="s">
        <v>106</v>
      </c>
      <c r="AX85" t="s">
        <v>106</v>
      </c>
      <c r="AY85" t="s">
        <v>106</v>
      </c>
      <c r="AZ85" t="s">
        <v>106</v>
      </c>
      <c r="BA85" t="s">
        <v>106</v>
      </c>
      <c r="BB85" t="s">
        <v>106</v>
      </c>
      <c r="BC85" t="s">
        <v>106</v>
      </c>
      <c r="BD85" t="s">
        <v>106</v>
      </c>
      <c r="BE85" t="s">
        <v>106</v>
      </c>
      <c r="BF85" t="s">
        <v>106</v>
      </c>
      <c r="BG85" t="s">
        <v>106</v>
      </c>
      <c r="BH85" t="s">
        <v>106</v>
      </c>
      <c r="BI85" t="s">
        <v>106</v>
      </c>
      <c r="BJ85" t="s">
        <v>106</v>
      </c>
      <c r="BK85" t="s">
        <v>106</v>
      </c>
      <c r="BL85" t="s">
        <v>106</v>
      </c>
      <c r="BM85" t="s">
        <v>106</v>
      </c>
      <c r="BN85" t="s">
        <v>106</v>
      </c>
      <c r="BO85" t="s">
        <v>106</v>
      </c>
      <c r="BP85" t="s">
        <v>106</v>
      </c>
      <c r="BQ85" t="s">
        <v>40</v>
      </c>
    </row>
    <row r="86" spans="1:69" x14ac:dyDescent="0.25">
      <c r="A86">
        <v>2010</v>
      </c>
      <c r="B86" t="s">
        <v>41</v>
      </c>
      <c r="C86">
        <v>3</v>
      </c>
      <c r="D86">
        <v>2</v>
      </c>
      <c r="E86">
        <v>14</v>
      </c>
      <c r="F86">
        <v>7</v>
      </c>
      <c r="G86">
        <v>3</v>
      </c>
      <c r="H86">
        <v>3</v>
      </c>
      <c r="I86">
        <v>28</v>
      </c>
      <c r="J86">
        <v>11</v>
      </c>
      <c r="K86">
        <v>5</v>
      </c>
      <c r="L86">
        <v>5</v>
      </c>
      <c r="M86" t="s">
        <v>107</v>
      </c>
      <c r="N86" t="s">
        <v>107</v>
      </c>
      <c r="O86" t="s">
        <v>280</v>
      </c>
      <c r="P86" t="s">
        <v>280</v>
      </c>
      <c r="Q86">
        <v>12</v>
      </c>
      <c r="R86">
        <v>7</v>
      </c>
      <c r="S86">
        <v>22</v>
      </c>
      <c r="T86">
        <v>9</v>
      </c>
      <c r="U86">
        <v>3</v>
      </c>
      <c r="V86">
        <v>3</v>
      </c>
      <c r="W86">
        <v>3</v>
      </c>
      <c r="X86">
        <v>3</v>
      </c>
      <c r="Y86">
        <v>2</v>
      </c>
      <c r="Z86">
        <v>2</v>
      </c>
      <c r="AA86">
        <v>2</v>
      </c>
      <c r="AB86">
        <v>2</v>
      </c>
      <c r="AC86">
        <v>6</v>
      </c>
      <c r="AD86">
        <v>4</v>
      </c>
      <c r="AE86">
        <v>22</v>
      </c>
      <c r="AF86">
        <v>8</v>
      </c>
      <c r="AG86">
        <v>2</v>
      </c>
      <c r="AH86">
        <v>2</v>
      </c>
      <c r="AI86">
        <v>20</v>
      </c>
      <c r="AJ86">
        <v>8</v>
      </c>
      <c r="AK86">
        <v>31</v>
      </c>
      <c r="AL86">
        <v>9</v>
      </c>
      <c r="AM86">
        <v>1</v>
      </c>
      <c r="AN86">
        <v>1</v>
      </c>
      <c r="AO86">
        <v>2</v>
      </c>
      <c r="AP86">
        <v>2</v>
      </c>
      <c r="AQ86">
        <v>2</v>
      </c>
      <c r="AR86">
        <v>2</v>
      </c>
      <c r="AS86">
        <v>2</v>
      </c>
      <c r="AT86">
        <v>3</v>
      </c>
      <c r="AU86">
        <v>3</v>
      </c>
      <c r="AV86">
        <v>4</v>
      </c>
      <c r="AW86">
        <v>7</v>
      </c>
      <c r="AX86">
        <v>4</v>
      </c>
      <c r="AY86">
        <v>25</v>
      </c>
      <c r="AZ86">
        <v>8</v>
      </c>
      <c r="BA86">
        <v>20</v>
      </c>
      <c r="BB86">
        <v>7</v>
      </c>
      <c r="BC86">
        <v>2</v>
      </c>
      <c r="BD86">
        <v>2</v>
      </c>
      <c r="BE86">
        <v>3</v>
      </c>
      <c r="BF86">
        <v>3</v>
      </c>
      <c r="BG86">
        <v>4</v>
      </c>
      <c r="BH86">
        <v>3</v>
      </c>
      <c r="BI86">
        <v>7</v>
      </c>
      <c r="BJ86">
        <v>4</v>
      </c>
      <c r="BK86">
        <v>3</v>
      </c>
      <c r="BL86">
        <v>3</v>
      </c>
      <c r="BM86">
        <v>7</v>
      </c>
      <c r="BN86">
        <v>5</v>
      </c>
      <c r="BO86">
        <v>6</v>
      </c>
      <c r="BP86">
        <v>4</v>
      </c>
      <c r="BQ86" t="s">
        <v>41</v>
      </c>
    </row>
    <row r="87" spans="1:69" x14ac:dyDescent="0.25">
      <c r="A87">
        <v>2010</v>
      </c>
      <c r="B87" t="s">
        <v>42</v>
      </c>
      <c r="C87" t="s">
        <v>106</v>
      </c>
      <c r="D87" t="s">
        <v>106</v>
      </c>
      <c r="E87">
        <v>2</v>
      </c>
      <c r="F87">
        <v>3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280</v>
      </c>
      <c r="P87" t="s">
        <v>280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106</v>
      </c>
      <c r="X87" t="s">
        <v>106</v>
      </c>
      <c r="Y87" t="s">
        <v>107</v>
      </c>
      <c r="Z87" t="s">
        <v>107</v>
      </c>
      <c r="AA87" t="s">
        <v>106</v>
      </c>
      <c r="AB87" t="s">
        <v>106</v>
      </c>
      <c r="AC87" t="s">
        <v>106</v>
      </c>
      <c r="AD87" t="s">
        <v>106</v>
      </c>
      <c r="AE87" t="s">
        <v>107</v>
      </c>
      <c r="AF87" t="s">
        <v>107</v>
      </c>
      <c r="AG87" t="s">
        <v>106</v>
      </c>
      <c r="AH87" t="s">
        <v>106</v>
      </c>
      <c r="AI87" t="s">
        <v>107</v>
      </c>
      <c r="AJ87" t="s">
        <v>107</v>
      </c>
      <c r="AK87" t="s">
        <v>106</v>
      </c>
      <c r="AL87" t="s">
        <v>106</v>
      </c>
      <c r="AM87" t="s">
        <v>107</v>
      </c>
      <c r="AN87" t="s">
        <v>107</v>
      </c>
      <c r="AO87" t="s">
        <v>107</v>
      </c>
      <c r="AP87" t="s">
        <v>107</v>
      </c>
      <c r="AQ87" t="s">
        <v>106</v>
      </c>
      <c r="AR87" t="s">
        <v>106</v>
      </c>
      <c r="AS87" t="s">
        <v>106</v>
      </c>
      <c r="AT87" t="s">
        <v>106</v>
      </c>
      <c r="AU87" t="s">
        <v>106</v>
      </c>
      <c r="AV87" t="s">
        <v>106</v>
      </c>
      <c r="AW87" t="s">
        <v>106</v>
      </c>
      <c r="AX87" t="s">
        <v>106</v>
      </c>
      <c r="AY87" t="s">
        <v>106</v>
      </c>
      <c r="AZ87" t="s">
        <v>106</v>
      </c>
      <c r="BA87" t="s">
        <v>106</v>
      </c>
      <c r="BB87" t="s">
        <v>106</v>
      </c>
      <c r="BC87" t="s">
        <v>106</v>
      </c>
      <c r="BD87" t="s">
        <v>106</v>
      </c>
      <c r="BE87" t="s">
        <v>106</v>
      </c>
      <c r="BF87" t="s">
        <v>106</v>
      </c>
      <c r="BG87" t="s">
        <v>106</v>
      </c>
      <c r="BH87" t="s">
        <v>106</v>
      </c>
      <c r="BI87" t="s">
        <v>107</v>
      </c>
      <c r="BJ87" t="s">
        <v>107</v>
      </c>
      <c r="BK87" t="s">
        <v>106</v>
      </c>
      <c r="BL87" t="s">
        <v>106</v>
      </c>
      <c r="BM87" t="s">
        <v>106</v>
      </c>
      <c r="BN87" t="s">
        <v>106</v>
      </c>
      <c r="BO87" t="s">
        <v>106</v>
      </c>
      <c r="BP87" t="s">
        <v>106</v>
      </c>
      <c r="BQ87" t="s">
        <v>42</v>
      </c>
    </row>
    <row r="88" spans="1:69" x14ac:dyDescent="0.25">
      <c r="A88">
        <v>2010</v>
      </c>
      <c r="B88" t="s">
        <v>43</v>
      </c>
      <c r="C88" t="s">
        <v>106</v>
      </c>
      <c r="D88" t="s">
        <v>106</v>
      </c>
      <c r="E88">
        <v>4</v>
      </c>
      <c r="F88">
        <v>4</v>
      </c>
      <c r="G88" t="s">
        <v>107</v>
      </c>
      <c r="H88" t="s">
        <v>107</v>
      </c>
      <c r="I88">
        <v>2</v>
      </c>
      <c r="J88">
        <v>3</v>
      </c>
      <c r="K88" t="s">
        <v>106</v>
      </c>
      <c r="L88" t="s">
        <v>106</v>
      </c>
      <c r="M88">
        <v>1</v>
      </c>
      <c r="N88">
        <v>2</v>
      </c>
      <c r="O88" t="s">
        <v>280</v>
      </c>
      <c r="P88" t="s">
        <v>280</v>
      </c>
      <c r="Q88" t="s">
        <v>107</v>
      </c>
      <c r="R88" t="s">
        <v>107</v>
      </c>
      <c r="S88">
        <v>3</v>
      </c>
      <c r="T88">
        <v>3</v>
      </c>
      <c r="U88">
        <v>3</v>
      </c>
      <c r="V88">
        <v>3</v>
      </c>
      <c r="W88">
        <v>1</v>
      </c>
      <c r="X88">
        <v>2</v>
      </c>
      <c r="Y88">
        <v>1</v>
      </c>
      <c r="Z88">
        <v>2</v>
      </c>
      <c r="AA88">
        <v>1</v>
      </c>
      <c r="AB88">
        <v>2</v>
      </c>
      <c r="AC88">
        <v>1</v>
      </c>
      <c r="AD88">
        <v>2</v>
      </c>
      <c r="AE88" t="s">
        <v>107</v>
      </c>
      <c r="AF88" t="s">
        <v>107</v>
      </c>
      <c r="AG88" t="s">
        <v>107</v>
      </c>
      <c r="AH88" t="s">
        <v>107</v>
      </c>
      <c r="AI88" t="s">
        <v>107</v>
      </c>
      <c r="AJ88" t="s">
        <v>107</v>
      </c>
      <c r="AK88">
        <v>1</v>
      </c>
      <c r="AL88">
        <v>2</v>
      </c>
      <c r="AM88" t="s">
        <v>107</v>
      </c>
      <c r="AN88" t="s">
        <v>107</v>
      </c>
      <c r="AO88">
        <v>1</v>
      </c>
      <c r="AP88">
        <v>2</v>
      </c>
      <c r="AQ88">
        <v>1</v>
      </c>
      <c r="AR88">
        <v>1</v>
      </c>
      <c r="AS88" t="s">
        <v>107</v>
      </c>
      <c r="AT88" t="s">
        <v>107</v>
      </c>
      <c r="AU88" t="s">
        <v>106</v>
      </c>
      <c r="AV88" t="s">
        <v>106</v>
      </c>
      <c r="AW88" t="s">
        <v>107</v>
      </c>
      <c r="AX88" t="s">
        <v>107</v>
      </c>
      <c r="AY88" t="s">
        <v>106</v>
      </c>
      <c r="AZ88" t="s">
        <v>106</v>
      </c>
      <c r="BA88" t="s">
        <v>107</v>
      </c>
      <c r="BB88" t="s">
        <v>107</v>
      </c>
      <c r="BC88">
        <v>1</v>
      </c>
      <c r="BD88">
        <v>2</v>
      </c>
      <c r="BE88" t="s">
        <v>107</v>
      </c>
      <c r="BF88" t="s">
        <v>107</v>
      </c>
      <c r="BG88" t="s">
        <v>107</v>
      </c>
      <c r="BH88" t="s">
        <v>107</v>
      </c>
      <c r="BI88" t="s">
        <v>107</v>
      </c>
      <c r="BJ88" t="s">
        <v>107</v>
      </c>
      <c r="BK88" t="s">
        <v>106</v>
      </c>
      <c r="BL88" t="s">
        <v>106</v>
      </c>
      <c r="BM88" t="s">
        <v>107</v>
      </c>
      <c r="BN88" t="s">
        <v>107</v>
      </c>
      <c r="BO88">
        <v>3</v>
      </c>
      <c r="BP88">
        <v>3</v>
      </c>
      <c r="BQ88" t="s">
        <v>43</v>
      </c>
    </row>
    <row r="89" spans="1:69" x14ac:dyDescent="0.25">
      <c r="A89">
        <v>2010</v>
      </c>
      <c r="B89" t="s">
        <v>44</v>
      </c>
      <c r="C89" t="s">
        <v>106</v>
      </c>
      <c r="D89" t="s">
        <v>106</v>
      </c>
      <c r="E89">
        <v>1</v>
      </c>
      <c r="F89">
        <v>2</v>
      </c>
      <c r="G89" t="s">
        <v>106</v>
      </c>
      <c r="H89" t="s">
        <v>106</v>
      </c>
      <c r="I89">
        <v>4</v>
      </c>
      <c r="J89">
        <v>4</v>
      </c>
      <c r="K89" t="s">
        <v>106</v>
      </c>
      <c r="L89" t="s">
        <v>106</v>
      </c>
      <c r="M89" t="s">
        <v>107</v>
      </c>
      <c r="N89" t="s">
        <v>107</v>
      </c>
      <c r="O89" t="s">
        <v>280</v>
      </c>
      <c r="P89" t="s">
        <v>280</v>
      </c>
      <c r="Q89">
        <v>1</v>
      </c>
      <c r="R89">
        <v>3</v>
      </c>
      <c r="S89">
        <v>10</v>
      </c>
      <c r="T89">
        <v>6</v>
      </c>
      <c r="U89" t="s">
        <v>106</v>
      </c>
      <c r="V89" t="s">
        <v>106</v>
      </c>
      <c r="W89" t="s">
        <v>106</v>
      </c>
      <c r="X89" t="s">
        <v>106</v>
      </c>
      <c r="Y89" t="s">
        <v>106</v>
      </c>
      <c r="Z89" t="s">
        <v>106</v>
      </c>
      <c r="AA89">
        <v>2</v>
      </c>
      <c r="AB89">
        <v>2</v>
      </c>
      <c r="AC89" t="s">
        <v>106</v>
      </c>
      <c r="AD89" t="s">
        <v>106</v>
      </c>
      <c r="AE89" t="s">
        <v>107</v>
      </c>
      <c r="AF89" t="s">
        <v>107</v>
      </c>
      <c r="AG89" t="s">
        <v>106</v>
      </c>
      <c r="AH89" t="s">
        <v>106</v>
      </c>
      <c r="AI89">
        <v>2</v>
      </c>
      <c r="AJ89">
        <v>2</v>
      </c>
      <c r="AK89">
        <v>2</v>
      </c>
      <c r="AL89">
        <v>2</v>
      </c>
      <c r="AM89" t="s">
        <v>107</v>
      </c>
      <c r="AN89" t="s">
        <v>107</v>
      </c>
      <c r="AO89">
        <v>2</v>
      </c>
      <c r="AP89">
        <v>2</v>
      </c>
      <c r="AQ89" t="s">
        <v>106</v>
      </c>
      <c r="AR89" t="s">
        <v>106</v>
      </c>
      <c r="AS89" t="s">
        <v>106</v>
      </c>
      <c r="AT89" t="s">
        <v>106</v>
      </c>
      <c r="AU89" t="s">
        <v>107</v>
      </c>
      <c r="AV89" t="s">
        <v>107</v>
      </c>
      <c r="AW89">
        <v>1</v>
      </c>
      <c r="AX89">
        <v>2</v>
      </c>
      <c r="AY89" t="s">
        <v>107</v>
      </c>
      <c r="AZ89" t="s">
        <v>107</v>
      </c>
      <c r="BA89" t="s">
        <v>107</v>
      </c>
      <c r="BB89" t="s">
        <v>107</v>
      </c>
      <c r="BC89">
        <v>1</v>
      </c>
      <c r="BD89">
        <v>1</v>
      </c>
      <c r="BE89" t="s">
        <v>106</v>
      </c>
      <c r="BF89" t="s">
        <v>106</v>
      </c>
      <c r="BG89" t="s">
        <v>106</v>
      </c>
      <c r="BH89" t="s">
        <v>106</v>
      </c>
      <c r="BI89" t="s">
        <v>106</v>
      </c>
      <c r="BJ89" t="s">
        <v>106</v>
      </c>
      <c r="BK89" t="s">
        <v>106</v>
      </c>
      <c r="BL89" t="s">
        <v>106</v>
      </c>
      <c r="BM89" t="s">
        <v>106</v>
      </c>
      <c r="BN89" t="s">
        <v>106</v>
      </c>
      <c r="BO89">
        <v>7</v>
      </c>
      <c r="BP89">
        <v>5</v>
      </c>
      <c r="BQ89" t="s">
        <v>44</v>
      </c>
    </row>
    <row r="90" spans="1:69" x14ac:dyDescent="0.25">
      <c r="A90">
        <v>2010</v>
      </c>
      <c r="B90" t="s">
        <v>45</v>
      </c>
      <c r="C90" t="s">
        <v>106</v>
      </c>
      <c r="D90" t="s">
        <v>106</v>
      </c>
      <c r="E90">
        <v>3</v>
      </c>
      <c r="F90">
        <v>3</v>
      </c>
      <c r="G90" t="s">
        <v>106</v>
      </c>
      <c r="H90" t="s">
        <v>106</v>
      </c>
      <c r="I90" t="s">
        <v>106</v>
      </c>
      <c r="J90" t="s">
        <v>106</v>
      </c>
      <c r="K90" t="s">
        <v>107</v>
      </c>
      <c r="L90" t="s">
        <v>107</v>
      </c>
      <c r="M90">
        <v>1</v>
      </c>
      <c r="N90">
        <v>1</v>
      </c>
      <c r="O90" t="s">
        <v>280</v>
      </c>
      <c r="P90" t="s">
        <v>280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107</v>
      </c>
      <c r="Z90" t="s">
        <v>107</v>
      </c>
      <c r="AA90" t="s">
        <v>106</v>
      </c>
      <c r="AB90" t="s">
        <v>106</v>
      </c>
      <c r="AC90" t="s">
        <v>107</v>
      </c>
      <c r="AD90" t="s">
        <v>107</v>
      </c>
      <c r="AE90" t="s">
        <v>107</v>
      </c>
      <c r="AF90" t="s">
        <v>107</v>
      </c>
      <c r="AG90" t="s">
        <v>106</v>
      </c>
      <c r="AH90" t="s">
        <v>106</v>
      </c>
      <c r="AI90" t="s">
        <v>106</v>
      </c>
      <c r="AJ90" t="s">
        <v>106</v>
      </c>
      <c r="AK90" t="s">
        <v>107</v>
      </c>
      <c r="AL90" t="s">
        <v>107</v>
      </c>
      <c r="AM90" t="s">
        <v>107</v>
      </c>
      <c r="AN90" t="s">
        <v>107</v>
      </c>
      <c r="AO90" t="s">
        <v>106</v>
      </c>
      <c r="AP90" t="s">
        <v>106</v>
      </c>
      <c r="AQ90" t="s">
        <v>106</v>
      </c>
      <c r="AR90" t="s">
        <v>106</v>
      </c>
      <c r="AS90" t="s">
        <v>106</v>
      </c>
      <c r="AT90" t="s">
        <v>106</v>
      </c>
      <c r="AU90" t="s">
        <v>106</v>
      </c>
      <c r="AV90" t="s">
        <v>106</v>
      </c>
      <c r="AW90" t="s">
        <v>106</v>
      </c>
      <c r="AX90" t="s">
        <v>106</v>
      </c>
      <c r="AY90" t="s">
        <v>106</v>
      </c>
      <c r="AZ90" t="s">
        <v>106</v>
      </c>
      <c r="BA90" t="s">
        <v>107</v>
      </c>
      <c r="BB90" t="s">
        <v>107</v>
      </c>
      <c r="BC90" t="s">
        <v>106</v>
      </c>
      <c r="BD90" t="s">
        <v>106</v>
      </c>
      <c r="BE90" t="s">
        <v>106</v>
      </c>
      <c r="BF90" t="s">
        <v>106</v>
      </c>
      <c r="BG90" t="s">
        <v>106</v>
      </c>
      <c r="BH90" t="s">
        <v>106</v>
      </c>
      <c r="BI90" t="s">
        <v>106</v>
      </c>
      <c r="BJ90" t="s">
        <v>106</v>
      </c>
      <c r="BK90" t="s">
        <v>106</v>
      </c>
      <c r="BL90" t="s">
        <v>106</v>
      </c>
      <c r="BM90" t="s">
        <v>106</v>
      </c>
      <c r="BN90" t="s">
        <v>106</v>
      </c>
      <c r="BO90" t="s">
        <v>107</v>
      </c>
      <c r="BP90" t="s">
        <v>107</v>
      </c>
      <c r="BQ90" t="s">
        <v>45</v>
      </c>
    </row>
    <row r="91" spans="1:69" x14ac:dyDescent="0.25">
      <c r="A91">
        <v>2010</v>
      </c>
      <c r="B91" t="s">
        <v>46</v>
      </c>
      <c r="C91" t="s">
        <v>106</v>
      </c>
      <c r="D91" t="s">
        <v>106</v>
      </c>
      <c r="E91">
        <v>2</v>
      </c>
      <c r="F91">
        <v>3</v>
      </c>
      <c r="G91" t="s">
        <v>107</v>
      </c>
      <c r="H91" t="s">
        <v>107</v>
      </c>
      <c r="I91">
        <v>1</v>
      </c>
      <c r="J91">
        <v>2</v>
      </c>
      <c r="K91" t="s">
        <v>107</v>
      </c>
      <c r="L91" t="s">
        <v>107</v>
      </c>
      <c r="M91">
        <v>3</v>
      </c>
      <c r="N91">
        <v>3</v>
      </c>
      <c r="O91" t="s">
        <v>280</v>
      </c>
      <c r="P91" t="s">
        <v>280</v>
      </c>
      <c r="Q91" t="s">
        <v>107</v>
      </c>
      <c r="R91" t="s">
        <v>107</v>
      </c>
      <c r="S91" t="s">
        <v>107</v>
      </c>
      <c r="T91" t="s">
        <v>107</v>
      </c>
      <c r="U91">
        <v>3</v>
      </c>
      <c r="V91">
        <v>3</v>
      </c>
      <c r="W91">
        <v>1</v>
      </c>
      <c r="X91">
        <v>2</v>
      </c>
      <c r="Y91">
        <v>1</v>
      </c>
      <c r="Z91">
        <v>2</v>
      </c>
      <c r="AA91">
        <v>1</v>
      </c>
      <c r="AB91">
        <v>2</v>
      </c>
      <c r="AC91">
        <v>2</v>
      </c>
      <c r="AD91">
        <v>2</v>
      </c>
      <c r="AE91">
        <v>2</v>
      </c>
      <c r="AF91">
        <v>2</v>
      </c>
      <c r="AG91" t="s">
        <v>106</v>
      </c>
      <c r="AH91" t="s">
        <v>106</v>
      </c>
      <c r="AI91" t="s">
        <v>107</v>
      </c>
      <c r="AJ91" t="s">
        <v>107</v>
      </c>
      <c r="AK91">
        <v>1</v>
      </c>
      <c r="AL91">
        <v>2</v>
      </c>
      <c r="AM91">
        <v>1</v>
      </c>
      <c r="AN91">
        <v>2</v>
      </c>
      <c r="AO91">
        <v>2</v>
      </c>
      <c r="AP91">
        <v>2</v>
      </c>
      <c r="AQ91">
        <v>1</v>
      </c>
      <c r="AR91">
        <v>1</v>
      </c>
      <c r="AS91">
        <v>4</v>
      </c>
      <c r="AT91">
        <v>4</v>
      </c>
      <c r="AU91">
        <v>2</v>
      </c>
      <c r="AV91">
        <v>2</v>
      </c>
      <c r="AW91">
        <v>1</v>
      </c>
      <c r="AX91">
        <v>1</v>
      </c>
      <c r="AY91">
        <v>2</v>
      </c>
      <c r="AZ91">
        <v>2</v>
      </c>
      <c r="BA91" t="s">
        <v>107</v>
      </c>
      <c r="BB91" t="s">
        <v>107</v>
      </c>
      <c r="BC91" t="s">
        <v>107</v>
      </c>
      <c r="BD91" t="s">
        <v>107</v>
      </c>
      <c r="BE91">
        <v>4</v>
      </c>
      <c r="BF91">
        <v>4</v>
      </c>
      <c r="BG91" t="s">
        <v>107</v>
      </c>
      <c r="BH91" t="s">
        <v>107</v>
      </c>
      <c r="BI91">
        <v>3</v>
      </c>
      <c r="BJ91">
        <v>3</v>
      </c>
      <c r="BK91">
        <v>2</v>
      </c>
      <c r="BL91">
        <v>2</v>
      </c>
      <c r="BM91" t="s">
        <v>106</v>
      </c>
      <c r="BN91" t="s">
        <v>106</v>
      </c>
      <c r="BO91">
        <v>4</v>
      </c>
      <c r="BP91">
        <v>4</v>
      </c>
      <c r="BQ91" t="s">
        <v>46</v>
      </c>
    </row>
    <row r="92" spans="1:69" x14ac:dyDescent="0.25">
      <c r="A92">
        <v>2010</v>
      </c>
      <c r="B92" t="s">
        <v>211</v>
      </c>
      <c r="C92" t="s">
        <v>107</v>
      </c>
      <c r="D92" t="s">
        <v>107</v>
      </c>
      <c r="E92" t="s">
        <v>106</v>
      </c>
      <c r="F92" t="s">
        <v>106</v>
      </c>
      <c r="G92" t="s">
        <v>107</v>
      </c>
      <c r="H92" t="s">
        <v>107</v>
      </c>
      <c r="I92" t="s">
        <v>106</v>
      </c>
      <c r="J92" t="s">
        <v>106</v>
      </c>
      <c r="K92" t="s">
        <v>106</v>
      </c>
      <c r="L92" t="s">
        <v>106</v>
      </c>
      <c r="M92" t="s">
        <v>106</v>
      </c>
      <c r="N92" t="s">
        <v>106</v>
      </c>
      <c r="O92" t="s">
        <v>280</v>
      </c>
      <c r="P92" t="s">
        <v>280</v>
      </c>
      <c r="Q92" t="s">
        <v>107</v>
      </c>
      <c r="R92" t="s">
        <v>107</v>
      </c>
      <c r="S92" t="s">
        <v>106</v>
      </c>
      <c r="T92" t="s">
        <v>106</v>
      </c>
      <c r="U92" t="s">
        <v>106</v>
      </c>
      <c r="V92" t="s">
        <v>106</v>
      </c>
      <c r="W92" t="s">
        <v>106</v>
      </c>
      <c r="X92" t="s">
        <v>106</v>
      </c>
      <c r="Y92" t="s">
        <v>107</v>
      </c>
      <c r="Z92" t="s">
        <v>107</v>
      </c>
      <c r="AA92" t="s">
        <v>106</v>
      </c>
      <c r="AB92" t="s">
        <v>106</v>
      </c>
      <c r="AC92" t="s">
        <v>106</v>
      </c>
      <c r="AD92" t="s">
        <v>106</v>
      </c>
      <c r="AE92" t="s">
        <v>106</v>
      </c>
      <c r="AF92" t="s">
        <v>106</v>
      </c>
      <c r="AG92" t="s">
        <v>107</v>
      </c>
      <c r="AH92" t="s">
        <v>107</v>
      </c>
      <c r="AI92" t="s">
        <v>106</v>
      </c>
      <c r="AJ92" t="s">
        <v>106</v>
      </c>
      <c r="AK92" t="s">
        <v>107</v>
      </c>
      <c r="AL92" t="s">
        <v>107</v>
      </c>
      <c r="AM92" t="s">
        <v>106</v>
      </c>
      <c r="AN92" t="s">
        <v>106</v>
      </c>
      <c r="AO92" t="s">
        <v>106</v>
      </c>
      <c r="AP92" t="s">
        <v>106</v>
      </c>
      <c r="AQ92" t="s">
        <v>106</v>
      </c>
      <c r="AR92" t="s">
        <v>106</v>
      </c>
      <c r="AS92" t="s">
        <v>107</v>
      </c>
      <c r="AT92" t="s">
        <v>107</v>
      </c>
      <c r="AU92" t="s">
        <v>107</v>
      </c>
      <c r="AV92" t="s">
        <v>107</v>
      </c>
      <c r="AW92" t="s">
        <v>106</v>
      </c>
      <c r="AX92" t="s">
        <v>106</v>
      </c>
      <c r="AY92" t="s">
        <v>106</v>
      </c>
      <c r="AZ92" t="s">
        <v>106</v>
      </c>
      <c r="BA92" t="s">
        <v>106</v>
      </c>
      <c r="BB92" t="s">
        <v>106</v>
      </c>
      <c r="BC92" t="s">
        <v>106</v>
      </c>
      <c r="BD92" t="s">
        <v>106</v>
      </c>
      <c r="BE92">
        <v>1</v>
      </c>
      <c r="BF92">
        <v>2</v>
      </c>
      <c r="BG92" t="s">
        <v>106</v>
      </c>
      <c r="BH92" t="s">
        <v>106</v>
      </c>
      <c r="BI92" t="s">
        <v>106</v>
      </c>
      <c r="BJ92" t="s">
        <v>106</v>
      </c>
      <c r="BK92" t="s">
        <v>107</v>
      </c>
      <c r="BL92" t="s">
        <v>107</v>
      </c>
      <c r="BM92" t="s">
        <v>106</v>
      </c>
      <c r="BN92" t="s">
        <v>106</v>
      </c>
      <c r="BO92" t="s">
        <v>106</v>
      </c>
      <c r="BP92" t="s">
        <v>106</v>
      </c>
      <c r="BQ92" t="s">
        <v>211</v>
      </c>
    </row>
    <row r="93" spans="1:69" x14ac:dyDescent="0.25">
      <c r="A93">
        <v>2010</v>
      </c>
      <c r="B93" t="s">
        <v>47</v>
      </c>
      <c r="C93" t="s">
        <v>107</v>
      </c>
      <c r="D93" t="s">
        <v>107</v>
      </c>
      <c r="E93">
        <v>1</v>
      </c>
      <c r="F93">
        <v>2</v>
      </c>
      <c r="G93">
        <v>2</v>
      </c>
      <c r="H93">
        <v>2</v>
      </c>
      <c r="I93">
        <v>7</v>
      </c>
      <c r="J93">
        <v>6</v>
      </c>
      <c r="K93" t="s">
        <v>107</v>
      </c>
      <c r="L93" t="s">
        <v>107</v>
      </c>
      <c r="M93">
        <v>1</v>
      </c>
      <c r="N93">
        <v>2</v>
      </c>
      <c r="O93" t="s">
        <v>280</v>
      </c>
      <c r="P93" t="s">
        <v>280</v>
      </c>
      <c r="Q93">
        <v>7</v>
      </c>
      <c r="R93">
        <v>6</v>
      </c>
      <c r="S93">
        <v>2</v>
      </c>
      <c r="T93">
        <v>3</v>
      </c>
      <c r="U93">
        <v>6</v>
      </c>
      <c r="V93">
        <v>4</v>
      </c>
      <c r="W93">
        <v>2</v>
      </c>
      <c r="X93">
        <v>2</v>
      </c>
      <c r="Y93">
        <v>4</v>
      </c>
      <c r="Z93">
        <v>3</v>
      </c>
      <c r="AA93">
        <v>2</v>
      </c>
      <c r="AB93">
        <v>2</v>
      </c>
      <c r="AC93">
        <v>7</v>
      </c>
      <c r="AD93">
        <v>4</v>
      </c>
      <c r="AE93">
        <v>1</v>
      </c>
      <c r="AF93">
        <v>2</v>
      </c>
      <c r="AG93" t="s">
        <v>107</v>
      </c>
      <c r="AH93" t="s">
        <v>107</v>
      </c>
      <c r="AI93" t="s">
        <v>107</v>
      </c>
      <c r="AJ93" t="s">
        <v>107</v>
      </c>
      <c r="AK93" t="s">
        <v>106</v>
      </c>
      <c r="AL93" t="s">
        <v>106</v>
      </c>
      <c r="AM93">
        <v>1</v>
      </c>
      <c r="AN93">
        <v>1</v>
      </c>
      <c r="AO93">
        <v>1</v>
      </c>
      <c r="AP93">
        <v>1</v>
      </c>
      <c r="AQ93" t="s">
        <v>107</v>
      </c>
      <c r="AR93" t="s">
        <v>107</v>
      </c>
      <c r="AS93">
        <v>9</v>
      </c>
      <c r="AT93">
        <v>6</v>
      </c>
      <c r="AU93">
        <v>8</v>
      </c>
      <c r="AV93">
        <v>5</v>
      </c>
      <c r="AW93">
        <v>2</v>
      </c>
      <c r="AX93">
        <v>2</v>
      </c>
      <c r="AY93" t="s">
        <v>107</v>
      </c>
      <c r="AZ93" t="s">
        <v>107</v>
      </c>
      <c r="BA93">
        <v>1</v>
      </c>
      <c r="BB93">
        <v>2</v>
      </c>
      <c r="BC93" t="s">
        <v>106</v>
      </c>
      <c r="BD93" t="s">
        <v>106</v>
      </c>
      <c r="BE93">
        <v>2</v>
      </c>
      <c r="BF93">
        <v>3</v>
      </c>
      <c r="BG93">
        <v>3</v>
      </c>
      <c r="BH93">
        <v>2</v>
      </c>
      <c r="BI93">
        <v>1</v>
      </c>
      <c r="BJ93">
        <v>1</v>
      </c>
      <c r="BK93">
        <v>5</v>
      </c>
      <c r="BL93">
        <v>4</v>
      </c>
      <c r="BM93">
        <v>3</v>
      </c>
      <c r="BN93">
        <v>4</v>
      </c>
      <c r="BO93">
        <v>2</v>
      </c>
      <c r="BP93">
        <v>2</v>
      </c>
      <c r="BQ93" t="s">
        <v>47</v>
      </c>
    </row>
    <row r="94" spans="1:69" x14ac:dyDescent="0.25">
      <c r="A94">
        <v>2010</v>
      </c>
      <c r="B94" t="s">
        <v>48</v>
      </c>
      <c r="C94" t="s">
        <v>106</v>
      </c>
      <c r="D94" t="s">
        <v>106</v>
      </c>
      <c r="E94">
        <v>1</v>
      </c>
      <c r="F94">
        <v>2</v>
      </c>
      <c r="G94" t="s">
        <v>106</v>
      </c>
      <c r="H94" t="s">
        <v>106</v>
      </c>
      <c r="I94" t="s">
        <v>107</v>
      </c>
      <c r="J94" t="s">
        <v>107</v>
      </c>
      <c r="K94" t="s">
        <v>106</v>
      </c>
      <c r="L94" t="s">
        <v>106</v>
      </c>
      <c r="M94">
        <v>2</v>
      </c>
      <c r="N94">
        <v>2</v>
      </c>
      <c r="O94" t="s">
        <v>280</v>
      </c>
      <c r="P94" t="s">
        <v>280</v>
      </c>
      <c r="Q94" t="s">
        <v>107</v>
      </c>
      <c r="R94" t="s">
        <v>107</v>
      </c>
      <c r="S94">
        <v>6</v>
      </c>
      <c r="T94">
        <v>5</v>
      </c>
      <c r="U94" t="s">
        <v>107</v>
      </c>
      <c r="V94" t="s">
        <v>107</v>
      </c>
      <c r="W94" t="s">
        <v>106</v>
      </c>
      <c r="X94" t="s">
        <v>106</v>
      </c>
      <c r="Y94" t="s">
        <v>107</v>
      </c>
      <c r="Z94" t="s">
        <v>107</v>
      </c>
      <c r="AA94" t="s">
        <v>106</v>
      </c>
      <c r="AB94" t="s">
        <v>106</v>
      </c>
      <c r="AC94" t="s">
        <v>106</v>
      </c>
      <c r="AD94" t="s">
        <v>106</v>
      </c>
      <c r="AE94">
        <v>2</v>
      </c>
      <c r="AF94">
        <v>2</v>
      </c>
      <c r="AG94" t="s">
        <v>106</v>
      </c>
      <c r="AH94" t="s">
        <v>106</v>
      </c>
      <c r="AI94" t="s">
        <v>107</v>
      </c>
      <c r="AJ94" t="s">
        <v>107</v>
      </c>
      <c r="AK94" t="s">
        <v>107</v>
      </c>
      <c r="AL94" t="s">
        <v>107</v>
      </c>
      <c r="AM94" t="s">
        <v>107</v>
      </c>
      <c r="AN94" t="s">
        <v>107</v>
      </c>
      <c r="AO94">
        <v>1</v>
      </c>
      <c r="AP94">
        <v>1</v>
      </c>
      <c r="AQ94" t="s">
        <v>107</v>
      </c>
      <c r="AR94" t="s">
        <v>107</v>
      </c>
      <c r="AS94" t="s">
        <v>107</v>
      </c>
      <c r="AT94" t="s">
        <v>107</v>
      </c>
      <c r="AU94" t="s">
        <v>107</v>
      </c>
      <c r="AV94" t="s">
        <v>107</v>
      </c>
      <c r="AW94">
        <v>1</v>
      </c>
      <c r="AX94">
        <v>1</v>
      </c>
      <c r="AY94" t="s">
        <v>107</v>
      </c>
      <c r="AZ94" t="s">
        <v>107</v>
      </c>
      <c r="BA94" t="s">
        <v>106</v>
      </c>
      <c r="BB94" t="s">
        <v>106</v>
      </c>
      <c r="BC94" t="s">
        <v>106</v>
      </c>
      <c r="BD94" t="s">
        <v>106</v>
      </c>
      <c r="BE94" t="s">
        <v>106</v>
      </c>
      <c r="BF94" t="s">
        <v>106</v>
      </c>
      <c r="BG94" t="s">
        <v>107</v>
      </c>
      <c r="BH94" t="s">
        <v>107</v>
      </c>
      <c r="BI94" t="s">
        <v>107</v>
      </c>
      <c r="BJ94" t="s">
        <v>107</v>
      </c>
      <c r="BK94">
        <v>1</v>
      </c>
      <c r="BL94">
        <v>2</v>
      </c>
      <c r="BM94" t="s">
        <v>107</v>
      </c>
      <c r="BN94" t="s">
        <v>107</v>
      </c>
      <c r="BO94">
        <v>3</v>
      </c>
      <c r="BP94">
        <v>3</v>
      </c>
      <c r="BQ94" t="s">
        <v>48</v>
      </c>
    </row>
    <row r="95" spans="1:69" x14ac:dyDescent="0.25">
      <c r="A95">
        <v>2010</v>
      </c>
      <c r="B95" t="s">
        <v>212</v>
      </c>
      <c r="C95" t="s">
        <v>106</v>
      </c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107</v>
      </c>
      <c r="J95" t="s">
        <v>107</v>
      </c>
      <c r="K95" t="s">
        <v>106</v>
      </c>
      <c r="L95" t="s">
        <v>106</v>
      </c>
      <c r="M95" t="s">
        <v>106</v>
      </c>
      <c r="N95" t="s">
        <v>106</v>
      </c>
      <c r="O95" t="s">
        <v>280</v>
      </c>
      <c r="P95" t="s">
        <v>280</v>
      </c>
      <c r="Q95" t="s">
        <v>106</v>
      </c>
      <c r="R95" t="s">
        <v>106</v>
      </c>
      <c r="S95" t="s">
        <v>107</v>
      </c>
      <c r="T95" t="s">
        <v>107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Z95" t="s">
        <v>106</v>
      </c>
      <c r="AA95" t="s">
        <v>106</v>
      </c>
      <c r="AB95" t="s">
        <v>106</v>
      </c>
      <c r="AC95" t="s">
        <v>106</v>
      </c>
      <c r="AD95" t="s">
        <v>106</v>
      </c>
      <c r="AE95" t="s">
        <v>106</v>
      </c>
      <c r="AF95" t="s">
        <v>106</v>
      </c>
      <c r="AG95" t="s">
        <v>106</v>
      </c>
      <c r="AH95" t="s">
        <v>106</v>
      </c>
      <c r="AI95" t="s">
        <v>106</v>
      </c>
      <c r="AJ95" t="s">
        <v>106</v>
      </c>
      <c r="AK95" t="s">
        <v>106</v>
      </c>
      <c r="AL95" t="s">
        <v>106</v>
      </c>
      <c r="AM95" t="s">
        <v>106</v>
      </c>
      <c r="AN95" t="s">
        <v>106</v>
      </c>
      <c r="AO95">
        <v>1</v>
      </c>
      <c r="AP95">
        <v>1</v>
      </c>
      <c r="AQ95" t="s">
        <v>106</v>
      </c>
      <c r="AR95" t="s">
        <v>106</v>
      </c>
      <c r="AS95" t="s">
        <v>106</v>
      </c>
      <c r="AT95" t="s">
        <v>106</v>
      </c>
      <c r="AU95" t="s">
        <v>106</v>
      </c>
      <c r="AV95" t="s">
        <v>106</v>
      </c>
      <c r="AW95" t="s">
        <v>107</v>
      </c>
      <c r="AX95" t="s">
        <v>107</v>
      </c>
      <c r="AY95" t="s">
        <v>107</v>
      </c>
      <c r="AZ95" t="s">
        <v>107</v>
      </c>
      <c r="BA95" t="s">
        <v>106</v>
      </c>
      <c r="BB95" t="s">
        <v>106</v>
      </c>
      <c r="BC95" t="s">
        <v>106</v>
      </c>
      <c r="BD95" t="s">
        <v>106</v>
      </c>
      <c r="BE95" t="s">
        <v>106</v>
      </c>
      <c r="BF95" t="s">
        <v>106</v>
      </c>
      <c r="BG95" t="s">
        <v>106</v>
      </c>
      <c r="BH95" t="s">
        <v>106</v>
      </c>
      <c r="BI95" t="s">
        <v>107</v>
      </c>
      <c r="BJ95" t="s">
        <v>107</v>
      </c>
      <c r="BK95" t="s">
        <v>106</v>
      </c>
      <c r="BL95" t="s">
        <v>106</v>
      </c>
      <c r="BM95" t="s">
        <v>106</v>
      </c>
      <c r="BN95" t="s">
        <v>106</v>
      </c>
      <c r="BO95" t="s">
        <v>107</v>
      </c>
      <c r="BP95" t="s">
        <v>107</v>
      </c>
      <c r="BQ95" t="s">
        <v>212</v>
      </c>
    </row>
    <row r="96" spans="1:69" x14ac:dyDescent="0.25">
      <c r="A96">
        <v>2010</v>
      </c>
      <c r="B96" t="s">
        <v>213</v>
      </c>
      <c r="C96" t="s">
        <v>106</v>
      </c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106</v>
      </c>
      <c r="N96" t="s">
        <v>106</v>
      </c>
      <c r="O96" t="s">
        <v>280</v>
      </c>
      <c r="P96" t="s">
        <v>280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Z96" t="s">
        <v>106</v>
      </c>
      <c r="AA96" t="s">
        <v>106</v>
      </c>
      <c r="AB96" t="s">
        <v>106</v>
      </c>
      <c r="AC96" t="s">
        <v>106</v>
      </c>
      <c r="AD96" t="s">
        <v>106</v>
      </c>
      <c r="AE96" t="s">
        <v>106</v>
      </c>
      <c r="AF96" t="s">
        <v>106</v>
      </c>
      <c r="AG96" t="s">
        <v>106</v>
      </c>
      <c r="AH96" t="s">
        <v>106</v>
      </c>
      <c r="AI96" t="s">
        <v>106</v>
      </c>
      <c r="AJ96" t="s">
        <v>106</v>
      </c>
      <c r="AK96" t="s">
        <v>106</v>
      </c>
      <c r="AL96" t="s">
        <v>106</v>
      </c>
      <c r="AM96" t="s">
        <v>107</v>
      </c>
      <c r="AN96" t="s">
        <v>107</v>
      </c>
      <c r="AO96" t="s">
        <v>106</v>
      </c>
      <c r="AP96" t="s">
        <v>106</v>
      </c>
      <c r="AQ96" t="s">
        <v>106</v>
      </c>
      <c r="AR96" t="s">
        <v>106</v>
      </c>
      <c r="AS96" t="s">
        <v>106</v>
      </c>
      <c r="AT96" t="s">
        <v>106</v>
      </c>
      <c r="AU96" t="s">
        <v>106</v>
      </c>
      <c r="AV96" t="s">
        <v>106</v>
      </c>
      <c r="AW96" t="s">
        <v>106</v>
      </c>
      <c r="AX96" t="s">
        <v>106</v>
      </c>
      <c r="AY96" t="s">
        <v>106</v>
      </c>
      <c r="AZ96" t="s">
        <v>106</v>
      </c>
      <c r="BA96" t="s">
        <v>106</v>
      </c>
      <c r="BB96" t="s">
        <v>106</v>
      </c>
      <c r="BC96" t="s">
        <v>106</v>
      </c>
      <c r="BD96" t="s">
        <v>106</v>
      </c>
      <c r="BE96" t="s">
        <v>106</v>
      </c>
      <c r="BF96" t="s">
        <v>106</v>
      </c>
      <c r="BG96" t="s">
        <v>106</v>
      </c>
      <c r="BH96" t="s">
        <v>106</v>
      </c>
      <c r="BI96" t="s">
        <v>106</v>
      </c>
      <c r="BJ96" t="s">
        <v>106</v>
      </c>
      <c r="BK96" t="s">
        <v>106</v>
      </c>
      <c r="BL96" t="s">
        <v>106</v>
      </c>
      <c r="BM96" t="s">
        <v>106</v>
      </c>
      <c r="BN96" t="s">
        <v>106</v>
      </c>
      <c r="BO96" t="s">
        <v>106</v>
      </c>
      <c r="BP96" t="s">
        <v>106</v>
      </c>
      <c r="BQ96" t="s">
        <v>213</v>
      </c>
    </row>
    <row r="97" spans="1:69" x14ac:dyDescent="0.25">
      <c r="A97">
        <v>2010</v>
      </c>
      <c r="B97" t="s">
        <v>49</v>
      </c>
      <c r="C97">
        <v>1</v>
      </c>
      <c r="D97">
        <v>1</v>
      </c>
      <c r="E97">
        <v>4</v>
      </c>
      <c r="F97">
        <v>4</v>
      </c>
      <c r="G97" t="s">
        <v>107</v>
      </c>
      <c r="H97" t="s">
        <v>107</v>
      </c>
      <c r="I97">
        <v>7</v>
      </c>
      <c r="J97">
        <v>5</v>
      </c>
      <c r="K97" t="s">
        <v>107</v>
      </c>
      <c r="L97" t="s">
        <v>107</v>
      </c>
      <c r="M97" t="s">
        <v>107</v>
      </c>
      <c r="N97" t="s">
        <v>107</v>
      </c>
      <c r="O97" t="s">
        <v>280</v>
      </c>
      <c r="P97" t="s">
        <v>280</v>
      </c>
      <c r="Q97">
        <v>4</v>
      </c>
      <c r="R97">
        <v>4</v>
      </c>
      <c r="S97">
        <v>3</v>
      </c>
      <c r="T97">
        <v>3</v>
      </c>
      <c r="U97">
        <v>5</v>
      </c>
      <c r="V97">
        <v>3</v>
      </c>
      <c r="W97">
        <v>1</v>
      </c>
      <c r="X97">
        <v>2</v>
      </c>
      <c r="Y97" t="s">
        <v>106</v>
      </c>
      <c r="Z97" t="s">
        <v>106</v>
      </c>
      <c r="AA97" t="s">
        <v>107</v>
      </c>
      <c r="AB97" t="s">
        <v>107</v>
      </c>
      <c r="AC97">
        <v>1</v>
      </c>
      <c r="AD97">
        <v>2</v>
      </c>
      <c r="AE97">
        <v>9</v>
      </c>
      <c r="AF97">
        <v>5</v>
      </c>
      <c r="AG97">
        <v>2</v>
      </c>
      <c r="AH97">
        <v>2</v>
      </c>
      <c r="AI97">
        <v>4</v>
      </c>
      <c r="AJ97">
        <v>4</v>
      </c>
      <c r="AK97">
        <v>6</v>
      </c>
      <c r="AL97">
        <v>4</v>
      </c>
      <c r="AM97" t="s">
        <v>106</v>
      </c>
      <c r="AN97" t="s">
        <v>106</v>
      </c>
      <c r="AO97">
        <v>1</v>
      </c>
      <c r="AP97">
        <v>1</v>
      </c>
      <c r="AQ97" t="s">
        <v>107</v>
      </c>
      <c r="AR97" t="s">
        <v>107</v>
      </c>
      <c r="AS97">
        <v>1</v>
      </c>
      <c r="AT97">
        <v>2</v>
      </c>
      <c r="AU97" t="s">
        <v>107</v>
      </c>
      <c r="AV97" t="s">
        <v>107</v>
      </c>
      <c r="AW97">
        <v>1</v>
      </c>
      <c r="AX97">
        <v>1</v>
      </c>
      <c r="AY97">
        <v>2</v>
      </c>
      <c r="AZ97">
        <v>2</v>
      </c>
      <c r="BA97">
        <v>3</v>
      </c>
      <c r="BB97">
        <v>3</v>
      </c>
      <c r="BC97">
        <v>1</v>
      </c>
      <c r="BD97">
        <v>1</v>
      </c>
      <c r="BE97" t="s">
        <v>106</v>
      </c>
      <c r="BF97" t="s">
        <v>106</v>
      </c>
      <c r="BG97" t="s">
        <v>107</v>
      </c>
      <c r="BH97" t="s">
        <v>107</v>
      </c>
      <c r="BI97" t="s">
        <v>107</v>
      </c>
      <c r="BJ97" t="s">
        <v>107</v>
      </c>
      <c r="BK97">
        <v>2</v>
      </c>
      <c r="BL97">
        <v>2</v>
      </c>
      <c r="BM97">
        <v>1</v>
      </c>
      <c r="BN97">
        <v>2</v>
      </c>
      <c r="BO97" t="s">
        <v>107</v>
      </c>
      <c r="BP97" t="s">
        <v>107</v>
      </c>
      <c r="BQ97" t="s">
        <v>49</v>
      </c>
    </row>
    <row r="98" spans="1:69" x14ac:dyDescent="0.25">
      <c r="A98">
        <v>2010</v>
      </c>
      <c r="B98" t="s">
        <v>270</v>
      </c>
      <c r="C98" t="s">
        <v>106</v>
      </c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280</v>
      </c>
      <c r="P98" t="s">
        <v>280</v>
      </c>
      <c r="Q98" t="s">
        <v>106</v>
      </c>
      <c r="R98" t="s">
        <v>106</v>
      </c>
      <c r="S98" t="s">
        <v>106</v>
      </c>
      <c r="T98" t="s">
        <v>106</v>
      </c>
      <c r="U98" t="s">
        <v>107</v>
      </c>
      <c r="V98" t="s">
        <v>107</v>
      </c>
      <c r="W98" t="s">
        <v>106</v>
      </c>
      <c r="X98" t="s">
        <v>106</v>
      </c>
      <c r="Y98" t="s">
        <v>106</v>
      </c>
      <c r="Z98" t="s">
        <v>106</v>
      </c>
      <c r="AA98" t="s">
        <v>106</v>
      </c>
      <c r="AB98" t="s">
        <v>106</v>
      </c>
      <c r="AC98" t="s">
        <v>106</v>
      </c>
      <c r="AD98" t="s">
        <v>106</v>
      </c>
      <c r="AE98" t="s">
        <v>106</v>
      </c>
      <c r="AF98" t="s">
        <v>106</v>
      </c>
      <c r="AG98" t="s">
        <v>106</v>
      </c>
      <c r="AH98" t="s">
        <v>106</v>
      </c>
      <c r="AI98" t="s">
        <v>106</v>
      </c>
      <c r="AJ98" t="s">
        <v>106</v>
      </c>
      <c r="AK98" t="s">
        <v>106</v>
      </c>
      <c r="AL98" t="s">
        <v>106</v>
      </c>
      <c r="AM98" t="s">
        <v>106</v>
      </c>
      <c r="AN98" t="s">
        <v>106</v>
      </c>
      <c r="AO98" t="s">
        <v>106</v>
      </c>
      <c r="AP98" t="s">
        <v>106</v>
      </c>
      <c r="AQ98" t="s">
        <v>106</v>
      </c>
      <c r="AR98" t="s">
        <v>106</v>
      </c>
      <c r="AS98" t="s">
        <v>106</v>
      </c>
      <c r="AT98" t="s">
        <v>106</v>
      </c>
      <c r="AU98" t="s">
        <v>106</v>
      </c>
      <c r="AV98" t="s">
        <v>106</v>
      </c>
      <c r="AW98" t="s">
        <v>106</v>
      </c>
      <c r="AX98" t="s">
        <v>106</v>
      </c>
      <c r="AY98" t="s">
        <v>106</v>
      </c>
      <c r="AZ98" t="s">
        <v>106</v>
      </c>
      <c r="BA98" t="s">
        <v>106</v>
      </c>
      <c r="BB98" t="s">
        <v>106</v>
      </c>
      <c r="BC98" t="s">
        <v>106</v>
      </c>
      <c r="BD98" t="s">
        <v>106</v>
      </c>
      <c r="BE98" t="s">
        <v>106</v>
      </c>
      <c r="BF98" t="s">
        <v>106</v>
      </c>
      <c r="BG98" t="s">
        <v>106</v>
      </c>
      <c r="BH98" t="s">
        <v>106</v>
      </c>
      <c r="BI98" t="s">
        <v>106</v>
      </c>
      <c r="BJ98" t="s">
        <v>106</v>
      </c>
      <c r="BK98" t="s">
        <v>106</v>
      </c>
      <c r="BL98" t="s">
        <v>106</v>
      </c>
      <c r="BM98" t="s">
        <v>106</v>
      </c>
      <c r="BN98" t="s">
        <v>106</v>
      </c>
      <c r="BO98" t="s">
        <v>106</v>
      </c>
      <c r="BP98" t="s">
        <v>106</v>
      </c>
      <c r="BQ98" t="s">
        <v>270</v>
      </c>
    </row>
    <row r="99" spans="1:69" x14ac:dyDescent="0.25">
      <c r="A99">
        <v>2010</v>
      </c>
      <c r="B99" t="s">
        <v>214</v>
      </c>
      <c r="C99">
        <v>1</v>
      </c>
      <c r="D99">
        <v>1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106</v>
      </c>
      <c r="L99" t="s">
        <v>106</v>
      </c>
      <c r="M99">
        <v>1</v>
      </c>
      <c r="N99">
        <v>2</v>
      </c>
      <c r="O99" t="s">
        <v>280</v>
      </c>
      <c r="P99" t="s">
        <v>280</v>
      </c>
      <c r="Q99" t="s">
        <v>106</v>
      </c>
      <c r="R99" t="s">
        <v>106</v>
      </c>
      <c r="S99" t="s">
        <v>107</v>
      </c>
      <c r="T99" t="s">
        <v>107</v>
      </c>
      <c r="U99">
        <v>1</v>
      </c>
      <c r="V99">
        <v>2</v>
      </c>
      <c r="W99" t="s">
        <v>107</v>
      </c>
      <c r="X99" t="s">
        <v>107</v>
      </c>
      <c r="Y99" t="s">
        <v>106</v>
      </c>
      <c r="Z99" t="s">
        <v>106</v>
      </c>
      <c r="AA99" t="s">
        <v>106</v>
      </c>
      <c r="AB99" t="s">
        <v>106</v>
      </c>
      <c r="AC99" t="s">
        <v>107</v>
      </c>
      <c r="AD99" t="s">
        <v>107</v>
      </c>
      <c r="AE99" t="s">
        <v>107</v>
      </c>
      <c r="AF99" t="s">
        <v>107</v>
      </c>
      <c r="AG99" t="s">
        <v>106</v>
      </c>
      <c r="AH99" t="s">
        <v>106</v>
      </c>
      <c r="AI99" t="s">
        <v>106</v>
      </c>
      <c r="AJ99" t="s">
        <v>106</v>
      </c>
      <c r="AK99" t="s">
        <v>106</v>
      </c>
      <c r="AL99" t="s">
        <v>106</v>
      </c>
      <c r="AM99" t="s">
        <v>107</v>
      </c>
      <c r="AN99" t="s">
        <v>107</v>
      </c>
      <c r="AO99" t="s">
        <v>106</v>
      </c>
      <c r="AP99" t="s">
        <v>106</v>
      </c>
      <c r="AQ99" t="s">
        <v>106</v>
      </c>
      <c r="AR99" t="s">
        <v>106</v>
      </c>
      <c r="AS99" t="s">
        <v>106</v>
      </c>
      <c r="AT99" t="s">
        <v>106</v>
      </c>
      <c r="AU99" t="s">
        <v>107</v>
      </c>
      <c r="AV99" t="s">
        <v>107</v>
      </c>
      <c r="AW99" t="s">
        <v>106</v>
      </c>
      <c r="AX99" t="s">
        <v>106</v>
      </c>
      <c r="AY99" t="s">
        <v>106</v>
      </c>
      <c r="AZ99" t="s">
        <v>106</v>
      </c>
      <c r="BA99">
        <v>1</v>
      </c>
      <c r="BB99">
        <v>2</v>
      </c>
      <c r="BC99" t="s">
        <v>107</v>
      </c>
      <c r="BD99" t="s">
        <v>107</v>
      </c>
      <c r="BE99" t="s">
        <v>106</v>
      </c>
      <c r="BF99" t="s">
        <v>106</v>
      </c>
      <c r="BG99" t="s">
        <v>106</v>
      </c>
      <c r="BH99" t="s">
        <v>106</v>
      </c>
      <c r="BI99" t="s">
        <v>107</v>
      </c>
      <c r="BJ99" t="s">
        <v>107</v>
      </c>
      <c r="BK99" t="s">
        <v>107</v>
      </c>
      <c r="BL99" t="s">
        <v>107</v>
      </c>
      <c r="BM99" t="s">
        <v>106</v>
      </c>
      <c r="BN99" t="s">
        <v>106</v>
      </c>
      <c r="BO99">
        <v>2</v>
      </c>
      <c r="BP99">
        <v>2</v>
      </c>
      <c r="BQ99" t="s">
        <v>214</v>
      </c>
    </row>
    <row r="100" spans="1:69" x14ac:dyDescent="0.25">
      <c r="A100">
        <v>2010</v>
      </c>
      <c r="B100" t="s">
        <v>215</v>
      </c>
      <c r="C100" t="s">
        <v>106</v>
      </c>
      <c r="D100" t="s">
        <v>106</v>
      </c>
      <c r="E100" t="s">
        <v>106</v>
      </c>
      <c r="F100" t="s">
        <v>106</v>
      </c>
      <c r="G100" t="s">
        <v>107</v>
      </c>
      <c r="H100" t="s">
        <v>107</v>
      </c>
      <c r="I100" t="s">
        <v>107</v>
      </c>
      <c r="J100" t="s">
        <v>107</v>
      </c>
      <c r="K100" t="s">
        <v>106</v>
      </c>
      <c r="L100" t="s">
        <v>106</v>
      </c>
      <c r="M100" t="s">
        <v>106</v>
      </c>
      <c r="N100" t="s">
        <v>106</v>
      </c>
      <c r="O100" t="s">
        <v>280</v>
      </c>
      <c r="P100" t="s">
        <v>280</v>
      </c>
      <c r="Q100" t="s">
        <v>106</v>
      </c>
      <c r="R100" t="s">
        <v>106</v>
      </c>
      <c r="S100" t="s">
        <v>107</v>
      </c>
      <c r="T100" t="s">
        <v>107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Z100" t="s">
        <v>106</v>
      </c>
      <c r="AA100" t="s">
        <v>107</v>
      </c>
      <c r="AB100" t="s">
        <v>107</v>
      </c>
      <c r="AC100" t="s">
        <v>106</v>
      </c>
      <c r="AD100" t="s">
        <v>106</v>
      </c>
      <c r="AE100" t="s">
        <v>107</v>
      </c>
      <c r="AF100" t="s">
        <v>107</v>
      </c>
      <c r="AG100" t="s">
        <v>106</v>
      </c>
      <c r="AH100" t="s">
        <v>106</v>
      </c>
      <c r="AI100" t="s">
        <v>106</v>
      </c>
      <c r="AJ100" t="s">
        <v>106</v>
      </c>
      <c r="AK100" t="s">
        <v>106</v>
      </c>
      <c r="AL100" t="s">
        <v>106</v>
      </c>
      <c r="AM100" t="s">
        <v>107</v>
      </c>
      <c r="AN100" t="s">
        <v>107</v>
      </c>
      <c r="AO100" t="s">
        <v>106</v>
      </c>
      <c r="AP100" t="s">
        <v>106</v>
      </c>
      <c r="AQ100" t="s">
        <v>106</v>
      </c>
      <c r="AR100" t="s">
        <v>106</v>
      </c>
      <c r="AS100" t="s">
        <v>106</v>
      </c>
      <c r="AT100" t="s">
        <v>106</v>
      </c>
      <c r="AU100" t="s">
        <v>106</v>
      </c>
      <c r="AV100" t="s">
        <v>106</v>
      </c>
      <c r="AW100" t="s">
        <v>106</v>
      </c>
      <c r="AX100" t="s">
        <v>106</v>
      </c>
      <c r="AY100" t="s">
        <v>106</v>
      </c>
      <c r="AZ100" t="s">
        <v>106</v>
      </c>
      <c r="BA100" t="s">
        <v>106</v>
      </c>
      <c r="BB100" t="s">
        <v>106</v>
      </c>
      <c r="BC100" t="s">
        <v>106</v>
      </c>
      <c r="BD100" t="s">
        <v>106</v>
      </c>
      <c r="BE100" t="s">
        <v>106</v>
      </c>
      <c r="BF100" t="s">
        <v>106</v>
      </c>
      <c r="BG100" t="s">
        <v>106</v>
      </c>
      <c r="BH100" t="s">
        <v>106</v>
      </c>
      <c r="BI100" t="s">
        <v>106</v>
      </c>
      <c r="BJ100" t="s">
        <v>106</v>
      </c>
      <c r="BK100" t="s">
        <v>106</v>
      </c>
      <c r="BL100" t="s">
        <v>106</v>
      </c>
      <c r="BM100" t="s">
        <v>106</v>
      </c>
      <c r="BN100" t="s">
        <v>106</v>
      </c>
      <c r="BO100">
        <v>3</v>
      </c>
      <c r="BP100">
        <v>3</v>
      </c>
      <c r="BQ100" t="s">
        <v>215</v>
      </c>
    </row>
    <row r="101" spans="1:69" x14ac:dyDescent="0.25">
      <c r="A101">
        <v>2010</v>
      </c>
      <c r="B101" t="s">
        <v>216</v>
      </c>
      <c r="C101" t="s">
        <v>106</v>
      </c>
      <c r="D101" t="s">
        <v>106</v>
      </c>
      <c r="E101" t="s">
        <v>107</v>
      </c>
      <c r="F101" t="s">
        <v>107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280</v>
      </c>
      <c r="P101" t="s">
        <v>280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107</v>
      </c>
      <c r="X101" t="s">
        <v>107</v>
      </c>
      <c r="Y101" t="s">
        <v>106</v>
      </c>
      <c r="Z101" t="s">
        <v>106</v>
      </c>
      <c r="AA101" t="s">
        <v>106</v>
      </c>
      <c r="AB101" t="s">
        <v>106</v>
      </c>
      <c r="AC101" t="s">
        <v>106</v>
      </c>
      <c r="AD101" t="s">
        <v>106</v>
      </c>
      <c r="AE101" t="s">
        <v>106</v>
      </c>
      <c r="AF101" t="s">
        <v>106</v>
      </c>
      <c r="AG101" t="s">
        <v>106</v>
      </c>
      <c r="AH101" t="s">
        <v>106</v>
      </c>
      <c r="AI101" t="s">
        <v>106</v>
      </c>
      <c r="AJ101" t="s">
        <v>106</v>
      </c>
      <c r="AK101" t="s">
        <v>106</v>
      </c>
      <c r="AL101" t="s">
        <v>106</v>
      </c>
      <c r="AM101" t="s">
        <v>106</v>
      </c>
      <c r="AN101" t="s">
        <v>106</v>
      </c>
      <c r="AO101" t="s">
        <v>106</v>
      </c>
      <c r="AP101" t="s">
        <v>106</v>
      </c>
      <c r="AQ101" t="s">
        <v>106</v>
      </c>
      <c r="AR101" t="s">
        <v>106</v>
      </c>
      <c r="AS101" t="s">
        <v>106</v>
      </c>
      <c r="AT101" t="s">
        <v>106</v>
      </c>
      <c r="AU101" t="s">
        <v>106</v>
      </c>
      <c r="AV101" t="s">
        <v>106</v>
      </c>
      <c r="AW101" t="s">
        <v>106</v>
      </c>
      <c r="AX101" t="s">
        <v>106</v>
      </c>
      <c r="AY101" t="s">
        <v>106</v>
      </c>
      <c r="AZ101" t="s">
        <v>106</v>
      </c>
      <c r="BA101" t="s">
        <v>106</v>
      </c>
      <c r="BB101" t="s">
        <v>106</v>
      </c>
      <c r="BC101" t="s">
        <v>106</v>
      </c>
      <c r="BD101" t="s">
        <v>106</v>
      </c>
      <c r="BE101" t="s">
        <v>106</v>
      </c>
      <c r="BF101" t="s">
        <v>106</v>
      </c>
      <c r="BG101" t="s">
        <v>106</v>
      </c>
      <c r="BH101" t="s">
        <v>106</v>
      </c>
      <c r="BI101" t="s">
        <v>106</v>
      </c>
      <c r="BJ101" t="s">
        <v>106</v>
      </c>
      <c r="BK101" t="s">
        <v>106</v>
      </c>
      <c r="BL101" t="s">
        <v>106</v>
      </c>
      <c r="BM101" t="s">
        <v>106</v>
      </c>
      <c r="BN101" t="s">
        <v>106</v>
      </c>
      <c r="BO101" t="s">
        <v>106</v>
      </c>
      <c r="BP101" t="s">
        <v>106</v>
      </c>
      <c r="BQ101" t="s">
        <v>216</v>
      </c>
    </row>
    <row r="102" spans="1:69" x14ac:dyDescent="0.25">
      <c r="A102">
        <v>2010</v>
      </c>
      <c r="B102" t="s">
        <v>50</v>
      </c>
      <c r="C102" t="s">
        <v>106</v>
      </c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280</v>
      </c>
      <c r="P102" t="s">
        <v>280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Z102" t="s">
        <v>106</v>
      </c>
      <c r="AA102" t="s">
        <v>106</v>
      </c>
      <c r="AB102" t="s">
        <v>106</v>
      </c>
      <c r="AC102" t="s">
        <v>107</v>
      </c>
      <c r="AD102" t="s">
        <v>107</v>
      </c>
      <c r="AE102" t="s">
        <v>106</v>
      </c>
      <c r="AF102" t="s">
        <v>106</v>
      </c>
      <c r="AG102" t="s">
        <v>106</v>
      </c>
      <c r="AH102" t="s">
        <v>106</v>
      </c>
      <c r="AI102" t="s">
        <v>106</v>
      </c>
      <c r="AJ102" t="s">
        <v>106</v>
      </c>
      <c r="AK102" t="s">
        <v>106</v>
      </c>
      <c r="AL102" t="s">
        <v>106</v>
      </c>
      <c r="AM102" t="s">
        <v>107</v>
      </c>
      <c r="AN102" t="s">
        <v>107</v>
      </c>
      <c r="AO102" t="s">
        <v>106</v>
      </c>
      <c r="AP102" t="s">
        <v>106</v>
      </c>
      <c r="AQ102" t="s">
        <v>106</v>
      </c>
      <c r="AR102" t="s">
        <v>106</v>
      </c>
      <c r="AS102" t="s">
        <v>106</v>
      </c>
      <c r="AT102" t="s">
        <v>106</v>
      </c>
      <c r="AU102" t="s">
        <v>106</v>
      </c>
      <c r="AV102" t="s">
        <v>106</v>
      </c>
      <c r="AW102" t="s">
        <v>106</v>
      </c>
      <c r="AX102" t="s">
        <v>106</v>
      </c>
      <c r="AY102" t="s">
        <v>106</v>
      </c>
      <c r="AZ102" t="s">
        <v>106</v>
      </c>
      <c r="BA102" t="s">
        <v>106</v>
      </c>
      <c r="BB102" t="s">
        <v>106</v>
      </c>
      <c r="BC102" t="s">
        <v>106</v>
      </c>
      <c r="BD102" t="s">
        <v>106</v>
      </c>
      <c r="BE102" t="s">
        <v>106</v>
      </c>
      <c r="BF102" t="s">
        <v>106</v>
      </c>
      <c r="BG102" t="s">
        <v>106</v>
      </c>
      <c r="BH102" t="s">
        <v>106</v>
      </c>
      <c r="BI102" t="s">
        <v>106</v>
      </c>
      <c r="BJ102" t="s">
        <v>106</v>
      </c>
      <c r="BK102" t="s">
        <v>106</v>
      </c>
      <c r="BL102" t="s">
        <v>106</v>
      </c>
      <c r="BM102" t="s">
        <v>106</v>
      </c>
      <c r="BN102" t="s">
        <v>106</v>
      </c>
      <c r="BO102" t="s">
        <v>106</v>
      </c>
      <c r="BP102" t="s">
        <v>106</v>
      </c>
      <c r="BQ102" t="s">
        <v>50</v>
      </c>
    </row>
    <row r="103" spans="1:69" x14ac:dyDescent="0.25">
      <c r="A103">
        <v>2010</v>
      </c>
      <c r="B103" t="s">
        <v>51</v>
      </c>
      <c r="C103" t="s">
        <v>106</v>
      </c>
      <c r="D103" t="s">
        <v>106</v>
      </c>
      <c r="E103">
        <v>1</v>
      </c>
      <c r="F103">
        <v>2</v>
      </c>
      <c r="G103" t="s">
        <v>107</v>
      </c>
      <c r="H103" t="s">
        <v>107</v>
      </c>
      <c r="I103">
        <v>1</v>
      </c>
      <c r="J103">
        <v>2</v>
      </c>
      <c r="K103" t="s">
        <v>106</v>
      </c>
      <c r="L103" t="s">
        <v>106</v>
      </c>
      <c r="M103" t="s">
        <v>106</v>
      </c>
      <c r="N103" t="s">
        <v>106</v>
      </c>
      <c r="O103" t="s">
        <v>280</v>
      </c>
      <c r="P103" t="s">
        <v>280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Z103" t="s">
        <v>106</v>
      </c>
      <c r="AA103" t="s">
        <v>106</v>
      </c>
      <c r="AB103" t="s">
        <v>106</v>
      </c>
      <c r="AC103">
        <v>1</v>
      </c>
      <c r="AD103">
        <v>1</v>
      </c>
      <c r="AE103" t="s">
        <v>106</v>
      </c>
      <c r="AF103" t="s">
        <v>106</v>
      </c>
      <c r="AG103" t="s">
        <v>106</v>
      </c>
      <c r="AH103" t="s">
        <v>106</v>
      </c>
      <c r="AI103">
        <v>1</v>
      </c>
      <c r="AJ103">
        <v>2</v>
      </c>
      <c r="AK103" t="s">
        <v>107</v>
      </c>
      <c r="AL103" t="s">
        <v>107</v>
      </c>
      <c r="AM103" t="s">
        <v>106</v>
      </c>
      <c r="AN103" t="s">
        <v>106</v>
      </c>
      <c r="AO103" t="s">
        <v>106</v>
      </c>
      <c r="AP103" t="s">
        <v>106</v>
      </c>
      <c r="AQ103" t="s">
        <v>106</v>
      </c>
      <c r="AR103" t="s">
        <v>106</v>
      </c>
      <c r="AS103">
        <v>1</v>
      </c>
      <c r="AT103">
        <v>2</v>
      </c>
      <c r="AU103" t="s">
        <v>106</v>
      </c>
      <c r="AV103" t="s">
        <v>106</v>
      </c>
      <c r="AW103" t="s">
        <v>107</v>
      </c>
      <c r="AX103" t="s">
        <v>107</v>
      </c>
      <c r="AY103" t="s">
        <v>107</v>
      </c>
      <c r="AZ103" t="s">
        <v>107</v>
      </c>
      <c r="BA103" t="s">
        <v>106</v>
      </c>
      <c r="BB103" t="s">
        <v>106</v>
      </c>
      <c r="BC103" t="s">
        <v>106</v>
      </c>
      <c r="BD103" t="s">
        <v>106</v>
      </c>
      <c r="BE103">
        <v>1</v>
      </c>
      <c r="BF103">
        <v>2</v>
      </c>
      <c r="BG103" t="s">
        <v>106</v>
      </c>
      <c r="BH103" t="s">
        <v>106</v>
      </c>
      <c r="BI103" t="s">
        <v>106</v>
      </c>
      <c r="BJ103" t="s">
        <v>106</v>
      </c>
      <c r="BK103">
        <v>2</v>
      </c>
      <c r="BL103">
        <v>2</v>
      </c>
      <c r="BM103" t="s">
        <v>106</v>
      </c>
      <c r="BN103" t="s">
        <v>106</v>
      </c>
      <c r="BO103" t="s">
        <v>107</v>
      </c>
      <c r="BP103" t="s">
        <v>107</v>
      </c>
      <c r="BQ103" t="s">
        <v>51</v>
      </c>
    </row>
    <row r="104" spans="1:69" x14ac:dyDescent="0.25">
      <c r="A104">
        <v>2010</v>
      </c>
      <c r="B104" t="s">
        <v>52</v>
      </c>
      <c r="C104" t="s">
        <v>107</v>
      </c>
      <c r="D104" t="s">
        <v>107</v>
      </c>
      <c r="E104" t="s">
        <v>106</v>
      </c>
      <c r="F104" t="s">
        <v>106</v>
      </c>
      <c r="G104" t="s">
        <v>106</v>
      </c>
      <c r="H104" t="s">
        <v>106</v>
      </c>
      <c r="I104">
        <v>2</v>
      </c>
      <c r="J104">
        <v>3</v>
      </c>
      <c r="K104" t="s">
        <v>106</v>
      </c>
      <c r="L104" t="s">
        <v>106</v>
      </c>
      <c r="M104" t="s">
        <v>107</v>
      </c>
      <c r="N104" t="s">
        <v>107</v>
      </c>
      <c r="O104" t="s">
        <v>280</v>
      </c>
      <c r="P104" t="s">
        <v>280</v>
      </c>
      <c r="Q104" t="s">
        <v>106</v>
      </c>
      <c r="R104" t="s">
        <v>106</v>
      </c>
      <c r="S104" t="s">
        <v>107</v>
      </c>
      <c r="T104" t="s">
        <v>107</v>
      </c>
      <c r="U104" t="s">
        <v>107</v>
      </c>
      <c r="V104" t="s">
        <v>107</v>
      </c>
      <c r="W104" t="s">
        <v>106</v>
      </c>
      <c r="X104" t="s">
        <v>106</v>
      </c>
      <c r="Y104" t="s">
        <v>106</v>
      </c>
      <c r="Z104" t="s">
        <v>106</v>
      </c>
      <c r="AA104">
        <v>1</v>
      </c>
      <c r="AB104">
        <v>1</v>
      </c>
      <c r="AC104">
        <v>2</v>
      </c>
      <c r="AD104">
        <v>2</v>
      </c>
      <c r="AE104" t="s">
        <v>106</v>
      </c>
      <c r="AF104" t="s">
        <v>106</v>
      </c>
      <c r="AG104" t="s">
        <v>106</v>
      </c>
      <c r="AH104" t="s">
        <v>106</v>
      </c>
      <c r="AI104" t="s">
        <v>106</v>
      </c>
      <c r="AJ104" t="s">
        <v>106</v>
      </c>
      <c r="AK104" t="s">
        <v>106</v>
      </c>
      <c r="AL104" t="s">
        <v>106</v>
      </c>
      <c r="AM104" t="s">
        <v>106</v>
      </c>
      <c r="AN104" t="s">
        <v>106</v>
      </c>
      <c r="AO104">
        <v>3</v>
      </c>
      <c r="AP104">
        <v>2</v>
      </c>
      <c r="AQ104" t="s">
        <v>106</v>
      </c>
      <c r="AR104" t="s">
        <v>106</v>
      </c>
      <c r="AS104" t="s">
        <v>106</v>
      </c>
      <c r="AT104" t="s">
        <v>106</v>
      </c>
      <c r="AU104" t="s">
        <v>106</v>
      </c>
      <c r="AV104" t="s">
        <v>106</v>
      </c>
      <c r="AW104" t="s">
        <v>107</v>
      </c>
      <c r="AX104" t="s">
        <v>107</v>
      </c>
      <c r="AY104" t="s">
        <v>106</v>
      </c>
      <c r="AZ104" t="s">
        <v>106</v>
      </c>
      <c r="BA104" t="s">
        <v>106</v>
      </c>
      <c r="BB104" t="s">
        <v>106</v>
      </c>
      <c r="BC104" t="s">
        <v>106</v>
      </c>
      <c r="BD104" t="s">
        <v>106</v>
      </c>
      <c r="BE104" t="s">
        <v>106</v>
      </c>
      <c r="BF104" t="s">
        <v>106</v>
      </c>
      <c r="BG104" t="s">
        <v>106</v>
      </c>
      <c r="BH104" t="s">
        <v>106</v>
      </c>
      <c r="BI104" t="s">
        <v>107</v>
      </c>
      <c r="BJ104" t="s">
        <v>107</v>
      </c>
      <c r="BK104" t="s">
        <v>106</v>
      </c>
      <c r="BL104" t="s">
        <v>106</v>
      </c>
      <c r="BM104" t="s">
        <v>106</v>
      </c>
      <c r="BN104" t="s">
        <v>106</v>
      </c>
      <c r="BO104" t="s">
        <v>107</v>
      </c>
      <c r="BP104" t="s">
        <v>107</v>
      </c>
      <c r="BQ104" t="s">
        <v>52</v>
      </c>
    </row>
    <row r="105" spans="1:69" x14ac:dyDescent="0.25">
      <c r="A105">
        <v>2010</v>
      </c>
      <c r="B105" t="s">
        <v>217</v>
      </c>
      <c r="C105" t="s">
        <v>106</v>
      </c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280</v>
      </c>
      <c r="P105" t="s">
        <v>280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Z105" t="s">
        <v>106</v>
      </c>
      <c r="AA105" t="s">
        <v>106</v>
      </c>
      <c r="AB105" t="s">
        <v>106</v>
      </c>
      <c r="AC105" t="s">
        <v>106</v>
      </c>
      <c r="AD105" t="s">
        <v>106</v>
      </c>
      <c r="AE105" t="s">
        <v>106</v>
      </c>
      <c r="AF105" t="s">
        <v>106</v>
      </c>
      <c r="AG105" t="s">
        <v>106</v>
      </c>
      <c r="AH105" t="s">
        <v>106</v>
      </c>
      <c r="AI105" t="s">
        <v>106</v>
      </c>
      <c r="AJ105" t="s">
        <v>106</v>
      </c>
      <c r="AK105" t="s">
        <v>106</v>
      </c>
      <c r="AL105" t="s">
        <v>106</v>
      </c>
      <c r="AM105" t="s">
        <v>106</v>
      </c>
      <c r="AN105" t="s">
        <v>106</v>
      </c>
      <c r="AO105" t="s">
        <v>106</v>
      </c>
      <c r="AP105" t="s">
        <v>106</v>
      </c>
      <c r="AQ105" t="s">
        <v>106</v>
      </c>
      <c r="AR105" t="s">
        <v>106</v>
      </c>
      <c r="AS105" t="s">
        <v>106</v>
      </c>
      <c r="AT105" t="s">
        <v>106</v>
      </c>
      <c r="AU105" t="s">
        <v>106</v>
      </c>
      <c r="AV105" t="s">
        <v>106</v>
      </c>
      <c r="AW105" t="s">
        <v>106</v>
      </c>
      <c r="AX105" t="s">
        <v>106</v>
      </c>
      <c r="AY105" t="s">
        <v>106</v>
      </c>
      <c r="AZ105" t="s">
        <v>106</v>
      </c>
      <c r="BA105" t="s">
        <v>106</v>
      </c>
      <c r="BB105" t="s">
        <v>106</v>
      </c>
      <c r="BC105" t="s">
        <v>106</v>
      </c>
      <c r="BD105" t="s">
        <v>106</v>
      </c>
      <c r="BE105" t="s">
        <v>106</v>
      </c>
      <c r="BF105" t="s">
        <v>106</v>
      </c>
      <c r="BG105" t="s">
        <v>106</v>
      </c>
      <c r="BH105" t="s">
        <v>106</v>
      </c>
      <c r="BI105" t="s">
        <v>106</v>
      </c>
      <c r="BJ105" t="s">
        <v>106</v>
      </c>
      <c r="BK105" t="s">
        <v>106</v>
      </c>
      <c r="BL105" t="s">
        <v>106</v>
      </c>
      <c r="BM105" t="s">
        <v>106</v>
      </c>
      <c r="BN105" t="s">
        <v>106</v>
      </c>
      <c r="BO105" t="s">
        <v>106</v>
      </c>
      <c r="BP105" t="s">
        <v>106</v>
      </c>
      <c r="BQ105" t="s">
        <v>217</v>
      </c>
    </row>
    <row r="106" spans="1:69" x14ac:dyDescent="0.25">
      <c r="A106">
        <v>2010</v>
      </c>
      <c r="B106" t="s">
        <v>218</v>
      </c>
      <c r="C106" t="s">
        <v>106</v>
      </c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280</v>
      </c>
      <c r="P106" t="s">
        <v>280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Z106" t="s">
        <v>106</v>
      </c>
      <c r="AA106" t="s">
        <v>106</v>
      </c>
      <c r="AB106" t="s">
        <v>106</v>
      </c>
      <c r="AC106" t="s">
        <v>106</v>
      </c>
      <c r="AD106" t="s">
        <v>106</v>
      </c>
      <c r="AE106" t="s">
        <v>106</v>
      </c>
      <c r="AF106" t="s">
        <v>106</v>
      </c>
      <c r="AG106" t="s">
        <v>106</v>
      </c>
      <c r="AH106" t="s">
        <v>106</v>
      </c>
      <c r="AI106" t="s">
        <v>106</v>
      </c>
      <c r="AJ106" t="s">
        <v>106</v>
      </c>
      <c r="AK106" t="s">
        <v>106</v>
      </c>
      <c r="AL106" t="s">
        <v>106</v>
      </c>
      <c r="AM106" t="s">
        <v>106</v>
      </c>
      <c r="AN106" t="s">
        <v>106</v>
      </c>
      <c r="AO106" t="s">
        <v>106</v>
      </c>
      <c r="AP106" t="s">
        <v>106</v>
      </c>
      <c r="AQ106" t="s">
        <v>106</v>
      </c>
      <c r="AR106" t="s">
        <v>106</v>
      </c>
      <c r="AS106" t="s">
        <v>106</v>
      </c>
      <c r="AT106" t="s">
        <v>106</v>
      </c>
      <c r="AU106" t="s">
        <v>107</v>
      </c>
      <c r="AV106" t="s">
        <v>107</v>
      </c>
      <c r="AW106" t="s">
        <v>106</v>
      </c>
      <c r="AX106" t="s">
        <v>106</v>
      </c>
      <c r="AY106" t="s">
        <v>106</v>
      </c>
      <c r="AZ106" t="s">
        <v>106</v>
      </c>
      <c r="BA106" t="s">
        <v>106</v>
      </c>
      <c r="BB106" t="s">
        <v>106</v>
      </c>
      <c r="BC106" t="s">
        <v>106</v>
      </c>
      <c r="BD106" t="s">
        <v>106</v>
      </c>
      <c r="BE106" t="s">
        <v>107</v>
      </c>
      <c r="BF106" t="s">
        <v>107</v>
      </c>
      <c r="BG106" t="s">
        <v>106</v>
      </c>
      <c r="BH106" t="s">
        <v>106</v>
      </c>
      <c r="BI106" t="s">
        <v>106</v>
      </c>
      <c r="BJ106" t="s">
        <v>106</v>
      </c>
      <c r="BK106" t="s">
        <v>106</v>
      </c>
      <c r="BL106" t="s">
        <v>106</v>
      </c>
      <c r="BM106" t="s">
        <v>106</v>
      </c>
      <c r="BN106" t="s">
        <v>106</v>
      </c>
      <c r="BO106" t="s">
        <v>106</v>
      </c>
      <c r="BP106" t="s">
        <v>106</v>
      </c>
      <c r="BQ106" t="s">
        <v>218</v>
      </c>
    </row>
    <row r="107" spans="1:69" x14ac:dyDescent="0.25">
      <c r="A107">
        <v>2010</v>
      </c>
      <c r="B107" t="s">
        <v>53</v>
      </c>
      <c r="C107" t="s">
        <v>106</v>
      </c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107</v>
      </c>
      <c r="J107" t="s">
        <v>107</v>
      </c>
      <c r="K107" t="s">
        <v>107</v>
      </c>
      <c r="L107" t="s">
        <v>107</v>
      </c>
      <c r="M107" t="s">
        <v>106</v>
      </c>
      <c r="N107" t="s">
        <v>106</v>
      </c>
      <c r="O107" t="s">
        <v>280</v>
      </c>
      <c r="P107" t="s">
        <v>280</v>
      </c>
      <c r="Q107" t="s">
        <v>106</v>
      </c>
      <c r="R107" t="s">
        <v>106</v>
      </c>
      <c r="S107" t="s">
        <v>107</v>
      </c>
      <c r="T107" t="s">
        <v>107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Z107" t="s">
        <v>106</v>
      </c>
      <c r="AA107" t="s">
        <v>107</v>
      </c>
      <c r="AB107" t="s">
        <v>107</v>
      </c>
      <c r="AC107">
        <v>1</v>
      </c>
      <c r="AD107">
        <v>2</v>
      </c>
      <c r="AE107" t="s">
        <v>106</v>
      </c>
      <c r="AF107" t="s">
        <v>106</v>
      </c>
      <c r="AG107" t="s">
        <v>106</v>
      </c>
      <c r="AH107" t="s">
        <v>106</v>
      </c>
      <c r="AI107" t="s">
        <v>107</v>
      </c>
      <c r="AJ107" t="s">
        <v>107</v>
      </c>
      <c r="AK107" t="s">
        <v>106</v>
      </c>
      <c r="AL107" t="s">
        <v>106</v>
      </c>
      <c r="AM107" t="s">
        <v>106</v>
      </c>
      <c r="AN107" t="s">
        <v>106</v>
      </c>
      <c r="AO107" t="s">
        <v>107</v>
      </c>
      <c r="AP107" t="s">
        <v>107</v>
      </c>
      <c r="AQ107" t="s">
        <v>106</v>
      </c>
      <c r="AR107" t="s">
        <v>106</v>
      </c>
      <c r="AS107" t="s">
        <v>106</v>
      </c>
      <c r="AT107" t="s">
        <v>106</v>
      </c>
      <c r="AU107" t="s">
        <v>106</v>
      </c>
      <c r="AV107" t="s">
        <v>106</v>
      </c>
      <c r="AW107" t="s">
        <v>106</v>
      </c>
      <c r="AX107" t="s">
        <v>106</v>
      </c>
      <c r="AY107" t="s">
        <v>107</v>
      </c>
      <c r="AZ107" t="s">
        <v>107</v>
      </c>
      <c r="BA107" t="s">
        <v>106</v>
      </c>
      <c r="BB107" t="s">
        <v>106</v>
      </c>
      <c r="BC107" t="s">
        <v>106</v>
      </c>
      <c r="BD107" t="s">
        <v>106</v>
      </c>
      <c r="BE107" t="s">
        <v>107</v>
      </c>
      <c r="BF107" t="s">
        <v>107</v>
      </c>
      <c r="BG107" t="s">
        <v>106</v>
      </c>
      <c r="BH107" t="s">
        <v>106</v>
      </c>
      <c r="BI107" t="s">
        <v>106</v>
      </c>
      <c r="BJ107" t="s">
        <v>106</v>
      </c>
      <c r="BK107" t="s">
        <v>106</v>
      </c>
      <c r="BL107" t="s">
        <v>106</v>
      </c>
      <c r="BM107" t="s">
        <v>106</v>
      </c>
      <c r="BN107" t="s">
        <v>106</v>
      </c>
      <c r="BO107" t="s">
        <v>106</v>
      </c>
      <c r="BP107" t="s">
        <v>106</v>
      </c>
      <c r="BQ107" t="s">
        <v>53</v>
      </c>
    </row>
    <row r="108" spans="1:69" x14ac:dyDescent="0.25">
      <c r="A108">
        <v>2010</v>
      </c>
      <c r="B108" t="s">
        <v>55</v>
      </c>
      <c r="C108">
        <v>4</v>
      </c>
      <c r="D108">
        <v>3</v>
      </c>
      <c r="E108">
        <v>2</v>
      </c>
      <c r="F108">
        <v>3</v>
      </c>
      <c r="G108" t="s">
        <v>107</v>
      </c>
      <c r="H108" t="s">
        <v>107</v>
      </c>
      <c r="I108" t="s">
        <v>106</v>
      </c>
      <c r="J108" t="s">
        <v>106</v>
      </c>
      <c r="K108" t="s">
        <v>106</v>
      </c>
      <c r="L108" t="s">
        <v>106</v>
      </c>
      <c r="M108" t="s">
        <v>107</v>
      </c>
      <c r="N108" t="s">
        <v>107</v>
      </c>
      <c r="O108" t="s">
        <v>280</v>
      </c>
      <c r="P108" t="s">
        <v>280</v>
      </c>
      <c r="Q108" t="s">
        <v>106</v>
      </c>
      <c r="R108" t="s">
        <v>106</v>
      </c>
      <c r="S108" t="s">
        <v>106</v>
      </c>
      <c r="T108" t="s">
        <v>106</v>
      </c>
      <c r="U108">
        <v>1</v>
      </c>
      <c r="V108">
        <v>2</v>
      </c>
      <c r="W108">
        <v>1</v>
      </c>
      <c r="X108">
        <v>1</v>
      </c>
      <c r="Y108" t="s">
        <v>107</v>
      </c>
      <c r="Z108" t="s">
        <v>107</v>
      </c>
      <c r="AA108" t="s">
        <v>106</v>
      </c>
      <c r="AB108" t="s">
        <v>106</v>
      </c>
      <c r="AC108">
        <v>2</v>
      </c>
      <c r="AD108">
        <v>2</v>
      </c>
      <c r="AE108">
        <v>1</v>
      </c>
      <c r="AF108">
        <v>2</v>
      </c>
      <c r="AG108" t="s">
        <v>106</v>
      </c>
      <c r="AH108" t="s">
        <v>106</v>
      </c>
      <c r="AI108">
        <v>2</v>
      </c>
      <c r="AJ108">
        <v>3</v>
      </c>
      <c r="AK108" t="s">
        <v>106</v>
      </c>
      <c r="AL108" t="s">
        <v>106</v>
      </c>
      <c r="AM108" t="s">
        <v>106</v>
      </c>
      <c r="AN108" t="s">
        <v>106</v>
      </c>
      <c r="AO108" t="s">
        <v>106</v>
      </c>
      <c r="AP108" t="s">
        <v>106</v>
      </c>
      <c r="AQ108">
        <v>1</v>
      </c>
      <c r="AR108">
        <v>1</v>
      </c>
      <c r="AS108" t="s">
        <v>106</v>
      </c>
      <c r="AT108" t="s">
        <v>106</v>
      </c>
      <c r="AU108" t="s">
        <v>107</v>
      </c>
      <c r="AV108" t="s">
        <v>107</v>
      </c>
      <c r="AW108">
        <v>1</v>
      </c>
      <c r="AX108">
        <v>1</v>
      </c>
      <c r="AY108">
        <v>11</v>
      </c>
      <c r="AZ108">
        <v>6</v>
      </c>
      <c r="BA108">
        <v>1</v>
      </c>
      <c r="BB108">
        <v>1</v>
      </c>
      <c r="BC108" t="s">
        <v>106</v>
      </c>
      <c r="BD108" t="s">
        <v>106</v>
      </c>
      <c r="BE108" t="s">
        <v>106</v>
      </c>
      <c r="BF108" t="s">
        <v>106</v>
      </c>
      <c r="BG108" t="s">
        <v>107</v>
      </c>
      <c r="BH108" t="s">
        <v>107</v>
      </c>
      <c r="BI108" t="s">
        <v>107</v>
      </c>
      <c r="BJ108" t="s">
        <v>107</v>
      </c>
      <c r="BK108">
        <v>2</v>
      </c>
      <c r="BL108">
        <v>2</v>
      </c>
      <c r="BM108" t="s">
        <v>107</v>
      </c>
      <c r="BN108" t="s">
        <v>107</v>
      </c>
      <c r="BO108" t="s">
        <v>106</v>
      </c>
      <c r="BP108" t="s">
        <v>106</v>
      </c>
      <c r="BQ108" t="s">
        <v>55</v>
      </c>
    </row>
    <row r="109" spans="1:69" x14ac:dyDescent="0.25">
      <c r="A109">
        <v>2010</v>
      </c>
      <c r="B109" t="s">
        <v>56</v>
      </c>
      <c r="C109" t="s">
        <v>106</v>
      </c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107</v>
      </c>
      <c r="J109" t="s">
        <v>107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Z109" t="s">
        <v>106</v>
      </c>
      <c r="AA109" t="s">
        <v>106</v>
      </c>
      <c r="AB109" t="s">
        <v>106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106</v>
      </c>
      <c r="AL109" t="s">
        <v>106</v>
      </c>
      <c r="AM109" t="s">
        <v>106</v>
      </c>
      <c r="AN109" t="s">
        <v>106</v>
      </c>
      <c r="AO109" t="s">
        <v>106</v>
      </c>
      <c r="AP109" t="s">
        <v>106</v>
      </c>
      <c r="AQ109" t="s">
        <v>106</v>
      </c>
      <c r="AR109" t="s">
        <v>106</v>
      </c>
      <c r="AS109" t="s">
        <v>106</v>
      </c>
      <c r="AT109" t="s">
        <v>106</v>
      </c>
      <c r="AU109" t="s">
        <v>106</v>
      </c>
      <c r="AV109" t="s">
        <v>106</v>
      </c>
      <c r="AW109" t="s">
        <v>106</v>
      </c>
      <c r="AX109" t="s">
        <v>106</v>
      </c>
      <c r="AY109" t="s">
        <v>106</v>
      </c>
      <c r="AZ109" t="s">
        <v>106</v>
      </c>
      <c r="BA109" t="s">
        <v>106</v>
      </c>
      <c r="BB109" t="s">
        <v>106</v>
      </c>
      <c r="BC109" t="s">
        <v>106</v>
      </c>
      <c r="BD109" t="s">
        <v>106</v>
      </c>
      <c r="BE109" t="s">
        <v>106</v>
      </c>
      <c r="BF109" t="s">
        <v>106</v>
      </c>
      <c r="BG109" t="s">
        <v>106</v>
      </c>
      <c r="BH109" t="s">
        <v>106</v>
      </c>
      <c r="BI109" t="s">
        <v>106</v>
      </c>
      <c r="BJ109" t="s">
        <v>106</v>
      </c>
      <c r="BK109" t="s">
        <v>106</v>
      </c>
      <c r="BL109" t="s">
        <v>106</v>
      </c>
      <c r="BM109" t="s">
        <v>106</v>
      </c>
      <c r="BN109" t="s">
        <v>106</v>
      </c>
      <c r="BO109" t="s">
        <v>107</v>
      </c>
      <c r="BP109" t="s">
        <v>107</v>
      </c>
      <c r="BQ109" t="s">
        <v>56</v>
      </c>
    </row>
    <row r="110" spans="1:69" x14ac:dyDescent="0.25">
      <c r="A110">
        <v>2010</v>
      </c>
      <c r="B110" t="s">
        <v>57</v>
      </c>
      <c r="C110" t="s">
        <v>106</v>
      </c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280</v>
      </c>
      <c r="P110" t="s">
        <v>280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Z110" t="s">
        <v>106</v>
      </c>
      <c r="AA110" t="s">
        <v>106</v>
      </c>
      <c r="AB110" t="s">
        <v>106</v>
      </c>
      <c r="AC110" t="s">
        <v>106</v>
      </c>
      <c r="AD110" t="s">
        <v>106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106</v>
      </c>
      <c r="AL110" t="s">
        <v>106</v>
      </c>
      <c r="AM110" t="s">
        <v>106</v>
      </c>
      <c r="AN110" t="s">
        <v>106</v>
      </c>
      <c r="AO110" t="s">
        <v>106</v>
      </c>
      <c r="AP110" t="s">
        <v>106</v>
      </c>
      <c r="AQ110" t="s">
        <v>106</v>
      </c>
      <c r="AR110" t="s">
        <v>106</v>
      </c>
      <c r="AS110" t="s">
        <v>106</v>
      </c>
      <c r="AT110" t="s">
        <v>106</v>
      </c>
      <c r="AU110" t="s">
        <v>106</v>
      </c>
      <c r="AV110" t="s">
        <v>106</v>
      </c>
      <c r="AW110" t="s">
        <v>106</v>
      </c>
      <c r="AX110" t="s">
        <v>106</v>
      </c>
      <c r="AY110" t="s">
        <v>106</v>
      </c>
      <c r="AZ110" t="s">
        <v>106</v>
      </c>
      <c r="BA110" t="s">
        <v>106</v>
      </c>
      <c r="BB110" t="s">
        <v>106</v>
      </c>
      <c r="BC110" t="s">
        <v>106</v>
      </c>
      <c r="BD110" t="s">
        <v>106</v>
      </c>
      <c r="BE110" t="s">
        <v>106</v>
      </c>
      <c r="BF110" t="s">
        <v>106</v>
      </c>
      <c r="BG110" t="s">
        <v>106</v>
      </c>
      <c r="BH110" t="s">
        <v>106</v>
      </c>
      <c r="BI110" t="s">
        <v>106</v>
      </c>
      <c r="BJ110" t="s">
        <v>106</v>
      </c>
      <c r="BK110" t="s">
        <v>106</v>
      </c>
      <c r="BL110" t="s">
        <v>106</v>
      </c>
      <c r="BM110" t="s">
        <v>106</v>
      </c>
      <c r="BN110" t="s">
        <v>106</v>
      </c>
      <c r="BO110" t="s">
        <v>106</v>
      </c>
      <c r="BP110" t="s">
        <v>106</v>
      </c>
      <c r="BQ110" t="s">
        <v>57</v>
      </c>
    </row>
    <row r="111" spans="1:69" x14ac:dyDescent="0.25">
      <c r="A111">
        <v>2010</v>
      </c>
      <c r="B111" t="s">
        <v>263</v>
      </c>
      <c r="C111" t="s">
        <v>106</v>
      </c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107</v>
      </c>
      <c r="N111" t="s">
        <v>107</v>
      </c>
      <c r="O111" t="s">
        <v>280</v>
      </c>
      <c r="P111" t="s">
        <v>280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Z111" t="s">
        <v>106</v>
      </c>
      <c r="AA111" t="s">
        <v>106</v>
      </c>
      <c r="AB111" t="s">
        <v>106</v>
      </c>
      <c r="AC111" t="s">
        <v>106</v>
      </c>
      <c r="AD111" t="s">
        <v>106</v>
      </c>
      <c r="AE111" t="s">
        <v>107</v>
      </c>
      <c r="AF111" t="s">
        <v>107</v>
      </c>
      <c r="AG111" t="s">
        <v>106</v>
      </c>
      <c r="AH111" t="s">
        <v>106</v>
      </c>
      <c r="AI111" t="s">
        <v>106</v>
      </c>
      <c r="AJ111" t="s">
        <v>106</v>
      </c>
      <c r="AK111" t="s">
        <v>106</v>
      </c>
      <c r="AL111" t="s">
        <v>106</v>
      </c>
      <c r="AM111" t="s">
        <v>106</v>
      </c>
      <c r="AN111" t="s">
        <v>106</v>
      </c>
      <c r="AO111" t="s">
        <v>106</v>
      </c>
      <c r="AP111" t="s">
        <v>106</v>
      </c>
      <c r="AQ111" t="s">
        <v>106</v>
      </c>
      <c r="AR111" t="s">
        <v>106</v>
      </c>
      <c r="AS111" t="s">
        <v>106</v>
      </c>
      <c r="AT111" t="s">
        <v>106</v>
      </c>
      <c r="AU111" t="s">
        <v>106</v>
      </c>
      <c r="AV111" t="s">
        <v>106</v>
      </c>
      <c r="AW111" t="s">
        <v>106</v>
      </c>
      <c r="AX111" t="s">
        <v>106</v>
      </c>
      <c r="AY111" t="s">
        <v>106</v>
      </c>
      <c r="AZ111" t="s">
        <v>106</v>
      </c>
      <c r="BA111" t="s">
        <v>106</v>
      </c>
      <c r="BB111" t="s">
        <v>106</v>
      </c>
      <c r="BC111" t="s">
        <v>106</v>
      </c>
      <c r="BD111" t="s">
        <v>106</v>
      </c>
      <c r="BE111" t="s">
        <v>106</v>
      </c>
      <c r="BF111" t="s">
        <v>106</v>
      </c>
      <c r="BG111" t="s">
        <v>106</v>
      </c>
      <c r="BH111" t="s">
        <v>106</v>
      </c>
      <c r="BI111" t="s">
        <v>106</v>
      </c>
      <c r="BJ111" t="s">
        <v>106</v>
      </c>
      <c r="BK111" t="s">
        <v>106</v>
      </c>
      <c r="BL111" t="s">
        <v>106</v>
      </c>
      <c r="BM111" t="s">
        <v>106</v>
      </c>
      <c r="BN111" t="s">
        <v>106</v>
      </c>
      <c r="BO111" t="s">
        <v>106</v>
      </c>
      <c r="BP111" t="s">
        <v>106</v>
      </c>
      <c r="BQ111" t="s">
        <v>263</v>
      </c>
    </row>
    <row r="112" spans="1:69" x14ac:dyDescent="0.25">
      <c r="A112">
        <v>2010</v>
      </c>
      <c r="B112" t="s">
        <v>58</v>
      </c>
      <c r="C112" t="s">
        <v>106</v>
      </c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Z112" t="s">
        <v>106</v>
      </c>
      <c r="AA112" t="s">
        <v>107</v>
      </c>
      <c r="AB112" t="s">
        <v>107</v>
      </c>
      <c r="AC112" t="s">
        <v>106</v>
      </c>
      <c r="AD112" t="s">
        <v>106</v>
      </c>
      <c r="AE112" t="s">
        <v>106</v>
      </c>
      <c r="AF112" t="s">
        <v>106</v>
      </c>
      <c r="AG112" t="s">
        <v>106</v>
      </c>
      <c r="AH112" t="s">
        <v>106</v>
      </c>
      <c r="AI112" t="s">
        <v>106</v>
      </c>
      <c r="AJ112" t="s">
        <v>106</v>
      </c>
      <c r="AK112" t="s">
        <v>107</v>
      </c>
      <c r="AL112" t="s">
        <v>107</v>
      </c>
      <c r="AM112" t="s">
        <v>106</v>
      </c>
      <c r="AN112" t="s">
        <v>106</v>
      </c>
      <c r="AO112">
        <v>0</v>
      </c>
      <c r="AP112">
        <v>1</v>
      </c>
      <c r="AQ112" t="s">
        <v>107</v>
      </c>
      <c r="AR112" t="s">
        <v>107</v>
      </c>
      <c r="AS112" t="s">
        <v>107</v>
      </c>
      <c r="AT112" t="s">
        <v>107</v>
      </c>
      <c r="AU112" t="s">
        <v>106</v>
      </c>
      <c r="AV112" t="s">
        <v>106</v>
      </c>
      <c r="AW112" t="s">
        <v>107</v>
      </c>
      <c r="AX112" t="s">
        <v>107</v>
      </c>
      <c r="AY112" t="s">
        <v>107</v>
      </c>
      <c r="AZ112" t="s">
        <v>107</v>
      </c>
      <c r="BA112">
        <v>1</v>
      </c>
      <c r="BB112">
        <v>1</v>
      </c>
      <c r="BC112" t="s">
        <v>107</v>
      </c>
      <c r="BD112" t="s">
        <v>107</v>
      </c>
      <c r="BE112" t="s">
        <v>106</v>
      </c>
      <c r="BF112" t="s">
        <v>106</v>
      </c>
      <c r="BG112" t="s">
        <v>106</v>
      </c>
      <c r="BH112" t="s">
        <v>106</v>
      </c>
      <c r="BI112" t="s">
        <v>107</v>
      </c>
      <c r="BJ112" t="s">
        <v>107</v>
      </c>
      <c r="BK112" t="s">
        <v>106</v>
      </c>
      <c r="BL112" t="s">
        <v>106</v>
      </c>
      <c r="BM112">
        <v>2</v>
      </c>
      <c r="BN112">
        <v>3</v>
      </c>
      <c r="BO112" t="s">
        <v>107</v>
      </c>
      <c r="BP112" t="s">
        <v>107</v>
      </c>
      <c r="BQ112" t="s">
        <v>58</v>
      </c>
    </row>
    <row r="113" spans="1:69" x14ac:dyDescent="0.25">
      <c r="A113">
        <v>2010</v>
      </c>
      <c r="B113" t="s">
        <v>59</v>
      </c>
      <c r="C113" t="s">
        <v>106</v>
      </c>
      <c r="D113" t="s">
        <v>106</v>
      </c>
      <c r="E113">
        <v>1</v>
      </c>
      <c r="F113">
        <v>2</v>
      </c>
      <c r="G113" t="s">
        <v>106</v>
      </c>
      <c r="H113" t="s">
        <v>106</v>
      </c>
      <c r="I113">
        <v>1</v>
      </c>
      <c r="J113">
        <v>2</v>
      </c>
      <c r="K113" t="s">
        <v>107</v>
      </c>
      <c r="L113" t="s">
        <v>107</v>
      </c>
      <c r="M113">
        <v>1</v>
      </c>
      <c r="N113">
        <v>1</v>
      </c>
      <c r="O113" t="s">
        <v>280</v>
      </c>
      <c r="P113" t="s">
        <v>280</v>
      </c>
      <c r="Q113">
        <v>3</v>
      </c>
      <c r="R113">
        <v>4</v>
      </c>
      <c r="S113" t="s">
        <v>107</v>
      </c>
      <c r="T113" t="s">
        <v>107</v>
      </c>
      <c r="U113">
        <v>1</v>
      </c>
      <c r="V113">
        <v>1</v>
      </c>
      <c r="W113">
        <v>1</v>
      </c>
      <c r="X113">
        <v>1</v>
      </c>
      <c r="Y113" t="s">
        <v>107</v>
      </c>
      <c r="Z113" t="s">
        <v>107</v>
      </c>
      <c r="AA113">
        <v>1</v>
      </c>
      <c r="AB113">
        <v>1</v>
      </c>
      <c r="AC113" t="s">
        <v>107</v>
      </c>
      <c r="AD113" t="s">
        <v>107</v>
      </c>
      <c r="AE113">
        <v>1</v>
      </c>
      <c r="AF113">
        <v>2</v>
      </c>
      <c r="AG113" t="s">
        <v>106</v>
      </c>
      <c r="AH113" t="s">
        <v>106</v>
      </c>
      <c r="AI113" t="s">
        <v>106</v>
      </c>
      <c r="AJ113" t="s">
        <v>106</v>
      </c>
      <c r="AK113" t="s">
        <v>107</v>
      </c>
      <c r="AL113" t="s">
        <v>107</v>
      </c>
      <c r="AM113" t="s">
        <v>107</v>
      </c>
      <c r="AN113" t="s">
        <v>107</v>
      </c>
      <c r="AO113" t="s">
        <v>107</v>
      </c>
      <c r="AP113" t="s">
        <v>107</v>
      </c>
      <c r="AQ113" t="s">
        <v>106</v>
      </c>
      <c r="AR113" t="s">
        <v>106</v>
      </c>
      <c r="AS113" t="s">
        <v>107</v>
      </c>
      <c r="AT113" t="s">
        <v>107</v>
      </c>
      <c r="AU113" t="s">
        <v>107</v>
      </c>
      <c r="AV113" t="s">
        <v>107</v>
      </c>
      <c r="AW113" t="s">
        <v>107</v>
      </c>
      <c r="AX113" t="s">
        <v>107</v>
      </c>
      <c r="AY113" t="s">
        <v>107</v>
      </c>
      <c r="AZ113" t="s">
        <v>107</v>
      </c>
      <c r="BA113">
        <v>2</v>
      </c>
      <c r="BB113">
        <v>2</v>
      </c>
      <c r="BC113" t="s">
        <v>107</v>
      </c>
      <c r="BD113" t="s">
        <v>107</v>
      </c>
      <c r="BE113" t="s">
        <v>107</v>
      </c>
      <c r="BF113" t="s">
        <v>107</v>
      </c>
      <c r="BG113" t="s">
        <v>107</v>
      </c>
      <c r="BH113" t="s">
        <v>107</v>
      </c>
      <c r="BI113" t="s">
        <v>106</v>
      </c>
      <c r="BJ113" t="s">
        <v>106</v>
      </c>
      <c r="BK113" t="s">
        <v>106</v>
      </c>
      <c r="BL113" t="s">
        <v>106</v>
      </c>
      <c r="BM113" t="s">
        <v>106</v>
      </c>
      <c r="BN113" t="s">
        <v>106</v>
      </c>
      <c r="BO113" t="s">
        <v>107</v>
      </c>
      <c r="BP113" t="s">
        <v>107</v>
      </c>
      <c r="BQ113" t="s">
        <v>59</v>
      </c>
    </row>
    <row r="114" spans="1:69" x14ac:dyDescent="0.25">
      <c r="A114">
        <v>2010</v>
      </c>
      <c r="B114" t="s">
        <v>219</v>
      </c>
      <c r="C114" t="s">
        <v>106</v>
      </c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280</v>
      </c>
      <c r="P114" t="s">
        <v>280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Z114" t="s">
        <v>106</v>
      </c>
      <c r="AA114" t="s">
        <v>106</v>
      </c>
      <c r="AB114" t="s">
        <v>106</v>
      </c>
      <c r="AC114" t="s">
        <v>106</v>
      </c>
      <c r="AD114" t="s">
        <v>106</v>
      </c>
      <c r="AE114" t="s">
        <v>106</v>
      </c>
      <c r="AF114" t="s">
        <v>106</v>
      </c>
      <c r="AG114" t="s">
        <v>106</v>
      </c>
      <c r="AH114" t="s">
        <v>106</v>
      </c>
      <c r="AI114" t="s">
        <v>106</v>
      </c>
      <c r="AJ114" t="s">
        <v>106</v>
      </c>
      <c r="AK114" t="s">
        <v>106</v>
      </c>
      <c r="AL114" t="s">
        <v>106</v>
      </c>
      <c r="AM114" t="s">
        <v>106</v>
      </c>
      <c r="AN114" t="s">
        <v>106</v>
      </c>
      <c r="AO114" t="s">
        <v>106</v>
      </c>
      <c r="AP114" t="s">
        <v>106</v>
      </c>
      <c r="AQ114" t="s">
        <v>106</v>
      </c>
      <c r="AR114" t="s">
        <v>106</v>
      </c>
      <c r="AS114" t="s">
        <v>106</v>
      </c>
      <c r="AT114" t="s">
        <v>106</v>
      </c>
      <c r="AU114" t="s">
        <v>106</v>
      </c>
      <c r="AV114" t="s">
        <v>106</v>
      </c>
      <c r="AW114" t="s">
        <v>106</v>
      </c>
      <c r="AX114" t="s">
        <v>106</v>
      </c>
      <c r="AY114" t="s">
        <v>106</v>
      </c>
      <c r="AZ114" t="s">
        <v>106</v>
      </c>
      <c r="BA114" t="s">
        <v>106</v>
      </c>
      <c r="BB114" t="s">
        <v>106</v>
      </c>
      <c r="BC114" t="s">
        <v>106</v>
      </c>
      <c r="BD114" t="s">
        <v>106</v>
      </c>
      <c r="BE114" t="s">
        <v>106</v>
      </c>
      <c r="BF114" t="s">
        <v>106</v>
      </c>
      <c r="BG114" t="s">
        <v>106</v>
      </c>
      <c r="BH114" t="s">
        <v>106</v>
      </c>
      <c r="BI114" t="s">
        <v>106</v>
      </c>
      <c r="BJ114" t="s">
        <v>106</v>
      </c>
      <c r="BK114" t="s">
        <v>106</v>
      </c>
      <c r="BL114" t="s">
        <v>106</v>
      </c>
      <c r="BM114" t="s">
        <v>106</v>
      </c>
      <c r="BN114" t="s">
        <v>106</v>
      </c>
      <c r="BO114" t="s">
        <v>106</v>
      </c>
      <c r="BP114" t="s">
        <v>106</v>
      </c>
      <c r="BQ114" t="s">
        <v>219</v>
      </c>
    </row>
    <row r="115" spans="1:69" x14ac:dyDescent="0.25">
      <c r="A115">
        <v>2010</v>
      </c>
      <c r="B115" t="s">
        <v>264</v>
      </c>
      <c r="C115" t="s">
        <v>106</v>
      </c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280</v>
      </c>
      <c r="P115" t="s">
        <v>280</v>
      </c>
      <c r="Q115" t="s">
        <v>106</v>
      </c>
      <c r="R115" t="s">
        <v>106</v>
      </c>
      <c r="S115" t="s">
        <v>107</v>
      </c>
      <c r="T115" t="s">
        <v>107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Z115" t="s">
        <v>106</v>
      </c>
      <c r="AA115" t="s">
        <v>106</v>
      </c>
      <c r="AB115" t="s">
        <v>106</v>
      </c>
      <c r="AC115" t="s">
        <v>106</v>
      </c>
      <c r="AD115" t="s">
        <v>106</v>
      </c>
      <c r="AE115" t="s">
        <v>106</v>
      </c>
      <c r="AF115" t="s">
        <v>106</v>
      </c>
      <c r="AG115" t="s">
        <v>106</v>
      </c>
      <c r="AH115" t="s">
        <v>106</v>
      </c>
      <c r="AI115" t="s">
        <v>106</v>
      </c>
      <c r="AJ115" t="s">
        <v>106</v>
      </c>
      <c r="AK115" t="s">
        <v>106</v>
      </c>
      <c r="AL115" t="s">
        <v>106</v>
      </c>
      <c r="AM115" t="s">
        <v>106</v>
      </c>
      <c r="AN115" t="s">
        <v>106</v>
      </c>
      <c r="AO115" t="s">
        <v>106</v>
      </c>
      <c r="AP115" t="s">
        <v>106</v>
      </c>
      <c r="AQ115" t="s">
        <v>106</v>
      </c>
      <c r="AR115" t="s">
        <v>106</v>
      </c>
      <c r="AS115">
        <v>2</v>
      </c>
      <c r="AT115">
        <v>3</v>
      </c>
      <c r="AU115" t="s">
        <v>106</v>
      </c>
      <c r="AV115" t="s">
        <v>106</v>
      </c>
      <c r="AW115" t="s">
        <v>106</v>
      </c>
      <c r="AX115" t="s">
        <v>106</v>
      </c>
      <c r="AY115" t="s">
        <v>106</v>
      </c>
      <c r="AZ115" t="s">
        <v>106</v>
      </c>
      <c r="BA115" t="s">
        <v>106</v>
      </c>
      <c r="BB115" t="s">
        <v>106</v>
      </c>
      <c r="BC115" t="s">
        <v>106</v>
      </c>
      <c r="BD115" t="s">
        <v>106</v>
      </c>
      <c r="BE115" t="s">
        <v>106</v>
      </c>
      <c r="BF115" t="s">
        <v>106</v>
      </c>
      <c r="BG115" t="s">
        <v>106</v>
      </c>
      <c r="BH115" t="s">
        <v>106</v>
      </c>
      <c r="BI115" t="s">
        <v>106</v>
      </c>
      <c r="BJ115" t="s">
        <v>106</v>
      </c>
      <c r="BK115" t="s">
        <v>106</v>
      </c>
      <c r="BL115" t="s">
        <v>106</v>
      </c>
      <c r="BM115" t="s">
        <v>106</v>
      </c>
      <c r="BN115" t="s">
        <v>106</v>
      </c>
      <c r="BO115" t="s">
        <v>106</v>
      </c>
      <c r="BP115" t="s">
        <v>106</v>
      </c>
      <c r="BQ115" t="s">
        <v>264</v>
      </c>
    </row>
    <row r="116" spans="1:69" x14ac:dyDescent="0.25">
      <c r="A116">
        <v>2010</v>
      </c>
      <c r="B116" t="s">
        <v>60</v>
      </c>
      <c r="C116" t="s">
        <v>107</v>
      </c>
      <c r="D116" t="s">
        <v>107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107</v>
      </c>
      <c r="N116" t="s">
        <v>107</v>
      </c>
      <c r="O116" t="s">
        <v>280</v>
      </c>
      <c r="P116" t="s">
        <v>280</v>
      </c>
      <c r="Q116" t="s">
        <v>106</v>
      </c>
      <c r="R116" t="s">
        <v>106</v>
      </c>
      <c r="S116" t="s">
        <v>106</v>
      </c>
      <c r="T116" t="s">
        <v>106</v>
      </c>
      <c r="U116" t="s">
        <v>107</v>
      </c>
      <c r="V116" t="s">
        <v>107</v>
      </c>
      <c r="W116" t="s">
        <v>106</v>
      </c>
      <c r="X116" t="s">
        <v>106</v>
      </c>
      <c r="Y116" t="s">
        <v>106</v>
      </c>
      <c r="Z116" t="s">
        <v>106</v>
      </c>
      <c r="AA116" t="s">
        <v>107</v>
      </c>
      <c r="AB116" t="s">
        <v>107</v>
      </c>
      <c r="AC116" t="s">
        <v>106</v>
      </c>
      <c r="AD116" t="s">
        <v>106</v>
      </c>
      <c r="AE116" t="s">
        <v>107</v>
      </c>
      <c r="AF116" t="s">
        <v>107</v>
      </c>
      <c r="AG116" t="s">
        <v>107</v>
      </c>
      <c r="AH116" t="s">
        <v>107</v>
      </c>
      <c r="AI116" t="s">
        <v>106</v>
      </c>
      <c r="AJ116" t="s">
        <v>106</v>
      </c>
      <c r="AK116" t="s">
        <v>106</v>
      </c>
      <c r="AL116" t="s">
        <v>106</v>
      </c>
      <c r="AM116" t="s">
        <v>106</v>
      </c>
      <c r="AN116" t="s">
        <v>106</v>
      </c>
      <c r="AO116" t="s">
        <v>106</v>
      </c>
      <c r="AP116" t="s">
        <v>106</v>
      </c>
      <c r="AQ116" t="s">
        <v>106</v>
      </c>
      <c r="AR116" t="s">
        <v>106</v>
      </c>
      <c r="AS116" t="s">
        <v>106</v>
      </c>
      <c r="AT116" t="s">
        <v>106</v>
      </c>
      <c r="AU116" t="s">
        <v>106</v>
      </c>
      <c r="AV116" t="s">
        <v>106</v>
      </c>
      <c r="AW116" t="s">
        <v>106</v>
      </c>
      <c r="AX116" t="s">
        <v>106</v>
      </c>
      <c r="AY116" t="s">
        <v>106</v>
      </c>
      <c r="AZ116" t="s">
        <v>106</v>
      </c>
      <c r="BA116" t="s">
        <v>107</v>
      </c>
      <c r="BB116" t="s">
        <v>107</v>
      </c>
      <c r="BC116" t="s">
        <v>107</v>
      </c>
      <c r="BD116" t="s">
        <v>107</v>
      </c>
      <c r="BE116" t="s">
        <v>107</v>
      </c>
      <c r="BF116" t="s">
        <v>107</v>
      </c>
      <c r="BG116" t="s">
        <v>106</v>
      </c>
      <c r="BH116" t="s">
        <v>106</v>
      </c>
      <c r="BI116" t="s">
        <v>107</v>
      </c>
      <c r="BJ116" t="s">
        <v>107</v>
      </c>
      <c r="BK116" t="s">
        <v>107</v>
      </c>
      <c r="BL116" t="s">
        <v>107</v>
      </c>
      <c r="BM116" t="s">
        <v>107</v>
      </c>
      <c r="BN116" t="s">
        <v>107</v>
      </c>
      <c r="BO116" t="s">
        <v>106</v>
      </c>
      <c r="BP116" t="s">
        <v>106</v>
      </c>
      <c r="BQ116" t="s">
        <v>60</v>
      </c>
    </row>
    <row r="117" spans="1:69" x14ac:dyDescent="0.25">
      <c r="A117">
        <v>2010</v>
      </c>
      <c r="B117" t="s">
        <v>61</v>
      </c>
      <c r="C117" t="s">
        <v>106</v>
      </c>
      <c r="D117" t="s">
        <v>106</v>
      </c>
      <c r="E117" t="s">
        <v>106</v>
      </c>
      <c r="F117" t="s">
        <v>106</v>
      </c>
      <c r="G117">
        <v>1</v>
      </c>
      <c r="H117">
        <v>2</v>
      </c>
      <c r="I117" t="s">
        <v>106</v>
      </c>
      <c r="J117" t="s">
        <v>106</v>
      </c>
      <c r="K117" t="s">
        <v>107</v>
      </c>
      <c r="L117" t="s">
        <v>107</v>
      </c>
      <c r="M117" t="s">
        <v>106</v>
      </c>
      <c r="N117" t="s">
        <v>106</v>
      </c>
      <c r="O117" t="s">
        <v>280</v>
      </c>
      <c r="P117" t="s">
        <v>280</v>
      </c>
      <c r="Q117">
        <v>2</v>
      </c>
      <c r="R117">
        <v>3</v>
      </c>
      <c r="S117" t="s">
        <v>106</v>
      </c>
      <c r="T117" t="s">
        <v>106</v>
      </c>
      <c r="U117">
        <v>3</v>
      </c>
      <c r="V117">
        <v>3</v>
      </c>
      <c r="W117" t="s">
        <v>107</v>
      </c>
      <c r="X117" t="s">
        <v>107</v>
      </c>
      <c r="Y117">
        <v>1</v>
      </c>
      <c r="Z117">
        <v>2</v>
      </c>
      <c r="AA117" t="s">
        <v>106</v>
      </c>
      <c r="AB117" t="s">
        <v>106</v>
      </c>
      <c r="AC117">
        <v>3</v>
      </c>
      <c r="AD117">
        <v>3</v>
      </c>
      <c r="AE117" t="s">
        <v>107</v>
      </c>
      <c r="AF117" t="s">
        <v>107</v>
      </c>
      <c r="AG117">
        <v>1</v>
      </c>
      <c r="AH117">
        <v>2</v>
      </c>
      <c r="AI117" t="s">
        <v>107</v>
      </c>
      <c r="AJ117" t="s">
        <v>107</v>
      </c>
      <c r="AK117" t="s">
        <v>106</v>
      </c>
      <c r="AL117" t="s">
        <v>106</v>
      </c>
      <c r="AM117">
        <v>1</v>
      </c>
      <c r="AN117">
        <v>1</v>
      </c>
      <c r="AO117" t="s">
        <v>106</v>
      </c>
      <c r="AP117" t="s">
        <v>106</v>
      </c>
      <c r="AQ117" t="s">
        <v>106</v>
      </c>
      <c r="AR117" t="s">
        <v>106</v>
      </c>
      <c r="AS117" t="s">
        <v>106</v>
      </c>
      <c r="AT117" t="s">
        <v>106</v>
      </c>
      <c r="AU117" t="s">
        <v>106</v>
      </c>
      <c r="AV117" t="s">
        <v>106</v>
      </c>
      <c r="AW117">
        <v>1</v>
      </c>
      <c r="AX117">
        <v>1</v>
      </c>
      <c r="AY117">
        <v>3</v>
      </c>
      <c r="AZ117">
        <v>3</v>
      </c>
      <c r="BA117" t="s">
        <v>107</v>
      </c>
      <c r="BB117" t="s">
        <v>107</v>
      </c>
      <c r="BC117" t="s">
        <v>106</v>
      </c>
      <c r="BD117" t="s">
        <v>106</v>
      </c>
      <c r="BE117" t="s">
        <v>106</v>
      </c>
      <c r="BF117" t="s">
        <v>106</v>
      </c>
      <c r="BG117">
        <v>2</v>
      </c>
      <c r="BH117">
        <v>2</v>
      </c>
      <c r="BI117" t="s">
        <v>106</v>
      </c>
      <c r="BJ117" t="s">
        <v>106</v>
      </c>
      <c r="BK117">
        <v>2</v>
      </c>
      <c r="BL117">
        <v>2</v>
      </c>
      <c r="BM117" t="s">
        <v>107</v>
      </c>
      <c r="BN117" t="s">
        <v>107</v>
      </c>
      <c r="BO117" t="s">
        <v>106</v>
      </c>
      <c r="BP117" t="s">
        <v>106</v>
      </c>
      <c r="BQ117" t="s">
        <v>61</v>
      </c>
    </row>
    <row r="118" spans="1:69" x14ac:dyDescent="0.25">
      <c r="A118">
        <v>2010</v>
      </c>
      <c r="B118" t="s">
        <v>62</v>
      </c>
      <c r="C118" t="s">
        <v>106</v>
      </c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280</v>
      </c>
      <c r="P118" t="s">
        <v>280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107</v>
      </c>
      <c r="X118" t="s">
        <v>107</v>
      </c>
      <c r="Y118" t="s">
        <v>107</v>
      </c>
      <c r="Z118" t="s">
        <v>107</v>
      </c>
      <c r="AA118" t="s">
        <v>106</v>
      </c>
      <c r="AB118" t="s">
        <v>106</v>
      </c>
      <c r="AC118" t="s">
        <v>107</v>
      </c>
      <c r="AD118" t="s">
        <v>107</v>
      </c>
      <c r="AE118" t="s">
        <v>106</v>
      </c>
      <c r="AF118" t="s">
        <v>106</v>
      </c>
      <c r="AG118" t="s">
        <v>106</v>
      </c>
      <c r="AH118" t="s">
        <v>106</v>
      </c>
      <c r="AI118" t="s">
        <v>107</v>
      </c>
      <c r="AJ118" t="s">
        <v>107</v>
      </c>
      <c r="AK118" t="s">
        <v>106</v>
      </c>
      <c r="AL118" t="s">
        <v>106</v>
      </c>
      <c r="AM118" t="s">
        <v>106</v>
      </c>
      <c r="AN118" t="s">
        <v>106</v>
      </c>
      <c r="AO118" t="s">
        <v>107</v>
      </c>
      <c r="AP118" t="s">
        <v>107</v>
      </c>
      <c r="AQ118" t="s">
        <v>106</v>
      </c>
      <c r="AR118" t="s">
        <v>106</v>
      </c>
      <c r="AS118" t="s">
        <v>106</v>
      </c>
      <c r="AT118" t="s">
        <v>106</v>
      </c>
      <c r="AU118" t="s">
        <v>106</v>
      </c>
      <c r="AV118" t="s">
        <v>106</v>
      </c>
      <c r="AW118" t="s">
        <v>106</v>
      </c>
      <c r="AX118" t="s">
        <v>106</v>
      </c>
      <c r="AY118" t="s">
        <v>106</v>
      </c>
      <c r="AZ118" t="s">
        <v>106</v>
      </c>
      <c r="BA118" t="s">
        <v>107</v>
      </c>
      <c r="BB118" t="s">
        <v>107</v>
      </c>
      <c r="BC118" t="s">
        <v>107</v>
      </c>
      <c r="BD118" t="s">
        <v>107</v>
      </c>
      <c r="BE118" t="s">
        <v>106</v>
      </c>
      <c r="BF118" t="s">
        <v>106</v>
      </c>
      <c r="BG118" t="s">
        <v>106</v>
      </c>
      <c r="BH118" t="s">
        <v>106</v>
      </c>
      <c r="BI118" t="s">
        <v>106</v>
      </c>
      <c r="BJ118" t="s">
        <v>106</v>
      </c>
      <c r="BK118" t="s">
        <v>107</v>
      </c>
      <c r="BL118" t="s">
        <v>107</v>
      </c>
      <c r="BM118" t="s">
        <v>106</v>
      </c>
      <c r="BN118" t="s">
        <v>106</v>
      </c>
      <c r="BO118" t="s">
        <v>106</v>
      </c>
      <c r="BP118" t="s">
        <v>106</v>
      </c>
      <c r="BQ118" t="s">
        <v>62</v>
      </c>
    </row>
    <row r="119" spans="1:69" x14ac:dyDescent="0.25">
      <c r="A119">
        <v>2010</v>
      </c>
      <c r="B119" t="s">
        <v>63</v>
      </c>
      <c r="C119" t="s">
        <v>106</v>
      </c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280</v>
      </c>
      <c r="P119" t="s">
        <v>280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Z119" t="s">
        <v>106</v>
      </c>
      <c r="AA119" t="s">
        <v>106</v>
      </c>
      <c r="AB119" t="s">
        <v>106</v>
      </c>
      <c r="AC119" t="s">
        <v>106</v>
      </c>
      <c r="AD119" t="s">
        <v>106</v>
      </c>
      <c r="AE119" t="s">
        <v>106</v>
      </c>
      <c r="AF119" t="s">
        <v>106</v>
      </c>
      <c r="AG119" t="s">
        <v>106</v>
      </c>
      <c r="AH119" t="s">
        <v>106</v>
      </c>
      <c r="AI119" t="s">
        <v>106</v>
      </c>
      <c r="AJ119" t="s">
        <v>106</v>
      </c>
      <c r="AK119" t="s">
        <v>107</v>
      </c>
      <c r="AL119" t="s">
        <v>107</v>
      </c>
      <c r="AM119" t="s">
        <v>106</v>
      </c>
      <c r="AN119" t="s">
        <v>106</v>
      </c>
      <c r="AO119" t="s">
        <v>107</v>
      </c>
      <c r="AP119" t="s">
        <v>107</v>
      </c>
      <c r="AQ119" t="s">
        <v>106</v>
      </c>
      <c r="AR119" t="s">
        <v>106</v>
      </c>
      <c r="AS119" t="s">
        <v>107</v>
      </c>
      <c r="AT119" t="s">
        <v>107</v>
      </c>
      <c r="AU119" t="s">
        <v>106</v>
      </c>
      <c r="AV119" t="s">
        <v>106</v>
      </c>
      <c r="AW119" t="s">
        <v>106</v>
      </c>
      <c r="AX119" t="s">
        <v>106</v>
      </c>
      <c r="AY119" t="s">
        <v>106</v>
      </c>
      <c r="AZ119" t="s">
        <v>106</v>
      </c>
      <c r="BA119" t="s">
        <v>106</v>
      </c>
      <c r="BB119" t="s">
        <v>106</v>
      </c>
      <c r="BC119" t="s">
        <v>106</v>
      </c>
      <c r="BD119" t="s">
        <v>106</v>
      </c>
      <c r="BE119" t="s">
        <v>106</v>
      </c>
      <c r="BF119" t="s">
        <v>106</v>
      </c>
      <c r="BG119" t="s">
        <v>106</v>
      </c>
      <c r="BH119" t="s">
        <v>106</v>
      </c>
      <c r="BI119" t="s">
        <v>106</v>
      </c>
      <c r="BJ119" t="s">
        <v>106</v>
      </c>
      <c r="BK119" t="s">
        <v>107</v>
      </c>
      <c r="BL119" t="s">
        <v>107</v>
      </c>
      <c r="BM119" t="s">
        <v>106</v>
      </c>
      <c r="BN119" t="s">
        <v>106</v>
      </c>
      <c r="BO119" t="s">
        <v>106</v>
      </c>
      <c r="BP119" t="s">
        <v>106</v>
      </c>
      <c r="BQ119" t="s">
        <v>63</v>
      </c>
    </row>
    <row r="120" spans="1:69" x14ac:dyDescent="0.25">
      <c r="A120">
        <v>2010</v>
      </c>
      <c r="B120" t="s">
        <v>265</v>
      </c>
      <c r="C120" t="s">
        <v>106</v>
      </c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280</v>
      </c>
      <c r="P120" t="s">
        <v>280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Z120" t="s">
        <v>106</v>
      </c>
      <c r="AA120" t="s">
        <v>106</v>
      </c>
      <c r="AB120" t="s">
        <v>106</v>
      </c>
      <c r="AC120" t="s">
        <v>106</v>
      </c>
      <c r="AD120" t="s">
        <v>106</v>
      </c>
      <c r="AE120" t="s">
        <v>106</v>
      </c>
      <c r="AF120" t="s">
        <v>106</v>
      </c>
      <c r="AG120" t="s">
        <v>106</v>
      </c>
      <c r="AH120" t="s">
        <v>106</v>
      </c>
      <c r="AI120" t="s">
        <v>106</v>
      </c>
      <c r="AJ120" t="s">
        <v>106</v>
      </c>
      <c r="AK120" t="s">
        <v>106</v>
      </c>
      <c r="AL120" t="s">
        <v>106</v>
      </c>
      <c r="AM120" t="s">
        <v>106</v>
      </c>
      <c r="AN120" t="s">
        <v>106</v>
      </c>
      <c r="AO120" t="s">
        <v>106</v>
      </c>
      <c r="AP120" t="s">
        <v>106</v>
      </c>
      <c r="AQ120" t="s">
        <v>106</v>
      </c>
      <c r="AR120" t="s">
        <v>106</v>
      </c>
      <c r="AS120" t="s">
        <v>106</v>
      </c>
      <c r="AT120" t="s">
        <v>106</v>
      </c>
      <c r="AU120" t="s">
        <v>106</v>
      </c>
      <c r="AV120" t="s">
        <v>106</v>
      </c>
      <c r="AW120" t="s">
        <v>106</v>
      </c>
      <c r="AX120" t="s">
        <v>106</v>
      </c>
      <c r="AY120" t="s">
        <v>106</v>
      </c>
      <c r="AZ120" t="s">
        <v>106</v>
      </c>
      <c r="BA120" t="s">
        <v>106</v>
      </c>
      <c r="BB120" t="s">
        <v>106</v>
      </c>
      <c r="BC120" t="s">
        <v>106</v>
      </c>
      <c r="BD120" t="s">
        <v>106</v>
      </c>
      <c r="BE120" t="s">
        <v>106</v>
      </c>
      <c r="BF120" t="s">
        <v>106</v>
      </c>
      <c r="BG120" t="s">
        <v>106</v>
      </c>
      <c r="BH120" t="s">
        <v>106</v>
      </c>
      <c r="BI120" t="s">
        <v>106</v>
      </c>
      <c r="BJ120" t="s">
        <v>106</v>
      </c>
      <c r="BK120" t="s">
        <v>106</v>
      </c>
      <c r="BL120" t="s">
        <v>106</v>
      </c>
      <c r="BM120" t="s">
        <v>106</v>
      </c>
      <c r="BN120" t="s">
        <v>106</v>
      </c>
      <c r="BO120" t="s">
        <v>106</v>
      </c>
      <c r="BP120" t="s">
        <v>106</v>
      </c>
      <c r="BQ120" t="s">
        <v>265</v>
      </c>
    </row>
    <row r="121" spans="1:69" x14ac:dyDescent="0.25">
      <c r="A121">
        <v>2010</v>
      </c>
      <c r="B121" t="s">
        <v>221</v>
      </c>
      <c r="C121" t="s">
        <v>106</v>
      </c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280</v>
      </c>
      <c r="P121" t="s">
        <v>280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Z121" t="s">
        <v>106</v>
      </c>
      <c r="AA121" t="s">
        <v>106</v>
      </c>
      <c r="AB121" t="s">
        <v>106</v>
      </c>
      <c r="AC121" t="s">
        <v>106</v>
      </c>
      <c r="AD121" t="s">
        <v>106</v>
      </c>
      <c r="AE121" t="s">
        <v>106</v>
      </c>
      <c r="AF121" t="s">
        <v>106</v>
      </c>
      <c r="AG121" t="s">
        <v>106</v>
      </c>
      <c r="AH121" t="s">
        <v>106</v>
      </c>
      <c r="AI121" t="s">
        <v>106</v>
      </c>
      <c r="AJ121" t="s">
        <v>106</v>
      </c>
      <c r="AK121" t="s">
        <v>106</v>
      </c>
      <c r="AL121" t="s">
        <v>106</v>
      </c>
      <c r="AM121" t="s">
        <v>106</v>
      </c>
      <c r="AN121" t="s">
        <v>106</v>
      </c>
      <c r="AO121" t="s">
        <v>106</v>
      </c>
      <c r="AP121" t="s">
        <v>106</v>
      </c>
      <c r="AQ121" t="s">
        <v>106</v>
      </c>
      <c r="AR121" t="s">
        <v>106</v>
      </c>
      <c r="AS121" t="s">
        <v>106</v>
      </c>
      <c r="AT121" t="s">
        <v>106</v>
      </c>
      <c r="AU121" t="s">
        <v>106</v>
      </c>
      <c r="AV121" t="s">
        <v>106</v>
      </c>
      <c r="AW121" t="s">
        <v>106</v>
      </c>
      <c r="AX121" t="s">
        <v>106</v>
      </c>
      <c r="AY121" t="s">
        <v>106</v>
      </c>
      <c r="AZ121" t="s">
        <v>106</v>
      </c>
      <c r="BA121" t="s">
        <v>106</v>
      </c>
      <c r="BB121" t="s">
        <v>106</v>
      </c>
      <c r="BC121" t="s">
        <v>106</v>
      </c>
      <c r="BD121" t="s">
        <v>106</v>
      </c>
      <c r="BE121">
        <v>2</v>
      </c>
      <c r="BF121">
        <v>2</v>
      </c>
      <c r="BG121" t="s">
        <v>106</v>
      </c>
      <c r="BH121" t="s">
        <v>106</v>
      </c>
      <c r="BI121" t="s">
        <v>106</v>
      </c>
      <c r="BJ121" t="s">
        <v>106</v>
      </c>
      <c r="BK121" t="s">
        <v>106</v>
      </c>
      <c r="BL121" t="s">
        <v>106</v>
      </c>
      <c r="BM121" t="s">
        <v>106</v>
      </c>
      <c r="BN121" t="s">
        <v>106</v>
      </c>
      <c r="BO121" t="s">
        <v>106</v>
      </c>
      <c r="BP121" t="s">
        <v>106</v>
      </c>
      <c r="BQ121" t="s">
        <v>221</v>
      </c>
    </row>
    <row r="122" spans="1:69" x14ac:dyDescent="0.25">
      <c r="A122">
        <v>2010</v>
      </c>
      <c r="B122" t="s">
        <v>273</v>
      </c>
      <c r="C122" t="s">
        <v>106</v>
      </c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280</v>
      </c>
      <c r="P122" t="s">
        <v>280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Z122" t="s">
        <v>106</v>
      </c>
      <c r="AA122" t="s">
        <v>106</v>
      </c>
      <c r="AB122" t="s">
        <v>106</v>
      </c>
      <c r="AC122" t="s">
        <v>106</v>
      </c>
      <c r="AD122" t="s">
        <v>106</v>
      </c>
      <c r="AE122" t="s">
        <v>106</v>
      </c>
      <c r="AF122" t="s">
        <v>106</v>
      </c>
      <c r="AG122" t="s">
        <v>106</v>
      </c>
      <c r="AH122" t="s">
        <v>106</v>
      </c>
      <c r="AI122" t="s">
        <v>106</v>
      </c>
      <c r="AJ122" t="s">
        <v>106</v>
      </c>
      <c r="AK122" t="s">
        <v>106</v>
      </c>
      <c r="AL122" t="s">
        <v>106</v>
      </c>
      <c r="AM122" t="s">
        <v>106</v>
      </c>
      <c r="AN122" t="s">
        <v>106</v>
      </c>
      <c r="AO122" t="s">
        <v>106</v>
      </c>
      <c r="AP122" t="s">
        <v>106</v>
      </c>
      <c r="AQ122" t="s">
        <v>106</v>
      </c>
      <c r="AR122" t="s">
        <v>106</v>
      </c>
      <c r="AS122" t="s">
        <v>106</v>
      </c>
      <c r="AT122" t="s">
        <v>106</v>
      </c>
      <c r="AU122" t="s">
        <v>106</v>
      </c>
      <c r="AV122" t="s">
        <v>106</v>
      </c>
      <c r="AW122" t="s">
        <v>106</v>
      </c>
      <c r="AX122" t="s">
        <v>106</v>
      </c>
      <c r="AY122" t="s">
        <v>106</v>
      </c>
      <c r="AZ122" t="s">
        <v>106</v>
      </c>
      <c r="BA122" t="s">
        <v>106</v>
      </c>
      <c r="BB122" t="s">
        <v>106</v>
      </c>
      <c r="BC122" t="s">
        <v>106</v>
      </c>
      <c r="BD122" t="s">
        <v>106</v>
      </c>
      <c r="BE122" t="s">
        <v>106</v>
      </c>
      <c r="BF122" t="s">
        <v>106</v>
      </c>
      <c r="BG122" t="s">
        <v>106</v>
      </c>
      <c r="BH122" t="s">
        <v>106</v>
      </c>
      <c r="BI122" t="s">
        <v>106</v>
      </c>
      <c r="BJ122" t="s">
        <v>106</v>
      </c>
      <c r="BK122" t="s">
        <v>107</v>
      </c>
      <c r="BL122" t="s">
        <v>107</v>
      </c>
      <c r="BM122" t="s">
        <v>106</v>
      </c>
      <c r="BN122" t="s">
        <v>106</v>
      </c>
      <c r="BO122" t="s">
        <v>106</v>
      </c>
      <c r="BP122" t="s">
        <v>106</v>
      </c>
      <c r="BQ122" t="s">
        <v>273</v>
      </c>
    </row>
    <row r="123" spans="1:69" x14ac:dyDescent="0.25">
      <c r="A123">
        <v>2010</v>
      </c>
      <c r="B123" t="s">
        <v>222</v>
      </c>
      <c r="C123" t="s">
        <v>106</v>
      </c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280</v>
      </c>
      <c r="P123" t="s">
        <v>280</v>
      </c>
      <c r="Q123" t="s">
        <v>106</v>
      </c>
      <c r="R123" t="s">
        <v>106</v>
      </c>
      <c r="S123" t="s">
        <v>107</v>
      </c>
      <c r="T123" t="s">
        <v>107</v>
      </c>
      <c r="U123" t="s">
        <v>106</v>
      </c>
      <c r="V123" t="s">
        <v>106</v>
      </c>
      <c r="W123" t="s">
        <v>107</v>
      </c>
      <c r="X123" t="s">
        <v>107</v>
      </c>
      <c r="Y123" t="s">
        <v>106</v>
      </c>
      <c r="Z123" t="s">
        <v>106</v>
      </c>
      <c r="AA123" t="s">
        <v>106</v>
      </c>
      <c r="AB123" t="s">
        <v>106</v>
      </c>
      <c r="AC123" t="s">
        <v>107</v>
      </c>
      <c r="AD123" t="s">
        <v>107</v>
      </c>
      <c r="AE123" t="s">
        <v>106</v>
      </c>
      <c r="AF123" t="s">
        <v>106</v>
      </c>
      <c r="AG123" t="s">
        <v>106</v>
      </c>
      <c r="AH123" t="s">
        <v>106</v>
      </c>
      <c r="AI123" t="s">
        <v>106</v>
      </c>
      <c r="AJ123" t="s">
        <v>106</v>
      </c>
      <c r="AK123" t="s">
        <v>106</v>
      </c>
      <c r="AL123" t="s">
        <v>106</v>
      </c>
      <c r="AM123" t="s">
        <v>107</v>
      </c>
      <c r="AN123" t="s">
        <v>107</v>
      </c>
      <c r="AO123" t="s">
        <v>107</v>
      </c>
      <c r="AP123" t="s">
        <v>107</v>
      </c>
      <c r="AQ123" t="s">
        <v>106</v>
      </c>
      <c r="AR123" t="s">
        <v>106</v>
      </c>
      <c r="AS123" t="s">
        <v>106</v>
      </c>
      <c r="AT123" t="s">
        <v>106</v>
      </c>
      <c r="AU123" t="s">
        <v>107</v>
      </c>
      <c r="AV123" t="s">
        <v>107</v>
      </c>
      <c r="AW123" t="s">
        <v>106</v>
      </c>
      <c r="AX123" t="s">
        <v>106</v>
      </c>
      <c r="AY123" t="s">
        <v>106</v>
      </c>
      <c r="AZ123" t="s">
        <v>106</v>
      </c>
      <c r="BA123" t="s">
        <v>107</v>
      </c>
      <c r="BB123" t="s">
        <v>107</v>
      </c>
      <c r="BC123" t="s">
        <v>106</v>
      </c>
      <c r="BD123" t="s">
        <v>106</v>
      </c>
      <c r="BE123" t="s">
        <v>107</v>
      </c>
      <c r="BF123" t="s">
        <v>107</v>
      </c>
      <c r="BG123" t="s">
        <v>106</v>
      </c>
      <c r="BH123" t="s">
        <v>106</v>
      </c>
      <c r="BI123" t="s">
        <v>106</v>
      </c>
      <c r="BJ123" t="s">
        <v>106</v>
      </c>
      <c r="BK123">
        <v>1</v>
      </c>
      <c r="BL123">
        <v>2</v>
      </c>
      <c r="BM123" t="s">
        <v>106</v>
      </c>
      <c r="BN123" t="s">
        <v>106</v>
      </c>
      <c r="BO123" t="s">
        <v>106</v>
      </c>
      <c r="BP123" t="s">
        <v>106</v>
      </c>
      <c r="BQ123" t="s">
        <v>222</v>
      </c>
    </row>
    <row r="124" spans="1:69" x14ac:dyDescent="0.25">
      <c r="A124">
        <v>2010</v>
      </c>
      <c r="B124" t="s">
        <v>64</v>
      </c>
      <c r="C124" t="s">
        <v>107</v>
      </c>
      <c r="D124" t="s">
        <v>107</v>
      </c>
      <c r="E124" t="s">
        <v>107</v>
      </c>
      <c r="F124" t="s">
        <v>107</v>
      </c>
      <c r="G124" t="s">
        <v>106</v>
      </c>
      <c r="H124" t="s">
        <v>106</v>
      </c>
      <c r="I124">
        <v>1</v>
      </c>
      <c r="J124">
        <v>2</v>
      </c>
      <c r="K124" t="s">
        <v>106</v>
      </c>
      <c r="L124" t="s">
        <v>106</v>
      </c>
      <c r="M124" t="s">
        <v>107</v>
      </c>
      <c r="N124" t="s">
        <v>107</v>
      </c>
      <c r="O124" t="s">
        <v>280</v>
      </c>
      <c r="P124" t="s">
        <v>280</v>
      </c>
      <c r="Q124" t="s">
        <v>106</v>
      </c>
      <c r="R124" t="s">
        <v>106</v>
      </c>
      <c r="S124" t="s">
        <v>107</v>
      </c>
      <c r="T124" t="s">
        <v>107</v>
      </c>
      <c r="U124" t="s">
        <v>106</v>
      </c>
      <c r="V124" t="s">
        <v>106</v>
      </c>
      <c r="W124" t="s">
        <v>106</v>
      </c>
      <c r="X124" t="s">
        <v>106</v>
      </c>
      <c r="Y124">
        <v>1</v>
      </c>
      <c r="Z124">
        <v>2</v>
      </c>
      <c r="AA124">
        <v>1</v>
      </c>
      <c r="AB124">
        <v>1</v>
      </c>
      <c r="AC124" t="s">
        <v>107</v>
      </c>
      <c r="AD124" t="s">
        <v>107</v>
      </c>
      <c r="AE124">
        <v>2</v>
      </c>
      <c r="AF124">
        <v>2</v>
      </c>
      <c r="AG124" t="s">
        <v>106</v>
      </c>
      <c r="AH124" t="s">
        <v>106</v>
      </c>
      <c r="AI124" t="s">
        <v>107</v>
      </c>
      <c r="AJ124" t="s">
        <v>107</v>
      </c>
      <c r="AK124" t="s">
        <v>106</v>
      </c>
      <c r="AL124" t="s">
        <v>106</v>
      </c>
      <c r="AM124" t="s">
        <v>106</v>
      </c>
      <c r="AN124" t="s">
        <v>106</v>
      </c>
      <c r="AO124" t="s">
        <v>107</v>
      </c>
      <c r="AP124" t="s">
        <v>107</v>
      </c>
      <c r="AQ124" t="s">
        <v>107</v>
      </c>
      <c r="AR124" t="s">
        <v>107</v>
      </c>
      <c r="AS124" t="s">
        <v>107</v>
      </c>
      <c r="AT124" t="s">
        <v>107</v>
      </c>
      <c r="AU124" t="s">
        <v>106</v>
      </c>
      <c r="AV124" t="s">
        <v>106</v>
      </c>
      <c r="AW124">
        <v>1</v>
      </c>
      <c r="AX124">
        <v>1</v>
      </c>
      <c r="AY124" t="s">
        <v>106</v>
      </c>
      <c r="AZ124" t="s">
        <v>106</v>
      </c>
      <c r="BA124" t="s">
        <v>107</v>
      </c>
      <c r="BB124" t="s">
        <v>107</v>
      </c>
      <c r="BC124" t="s">
        <v>106</v>
      </c>
      <c r="BD124" t="s">
        <v>106</v>
      </c>
      <c r="BE124" t="s">
        <v>107</v>
      </c>
      <c r="BF124" t="s">
        <v>107</v>
      </c>
      <c r="BG124">
        <v>1</v>
      </c>
      <c r="BH124">
        <v>1</v>
      </c>
      <c r="BI124">
        <v>1</v>
      </c>
      <c r="BJ124">
        <v>2</v>
      </c>
      <c r="BK124" t="s">
        <v>107</v>
      </c>
      <c r="BL124" t="s">
        <v>107</v>
      </c>
      <c r="BM124" t="s">
        <v>106</v>
      </c>
      <c r="BN124" t="s">
        <v>106</v>
      </c>
      <c r="BO124">
        <v>2</v>
      </c>
      <c r="BP124">
        <v>3</v>
      </c>
      <c r="BQ124" t="s">
        <v>64</v>
      </c>
    </row>
    <row r="125" spans="1:69" x14ac:dyDescent="0.25">
      <c r="A125">
        <v>2010</v>
      </c>
      <c r="B125" t="s">
        <v>223</v>
      </c>
      <c r="C125" t="s">
        <v>106</v>
      </c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107</v>
      </c>
      <c r="J125" t="s">
        <v>107</v>
      </c>
      <c r="K125" t="s">
        <v>106</v>
      </c>
      <c r="L125" t="s">
        <v>106</v>
      </c>
      <c r="M125" t="s">
        <v>106</v>
      </c>
      <c r="N125" t="s">
        <v>106</v>
      </c>
      <c r="O125" t="s">
        <v>280</v>
      </c>
      <c r="P125" t="s">
        <v>280</v>
      </c>
      <c r="Q125">
        <v>1</v>
      </c>
      <c r="R125">
        <v>3</v>
      </c>
      <c r="S125" t="s">
        <v>107</v>
      </c>
      <c r="T125" t="s">
        <v>107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  <c r="Z125" t="s">
        <v>106</v>
      </c>
      <c r="AA125" t="s">
        <v>106</v>
      </c>
      <c r="AB125" t="s">
        <v>106</v>
      </c>
      <c r="AC125" t="s">
        <v>106</v>
      </c>
      <c r="AD125" t="s">
        <v>106</v>
      </c>
      <c r="AE125" t="s">
        <v>106</v>
      </c>
      <c r="AF125" t="s">
        <v>106</v>
      </c>
      <c r="AG125" t="s">
        <v>106</v>
      </c>
      <c r="AH125" t="s">
        <v>106</v>
      </c>
      <c r="AI125" t="s">
        <v>106</v>
      </c>
      <c r="AJ125" t="s">
        <v>106</v>
      </c>
      <c r="AK125">
        <v>1</v>
      </c>
      <c r="AL125">
        <v>2</v>
      </c>
      <c r="AM125" t="s">
        <v>106</v>
      </c>
      <c r="AN125" t="s">
        <v>106</v>
      </c>
      <c r="AO125" t="s">
        <v>106</v>
      </c>
      <c r="AP125" t="s">
        <v>106</v>
      </c>
      <c r="AQ125" t="s">
        <v>106</v>
      </c>
      <c r="AR125" t="s">
        <v>106</v>
      </c>
      <c r="AS125" t="s">
        <v>106</v>
      </c>
      <c r="AT125" t="s">
        <v>106</v>
      </c>
      <c r="AU125" t="s">
        <v>107</v>
      </c>
      <c r="AV125" t="s">
        <v>107</v>
      </c>
      <c r="AW125" t="s">
        <v>106</v>
      </c>
      <c r="AX125" t="s">
        <v>106</v>
      </c>
      <c r="AY125" t="s">
        <v>106</v>
      </c>
      <c r="AZ125" t="s">
        <v>106</v>
      </c>
      <c r="BA125" t="s">
        <v>107</v>
      </c>
      <c r="BB125" t="s">
        <v>107</v>
      </c>
      <c r="BC125" t="s">
        <v>107</v>
      </c>
      <c r="BD125" t="s">
        <v>107</v>
      </c>
      <c r="BE125" t="s">
        <v>106</v>
      </c>
      <c r="BF125" t="s">
        <v>106</v>
      </c>
      <c r="BG125" t="s">
        <v>106</v>
      </c>
      <c r="BH125" t="s">
        <v>106</v>
      </c>
      <c r="BI125" t="s">
        <v>107</v>
      </c>
      <c r="BJ125" t="s">
        <v>107</v>
      </c>
      <c r="BK125" t="s">
        <v>106</v>
      </c>
      <c r="BL125" t="s">
        <v>106</v>
      </c>
      <c r="BM125" t="s">
        <v>106</v>
      </c>
      <c r="BN125" t="s">
        <v>106</v>
      </c>
      <c r="BO125" t="s">
        <v>107</v>
      </c>
      <c r="BP125" t="s">
        <v>107</v>
      </c>
      <c r="BQ125" t="s">
        <v>223</v>
      </c>
    </row>
    <row r="126" spans="1:69" x14ac:dyDescent="0.25">
      <c r="A126">
        <v>2010</v>
      </c>
      <c r="B126" t="s">
        <v>224</v>
      </c>
      <c r="C126" t="s">
        <v>106</v>
      </c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280</v>
      </c>
      <c r="P126" t="s">
        <v>280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  <c r="Z126" t="s">
        <v>106</v>
      </c>
      <c r="AA126" t="s">
        <v>106</v>
      </c>
      <c r="AB126" t="s">
        <v>106</v>
      </c>
      <c r="AC126" t="s">
        <v>106</v>
      </c>
      <c r="AD126" t="s">
        <v>106</v>
      </c>
      <c r="AE126" t="s">
        <v>106</v>
      </c>
      <c r="AF126" t="s">
        <v>106</v>
      </c>
      <c r="AG126" t="s">
        <v>106</v>
      </c>
      <c r="AH126" t="s">
        <v>106</v>
      </c>
      <c r="AI126" t="s">
        <v>106</v>
      </c>
      <c r="AJ126" t="s">
        <v>106</v>
      </c>
      <c r="AK126" t="s">
        <v>106</v>
      </c>
      <c r="AL126" t="s">
        <v>106</v>
      </c>
      <c r="AM126" t="s">
        <v>106</v>
      </c>
      <c r="AN126" t="s">
        <v>106</v>
      </c>
      <c r="AO126" t="s">
        <v>106</v>
      </c>
      <c r="AP126" t="s">
        <v>106</v>
      </c>
      <c r="AQ126" t="s">
        <v>106</v>
      </c>
      <c r="AR126" t="s">
        <v>106</v>
      </c>
      <c r="AS126" t="s">
        <v>106</v>
      </c>
      <c r="AT126" t="s">
        <v>106</v>
      </c>
      <c r="AU126" t="s">
        <v>106</v>
      </c>
      <c r="AV126" t="s">
        <v>106</v>
      </c>
      <c r="AW126" t="s">
        <v>107</v>
      </c>
      <c r="AX126" t="s">
        <v>107</v>
      </c>
      <c r="AY126" t="s">
        <v>106</v>
      </c>
      <c r="AZ126" t="s">
        <v>106</v>
      </c>
      <c r="BA126" t="s">
        <v>106</v>
      </c>
      <c r="BB126" t="s">
        <v>106</v>
      </c>
      <c r="BC126" t="s">
        <v>106</v>
      </c>
      <c r="BD126" t="s">
        <v>106</v>
      </c>
      <c r="BE126" t="s">
        <v>107</v>
      </c>
      <c r="BF126" t="s">
        <v>107</v>
      </c>
      <c r="BG126" t="s">
        <v>106</v>
      </c>
      <c r="BH126" t="s">
        <v>106</v>
      </c>
      <c r="BI126" t="s">
        <v>106</v>
      </c>
      <c r="BJ126" t="s">
        <v>106</v>
      </c>
      <c r="BK126" t="s">
        <v>106</v>
      </c>
      <c r="BL126" t="s">
        <v>106</v>
      </c>
      <c r="BM126" t="s">
        <v>106</v>
      </c>
      <c r="BN126" t="s">
        <v>106</v>
      </c>
      <c r="BO126" t="s">
        <v>106</v>
      </c>
      <c r="BP126" t="s">
        <v>106</v>
      </c>
      <c r="BQ126" t="s">
        <v>224</v>
      </c>
    </row>
    <row r="127" spans="1:69" x14ac:dyDescent="0.25">
      <c r="A127">
        <v>2010</v>
      </c>
      <c r="B127" t="s">
        <v>274</v>
      </c>
      <c r="C127" t="s">
        <v>106</v>
      </c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280</v>
      </c>
      <c r="P127" t="s">
        <v>280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106</v>
      </c>
      <c r="Z127" t="s">
        <v>106</v>
      </c>
      <c r="AA127" t="s">
        <v>106</v>
      </c>
      <c r="AB127" t="s">
        <v>106</v>
      </c>
      <c r="AC127" t="s">
        <v>106</v>
      </c>
      <c r="AD127" t="s">
        <v>106</v>
      </c>
      <c r="AE127" t="s">
        <v>106</v>
      </c>
      <c r="AF127" t="s">
        <v>106</v>
      </c>
      <c r="AG127" t="s">
        <v>106</v>
      </c>
      <c r="AH127" t="s">
        <v>106</v>
      </c>
      <c r="AI127" t="s">
        <v>106</v>
      </c>
      <c r="AJ127" t="s">
        <v>106</v>
      </c>
      <c r="AK127" t="s">
        <v>106</v>
      </c>
      <c r="AL127" t="s">
        <v>106</v>
      </c>
      <c r="AM127" t="s">
        <v>106</v>
      </c>
      <c r="AN127" t="s">
        <v>106</v>
      </c>
      <c r="AO127" t="s">
        <v>106</v>
      </c>
      <c r="AP127" t="s">
        <v>106</v>
      </c>
      <c r="AQ127" t="s">
        <v>106</v>
      </c>
      <c r="AR127" t="s">
        <v>106</v>
      </c>
      <c r="AS127" t="s">
        <v>106</v>
      </c>
      <c r="AT127" t="s">
        <v>106</v>
      </c>
      <c r="AU127" t="s">
        <v>106</v>
      </c>
      <c r="AV127" t="s">
        <v>106</v>
      </c>
      <c r="AW127" t="s">
        <v>106</v>
      </c>
      <c r="AX127" t="s">
        <v>106</v>
      </c>
      <c r="AY127" t="s">
        <v>106</v>
      </c>
      <c r="AZ127" t="s">
        <v>106</v>
      </c>
      <c r="BA127" t="s">
        <v>106</v>
      </c>
      <c r="BB127" t="s">
        <v>106</v>
      </c>
      <c r="BC127" t="s">
        <v>106</v>
      </c>
      <c r="BD127" t="s">
        <v>106</v>
      </c>
      <c r="BE127" t="s">
        <v>106</v>
      </c>
      <c r="BF127" t="s">
        <v>106</v>
      </c>
      <c r="BG127" t="s">
        <v>106</v>
      </c>
      <c r="BH127" t="s">
        <v>106</v>
      </c>
      <c r="BI127" t="s">
        <v>106</v>
      </c>
      <c r="BJ127" t="s">
        <v>106</v>
      </c>
      <c r="BK127" t="s">
        <v>106</v>
      </c>
      <c r="BL127" t="s">
        <v>106</v>
      </c>
      <c r="BM127" t="s">
        <v>106</v>
      </c>
      <c r="BN127" t="s">
        <v>106</v>
      </c>
      <c r="BO127" t="s">
        <v>107</v>
      </c>
      <c r="BP127" t="s">
        <v>107</v>
      </c>
      <c r="BQ127" t="s">
        <v>274</v>
      </c>
    </row>
    <row r="128" spans="1:69" x14ac:dyDescent="0.25">
      <c r="A128">
        <v>2010</v>
      </c>
      <c r="B128" t="s">
        <v>225</v>
      </c>
      <c r="C128" t="s">
        <v>106</v>
      </c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>
        <v>2</v>
      </c>
      <c r="J128">
        <v>3</v>
      </c>
      <c r="K128" t="s">
        <v>106</v>
      </c>
      <c r="L128" t="s">
        <v>106</v>
      </c>
      <c r="M128" t="s">
        <v>106</v>
      </c>
      <c r="N128" t="s">
        <v>106</v>
      </c>
      <c r="O128" t="s">
        <v>280</v>
      </c>
      <c r="P128" t="s">
        <v>280</v>
      </c>
      <c r="Q128" t="s">
        <v>106</v>
      </c>
      <c r="R128" t="s">
        <v>106</v>
      </c>
      <c r="S128" t="s">
        <v>107</v>
      </c>
      <c r="T128" t="s">
        <v>107</v>
      </c>
      <c r="U128" t="s">
        <v>106</v>
      </c>
      <c r="V128" t="s">
        <v>106</v>
      </c>
      <c r="W128">
        <v>5</v>
      </c>
      <c r="X128">
        <v>4</v>
      </c>
      <c r="Y128" t="s">
        <v>106</v>
      </c>
      <c r="Z128" t="s">
        <v>106</v>
      </c>
      <c r="AA128" t="s">
        <v>106</v>
      </c>
      <c r="AB128" t="s">
        <v>106</v>
      </c>
      <c r="AC128" t="s">
        <v>106</v>
      </c>
      <c r="AD128" t="s">
        <v>106</v>
      </c>
      <c r="AE128" t="s">
        <v>106</v>
      </c>
      <c r="AF128" t="s">
        <v>106</v>
      </c>
      <c r="AG128" t="s">
        <v>106</v>
      </c>
      <c r="AH128" t="s">
        <v>106</v>
      </c>
      <c r="AI128">
        <v>2</v>
      </c>
      <c r="AJ128">
        <v>3</v>
      </c>
      <c r="AK128" t="s">
        <v>107</v>
      </c>
      <c r="AL128" t="s">
        <v>107</v>
      </c>
      <c r="AM128" t="s">
        <v>106</v>
      </c>
      <c r="AN128" t="s">
        <v>106</v>
      </c>
      <c r="AO128" t="s">
        <v>106</v>
      </c>
      <c r="AP128" t="s">
        <v>106</v>
      </c>
      <c r="AQ128" t="s">
        <v>106</v>
      </c>
      <c r="AR128" t="s">
        <v>106</v>
      </c>
      <c r="AS128" t="s">
        <v>106</v>
      </c>
      <c r="AT128" t="s">
        <v>106</v>
      </c>
      <c r="AU128" t="s">
        <v>106</v>
      </c>
      <c r="AV128" t="s">
        <v>106</v>
      </c>
      <c r="AW128">
        <v>1</v>
      </c>
      <c r="AX128">
        <v>1</v>
      </c>
      <c r="AY128" t="s">
        <v>107</v>
      </c>
      <c r="AZ128" t="s">
        <v>107</v>
      </c>
      <c r="BA128" t="s">
        <v>106</v>
      </c>
      <c r="BB128" t="s">
        <v>106</v>
      </c>
      <c r="BC128" t="s">
        <v>106</v>
      </c>
      <c r="BD128" t="s">
        <v>106</v>
      </c>
      <c r="BE128" t="s">
        <v>106</v>
      </c>
      <c r="BF128" t="s">
        <v>106</v>
      </c>
      <c r="BG128">
        <v>1</v>
      </c>
      <c r="BH128">
        <v>1</v>
      </c>
      <c r="BI128" t="s">
        <v>106</v>
      </c>
      <c r="BJ128" t="s">
        <v>106</v>
      </c>
      <c r="BK128" t="s">
        <v>107</v>
      </c>
      <c r="BL128" t="s">
        <v>107</v>
      </c>
      <c r="BM128" t="s">
        <v>106</v>
      </c>
      <c r="BN128" t="s">
        <v>106</v>
      </c>
      <c r="BO128" t="s">
        <v>106</v>
      </c>
      <c r="BP128" t="s">
        <v>106</v>
      </c>
      <c r="BQ128" t="s">
        <v>225</v>
      </c>
    </row>
    <row r="129" spans="1:69" x14ac:dyDescent="0.25">
      <c r="A129">
        <v>2010</v>
      </c>
      <c r="B129" t="s">
        <v>65</v>
      </c>
      <c r="C129" t="s">
        <v>107</v>
      </c>
      <c r="D129" t="s">
        <v>107</v>
      </c>
      <c r="E129" t="s">
        <v>106</v>
      </c>
      <c r="F129" t="s">
        <v>106</v>
      </c>
      <c r="G129" t="s">
        <v>106</v>
      </c>
      <c r="H129" t="s">
        <v>106</v>
      </c>
      <c r="I129" t="s">
        <v>107</v>
      </c>
      <c r="J129" t="s">
        <v>107</v>
      </c>
      <c r="K129" t="s">
        <v>106</v>
      </c>
      <c r="L129" t="s">
        <v>106</v>
      </c>
      <c r="M129" t="s">
        <v>107</v>
      </c>
      <c r="N129" t="s">
        <v>107</v>
      </c>
      <c r="O129" t="s">
        <v>280</v>
      </c>
      <c r="P129" t="s">
        <v>280</v>
      </c>
      <c r="Q129" t="s">
        <v>107</v>
      </c>
      <c r="R129" t="s">
        <v>107</v>
      </c>
      <c r="S129">
        <v>1</v>
      </c>
      <c r="T129">
        <v>2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  <c r="Z129" t="s">
        <v>107</v>
      </c>
      <c r="AA129">
        <v>1</v>
      </c>
      <c r="AB129">
        <v>1</v>
      </c>
      <c r="AC129" t="s">
        <v>106</v>
      </c>
      <c r="AD129" t="s">
        <v>106</v>
      </c>
      <c r="AE129">
        <v>1</v>
      </c>
      <c r="AF129">
        <v>2</v>
      </c>
      <c r="AG129" t="s">
        <v>106</v>
      </c>
      <c r="AH129" t="s">
        <v>106</v>
      </c>
      <c r="AI129">
        <v>1</v>
      </c>
      <c r="AJ129">
        <v>2</v>
      </c>
      <c r="AK129" t="s">
        <v>106</v>
      </c>
      <c r="AL129" t="s">
        <v>106</v>
      </c>
      <c r="AM129" t="s">
        <v>107</v>
      </c>
      <c r="AN129" t="s">
        <v>107</v>
      </c>
      <c r="AO129" t="s">
        <v>107</v>
      </c>
      <c r="AP129" t="s">
        <v>107</v>
      </c>
      <c r="AQ129" t="s">
        <v>106</v>
      </c>
      <c r="AR129" t="s">
        <v>106</v>
      </c>
      <c r="AS129" t="s">
        <v>107</v>
      </c>
      <c r="AT129" t="s">
        <v>107</v>
      </c>
      <c r="AU129">
        <v>1</v>
      </c>
      <c r="AV129">
        <v>2</v>
      </c>
      <c r="AW129" t="s">
        <v>107</v>
      </c>
      <c r="AX129" t="s">
        <v>107</v>
      </c>
      <c r="AY129" t="s">
        <v>106</v>
      </c>
      <c r="AZ129" t="s">
        <v>106</v>
      </c>
      <c r="BA129" t="s">
        <v>107</v>
      </c>
      <c r="BB129" t="s">
        <v>107</v>
      </c>
      <c r="BC129" t="s">
        <v>107</v>
      </c>
      <c r="BD129" t="s">
        <v>107</v>
      </c>
      <c r="BE129" t="s">
        <v>106</v>
      </c>
      <c r="BF129" t="s">
        <v>106</v>
      </c>
      <c r="BG129" t="s">
        <v>106</v>
      </c>
      <c r="BH129" t="s">
        <v>106</v>
      </c>
      <c r="BI129" t="s">
        <v>107</v>
      </c>
      <c r="BJ129" t="s">
        <v>107</v>
      </c>
      <c r="BK129" t="s">
        <v>106</v>
      </c>
      <c r="BL129" t="s">
        <v>106</v>
      </c>
      <c r="BM129" t="s">
        <v>106</v>
      </c>
      <c r="BN129" t="s">
        <v>106</v>
      </c>
      <c r="BO129">
        <v>1</v>
      </c>
      <c r="BP129">
        <v>2</v>
      </c>
      <c r="BQ129" t="s">
        <v>65</v>
      </c>
    </row>
    <row r="130" spans="1:69" x14ac:dyDescent="0.25">
      <c r="A130">
        <v>2010</v>
      </c>
      <c r="B130" t="s">
        <v>226</v>
      </c>
      <c r="C130" t="s">
        <v>106</v>
      </c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280</v>
      </c>
      <c r="P130" t="s">
        <v>280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  <c r="Z130" t="s">
        <v>106</v>
      </c>
      <c r="AA130" t="s">
        <v>106</v>
      </c>
      <c r="AB130" t="s">
        <v>106</v>
      </c>
      <c r="AC130" t="s">
        <v>106</v>
      </c>
      <c r="AD130" t="s">
        <v>106</v>
      </c>
      <c r="AE130" t="s">
        <v>106</v>
      </c>
      <c r="AF130" t="s">
        <v>106</v>
      </c>
      <c r="AG130" t="s">
        <v>106</v>
      </c>
      <c r="AH130" t="s">
        <v>106</v>
      </c>
      <c r="AI130" t="s">
        <v>106</v>
      </c>
      <c r="AJ130" t="s">
        <v>106</v>
      </c>
      <c r="AK130" t="s">
        <v>106</v>
      </c>
      <c r="AL130" t="s">
        <v>106</v>
      </c>
      <c r="AM130" t="s">
        <v>106</v>
      </c>
      <c r="AN130" t="s">
        <v>106</v>
      </c>
      <c r="AO130" t="s">
        <v>107</v>
      </c>
      <c r="AP130" t="s">
        <v>107</v>
      </c>
      <c r="AQ130" t="s">
        <v>106</v>
      </c>
      <c r="AR130" t="s">
        <v>106</v>
      </c>
      <c r="AS130" t="s">
        <v>106</v>
      </c>
      <c r="AT130" t="s">
        <v>106</v>
      </c>
      <c r="AU130" t="s">
        <v>106</v>
      </c>
      <c r="AV130" t="s">
        <v>106</v>
      </c>
      <c r="AW130" t="s">
        <v>106</v>
      </c>
      <c r="AX130" t="s">
        <v>106</v>
      </c>
      <c r="AY130" t="s">
        <v>106</v>
      </c>
      <c r="AZ130" t="s">
        <v>106</v>
      </c>
      <c r="BA130" t="s">
        <v>106</v>
      </c>
      <c r="BB130" t="s">
        <v>106</v>
      </c>
      <c r="BC130" t="s">
        <v>106</v>
      </c>
      <c r="BD130" t="s">
        <v>106</v>
      </c>
      <c r="BE130" t="s">
        <v>106</v>
      </c>
      <c r="BF130" t="s">
        <v>106</v>
      </c>
      <c r="BG130" t="s">
        <v>106</v>
      </c>
      <c r="BH130" t="s">
        <v>106</v>
      </c>
      <c r="BI130" t="s">
        <v>107</v>
      </c>
      <c r="BJ130" t="s">
        <v>107</v>
      </c>
      <c r="BK130" t="s">
        <v>106</v>
      </c>
      <c r="BL130" t="s">
        <v>106</v>
      </c>
      <c r="BM130" t="s">
        <v>106</v>
      </c>
      <c r="BN130" t="s">
        <v>106</v>
      </c>
      <c r="BO130" t="s">
        <v>106</v>
      </c>
      <c r="BP130" t="s">
        <v>106</v>
      </c>
      <c r="BQ130" t="s">
        <v>226</v>
      </c>
    </row>
    <row r="131" spans="1:69" x14ac:dyDescent="0.25">
      <c r="A131">
        <v>2010</v>
      </c>
      <c r="B131" t="s">
        <v>66</v>
      </c>
      <c r="C131" t="s">
        <v>106</v>
      </c>
      <c r="D131" t="s">
        <v>106</v>
      </c>
      <c r="E131" t="s">
        <v>106</v>
      </c>
      <c r="F131" t="s">
        <v>106</v>
      </c>
      <c r="G131" t="s">
        <v>107</v>
      </c>
      <c r="H131" t="s">
        <v>107</v>
      </c>
      <c r="I131" t="s">
        <v>107</v>
      </c>
      <c r="J131" t="s">
        <v>107</v>
      </c>
      <c r="K131">
        <v>2</v>
      </c>
      <c r="L131">
        <v>3</v>
      </c>
      <c r="M131" t="s">
        <v>107</v>
      </c>
      <c r="N131" t="s">
        <v>107</v>
      </c>
      <c r="O131" t="s">
        <v>280</v>
      </c>
      <c r="P131" t="s">
        <v>280</v>
      </c>
      <c r="Q131" t="s">
        <v>107</v>
      </c>
      <c r="R131" t="s">
        <v>107</v>
      </c>
      <c r="S131">
        <v>1</v>
      </c>
      <c r="T131">
        <v>2</v>
      </c>
      <c r="U131" t="s">
        <v>107</v>
      </c>
      <c r="V131" t="s">
        <v>107</v>
      </c>
      <c r="W131" t="s">
        <v>107</v>
      </c>
      <c r="X131" t="s">
        <v>107</v>
      </c>
      <c r="Y131">
        <v>1</v>
      </c>
      <c r="Z131">
        <v>2</v>
      </c>
      <c r="AA131">
        <v>3</v>
      </c>
      <c r="AB131">
        <v>2</v>
      </c>
      <c r="AC131">
        <v>2</v>
      </c>
      <c r="AD131">
        <v>2</v>
      </c>
      <c r="AE131" t="s">
        <v>106</v>
      </c>
      <c r="AF131" t="s">
        <v>106</v>
      </c>
      <c r="AG131" t="s">
        <v>106</v>
      </c>
      <c r="AH131" t="s">
        <v>106</v>
      </c>
      <c r="AI131" t="s">
        <v>106</v>
      </c>
      <c r="AJ131" t="s">
        <v>106</v>
      </c>
      <c r="AK131" t="s">
        <v>107</v>
      </c>
      <c r="AL131" t="s">
        <v>107</v>
      </c>
      <c r="AM131" t="s">
        <v>107</v>
      </c>
      <c r="AN131" t="s">
        <v>107</v>
      </c>
      <c r="AO131">
        <v>1</v>
      </c>
      <c r="AP131">
        <v>1</v>
      </c>
      <c r="AQ131" t="s">
        <v>107</v>
      </c>
      <c r="AR131" t="s">
        <v>107</v>
      </c>
      <c r="AS131">
        <v>2</v>
      </c>
      <c r="AT131">
        <v>3</v>
      </c>
      <c r="AU131" t="s">
        <v>107</v>
      </c>
      <c r="AV131" t="s">
        <v>107</v>
      </c>
      <c r="AW131">
        <v>1</v>
      </c>
      <c r="AX131">
        <v>1</v>
      </c>
      <c r="AY131" t="s">
        <v>107</v>
      </c>
      <c r="AZ131" t="s">
        <v>107</v>
      </c>
      <c r="BA131" t="s">
        <v>107</v>
      </c>
      <c r="BB131" t="s">
        <v>107</v>
      </c>
      <c r="BC131">
        <v>1</v>
      </c>
      <c r="BD131">
        <v>2</v>
      </c>
      <c r="BE131" t="s">
        <v>107</v>
      </c>
      <c r="BF131" t="s">
        <v>107</v>
      </c>
      <c r="BG131" t="s">
        <v>107</v>
      </c>
      <c r="BH131" t="s">
        <v>107</v>
      </c>
      <c r="BI131">
        <v>1</v>
      </c>
      <c r="BJ131">
        <v>2</v>
      </c>
      <c r="BK131" t="s">
        <v>107</v>
      </c>
      <c r="BL131" t="s">
        <v>107</v>
      </c>
      <c r="BM131">
        <v>7</v>
      </c>
      <c r="BN131">
        <v>6</v>
      </c>
      <c r="BO131">
        <v>2</v>
      </c>
      <c r="BP131">
        <v>3</v>
      </c>
      <c r="BQ131" t="s">
        <v>66</v>
      </c>
    </row>
    <row r="132" spans="1:69" x14ac:dyDescent="0.25">
      <c r="A132">
        <v>2010</v>
      </c>
      <c r="B132" t="s">
        <v>266</v>
      </c>
      <c r="C132" t="s">
        <v>106</v>
      </c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280</v>
      </c>
      <c r="P132" t="s">
        <v>280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  <c r="Z132" t="s">
        <v>106</v>
      </c>
      <c r="AA132" t="s">
        <v>106</v>
      </c>
      <c r="AB132" t="s">
        <v>106</v>
      </c>
      <c r="AC132" t="s">
        <v>106</v>
      </c>
      <c r="AD132" t="s">
        <v>106</v>
      </c>
      <c r="AE132" t="s">
        <v>106</v>
      </c>
      <c r="AF132" t="s">
        <v>106</v>
      </c>
      <c r="AG132" t="s">
        <v>106</v>
      </c>
      <c r="AH132" t="s">
        <v>106</v>
      </c>
      <c r="AI132" t="s">
        <v>106</v>
      </c>
      <c r="AJ132" t="s">
        <v>106</v>
      </c>
      <c r="AK132" t="s">
        <v>106</v>
      </c>
      <c r="AL132" t="s">
        <v>106</v>
      </c>
      <c r="AM132" t="s">
        <v>106</v>
      </c>
      <c r="AN132" t="s">
        <v>106</v>
      </c>
      <c r="AO132" t="s">
        <v>107</v>
      </c>
      <c r="AP132" t="s">
        <v>107</v>
      </c>
      <c r="AQ132" t="s">
        <v>106</v>
      </c>
      <c r="AR132" t="s">
        <v>106</v>
      </c>
      <c r="AS132" t="s">
        <v>107</v>
      </c>
      <c r="AT132" t="s">
        <v>107</v>
      </c>
      <c r="AU132" t="s">
        <v>106</v>
      </c>
      <c r="AV132" t="s">
        <v>106</v>
      </c>
      <c r="AW132" t="s">
        <v>106</v>
      </c>
      <c r="AX132" t="s">
        <v>106</v>
      </c>
      <c r="AY132" t="s">
        <v>106</v>
      </c>
      <c r="AZ132" t="s">
        <v>106</v>
      </c>
      <c r="BA132" t="s">
        <v>106</v>
      </c>
      <c r="BB132" t="s">
        <v>106</v>
      </c>
      <c r="BC132" t="s">
        <v>106</v>
      </c>
      <c r="BD132" t="s">
        <v>106</v>
      </c>
      <c r="BE132" t="s">
        <v>106</v>
      </c>
      <c r="BF132" t="s">
        <v>106</v>
      </c>
      <c r="BG132" t="s">
        <v>106</v>
      </c>
      <c r="BH132" t="s">
        <v>106</v>
      </c>
      <c r="BI132" t="s">
        <v>106</v>
      </c>
      <c r="BJ132" t="s">
        <v>106</v>
      </c>
      <c r="BK132" t="s">
        <v>106</v>
      </c>
      <c r="BL132" t="s">
        <v>106</v>
      </c>
      <c r="BM132" t="s">
        <v>106</v>
      </c>
      <c r="BN132" t="s">
        <v>106</v>
      </c>
      <c r="BO132" t="s">
        <v>106</v>
      </c>
      <c r="BP132" t="s">
        <v>106</v>
      </c>
      <c r="BQ132" t="s">
        <v>266</v>
      </c>
    </row>
    <row r="133" spans="1:69" x14ac:dyDescent="0.25">
      <c r="A133">
        <v>2010</v>
      </c>
      <c r="B133" t="s">
        <v>227</v>
      </c>
      <c r="C133" t="s">
        <v>106</v>
      </c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280</v>
      </c>
      <c r="P133" t="s">
        <v>280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107</v>
      </c>
      <c r="X133" t="s">
        <v>107</v>
      </c>
      <c r="Y133" t="s">
        <v>106</v>
      </c>
      <c r="Z133" t="s">
        <v>106</v>
      </c>
      <c r="AA133" t="s">
        <v>106</v>
      </c>
      <c r="AB133" t="s">
        <v>106</v>
      </c>
      <c r="AC133" t="s">
        <v>107</v>
      </c>
      <c r="AD133" t="s">
        <v>107</v>
      </c>
      <c r="AE133" t="s">
        <v>106</v>
      </c>
      <c r="AF133" t="s">
        <v>106</v>
      </c>
      <c r="AG133" t="s">
        <v>106</v>
      </c>
      <c r="AH133" t="s">
        <v>106</v>
      </c>
      <c r="AI133" t="s">
        <v>106</v>
      </c>
      <c r="AJ133" t="s">
        <v>106</v>
      </c>
      <c r="AK133">
        <v>2</v>
      </c>
      <c r="AL133">
        <v>2</v>
      </c>
      <c r="AM133" t="s">
        <v>106</v>
      </c>
      <c r="AN133" t="s">
        <v>106</v>
      </c>
      <c r="AO133" t="s">
        <v>106</v>
      </c>
      <c r="AP133" t="s">
        <v>106</v>
      </c>
      <c r="AQ133" t="s">
        <v>106</v>
      </c>
      <c r="AR133" t="s">
        <v>106</v>
      </c>
      <c r="AS133" t="s">
        <v>106</v>
      </c>
      <c r="AT133" t="s">
        <v>106</v>
      </c>
      <c r="AU133" t="s">
        <v>106</v>
      </c>
      <c r="AV133" t="s">
        <v>106</v>
      </c>
      <c r="AW133" t="s">
        <v>106</v>
      </c>
      <c r="AX133" t="s">
        <v>106</v>
      </c>
      <c r="AY133" t="s">
        <v>106</v>
      </c>
      <c r="AZ133" t="s">
        <v>106</v>
      </c>
      <c r="BA133" t="s">
        <v>106</v>
      </c>
      <c r="BB133" t="s">
        <v>106</v>
      </c>
      <c r="BC133" t="s">
        <v>106</v>
      </c>
      <c r="BD133" t="s">
        <v>106</v>
      </c>
      <c r="BE133" t="s">
        <v>106</v>
      </c>
      <c r="BF133" t="s">
        <v>106</v>
      </c>
      <c r="BG133" t="s">
        <v>106</v>
      </c>
      <c r="BH133" t="s">
        <v>106</v>
      </c>
      <c r="BI133" t="s">
        <v>106</v>
      </c>
      <c r="BJ133" t="s">
        <v>106</v>
      </c>
      <c r="BK133" t="s">
        <v>106</v>
      </c>
      <c r="BL133" t="s">
        <v>106</v>
      </c>
      <c r="BM133" t="s">
        <v>106</v>
      </c>
      <c r="BN133" t="s">
        <v>106</v>
      </c>
      <c r="BO133" t="s">
        <v>106</v>
      </c>
      <c r="BP133" t="s">
        <v>106</v>
      </c>
      <c r="BQ133" t="s">
        <v>227</v>
      </c>
    </row>
    <row r="134" spans="1:69" x14ac:dyDescent="0.25">
      <c r="A134">
        <v>2010</v>
      </c>
      <c r="B134" t="s">
        <v>67</v>
      </c>
      <c r="C134">
        <v>10</v>
      </c>
      <c r="D134">
        <v>4</v>
      </c>
      <c r="E134">
        <v>4</v>
      </c>
      <c r="F134">
        <v>4</v>
      </c>
      <c r="G134">
        <v>4</v>
      </c>
      <c r="H134">
        <v>3</v>
      </c>
      <c r="I134">
        <v>5</v>
      </c>
      <c r="J134">
        <v>5</v>
      </c>
      <c r="K134">
        <v>2</v>
      </c>
      <c r="L134">
        <v>3</v>
      </c>
      <c r="M134">
        <v>1</v>
      </c>
      <c r="N134">
        <v>1</v>
      </c>
      <c r="O134" t="s">
        <v>280</v>
      </c>
      <c r="P134" t="s">
        <v>280</v>
      </c>
      <c r="Q134">
        <v>3</v>
      </c>
      <c r="R134">
        <v>3</v>
      </c>
      <c r="S134" t="s">
        <v>106</v>
      </c>
      <c r="T134" t="s">
        <v>106</v>
      </c>
      <c r="U134">
        <v>2</v>
      </c>
      <c r="V134">
        <v>2</v>
      </c>
      <c r="W134">
        <v>8</v>
      </c>
      <c r="X134">
        <v>4</v>
      </c>
      <c r="Y134">
        <v>8</v>
      </c>
      <c r="Z134">
        <v>4</v>
      </c>
      <c r="AA134">
        <v>1</v>
      </c>
      <c r="AB134">
        <v>2</v>
      </c>
      <c r="AC134">
        <v>2</v>
      </c>
      <c r="AD134">
        <v>2</v>
      </c>
      <c r="AE134">
        <v>1</v>
      </c>
      <c r="AF134">
        <v>2</v>
      </c>
      <c r="AG134">
        <v>1</v>
      </c>
      <c r="AH134">
        <v>2</v>
      </c>
      <c r="AI134">
        <v>1</v>
      </c>
      <c r="AJ134">
        <v>2</v>
      </c>
      <c r="AK134">
        <v>1</v>
      </c>
      <c r="AL134">
        <v>2</v>
      </c>
      <c r="AM134">
        <v>4</v>
      </c>
      <c r="AN134">
        <v>3</v>
      </c>
      <c r="AO134">
        <v>1</v>
      </c>
      <c r="AP134">
        <v>1</v>
      </c>
      <c r="AQ134" t="s">
        <v>107</v>
      </c>
      <c r="AR134" t="s">
        <v>107</v>
      </c>
      <c r="AS134">
        <v>3</v>
      </c>
      <c r="AT134">
        <v>3</v>
      </c>
      <c r="AU134">
        <v>8</v>
      </c>
      <c r="AV134">
        <v>5</v>
      </c>
      <c r="AW134">
        <v>2</v>
      </c>
      <c r="AX134">
        <v>2</v>
      </c>
      <c r="AY134">
        <v>7</v>
      </c>
      <c r="AZ134">
        <v>4</v>
      </c>
      <c r="BA134">
        <v>2</v>
      </c>
      <c r="BB134">
        <v>2</v>
      </c>
      <c r="BC134" t="s">
        <v>107</v>
      </c>
      <c r="BD134" t="s">
        <v>107</v>
      </c>
      <c r="BE134">
        <v>11</v>
      </c>
      <c r="BF134">
        <v>6</v>
      </c>
      <c r="BG134" t="s">
        <v>106</v>
      </c>
      <c r="BH134" t="s">
        <v>106</v>
      </c>
      <c r="BI134" t="s">
        <v>107</v>
      </c>
      <c r="BJ134" t="s">
        <v>107</v>
      </c>
      <c r="BK134">
        <v>1</v>
      </c>
      <c r="BL134">
        <v>2</v>
      </c>
      <c r="BM134">
        <v>2</v>
      </c>
      <c r="BN134">
        <v>3</v>
      </c>
      <c r="BO134">
        <v>2</v>
      </c>
      <c r="BP134">
        <v>2</v>
      </c>
      <c r="BQ134" t="s">
        <v>67</v>
      </c>
    </row>
    <row r="135" spans="1:69" x14ac:dyDescent="0.25">
      <c r="A135">
        <v>2010</v>
      </c>
      <c r="B135" t="s">
        <v>228</v>
      </c>
      <c r="C135" t="s">
        <v>106</v>
      </c>
      <c r="D135" t="s">
        <v>106</v>
      </c>
      <c r="E135" t="s">
        <v>107</v>
      </c>
      <c r="F135" t="s">
        <v>107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280</v>
      </c>
      <c r="P135" t="s">
        <v>280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  <c r="Z135" t="s">
        <v>106</v>
      </c>
      <c r="AA135" t="s">
        <v>106</v>
      </c>
      <c r="AB135" t="s">
        <v>106</v>
      </c>
      <c r="AC135" t="s">
        <v>106</v>
      </c>
      <c r="AD135" t="s">
        <v>106</v>
      </c>
      <c r="AE135" t="s">
        <v>106</v>
      </c>
      <c r="AF135" t="s">
        <v>106</v>
      </c>
      <c r="AG135" t="s">
        <v>106</v>
      </c>
      <c r="AH135" t="s">
        <v>106</v>
      </c>
      <c r="AI135" t="s">
        <v>106</v>
      </c>
      <c r="AJ135" t="s">
        <v>106</v>
      </c>
      <c r="AK135" t="s">
        <v>106</v>
      </c>
      <c r="AL135" t="s">
        <v>106</v>
      </c>
      <c r="AM135" t="s">
        <v>106</v>
      </c>
      <c r="AN135" t="s">
        <v>106</v>
      </c>
      <c r="AO135" t="s">
        <v>106</v>
      </c>
      <c r="AP135" t="s">
        <v>106</v>
      </c>
      <c r="AQ135" t="s">
        <v>106</v>
      </c>
      <c r="AR135" t="s">
        <v>106</v>
      </c>
      <c r="AS135" t="s">
        <v>106</v>
      </c>
      <c r="AT135" t="s">
        <v>106</v>
      </c>
      <c r="AU135" t="s">
        <v>106</v>
      </c>
      <c r="AV135" t="s">
        <v>106</v>
      </c>
      <c r="AW135" t="s">
        <v>106</v>
      </c>
      <c r="AX135" t="s">
        <v>106</v>
      </c>
      <c r="AY135" t="s">
        <v>106</v>
      </c>
      <c r="AZ135" t="s">
        <v>106</v>
      </c>
      <c r="BA135" t="s">
        <v>106</v>
      </c>
      <c r="BB135" t="s">
        <v>106</v>
      </c>
      <c r="BC135" t="s">
        <v>106</v>
      </c>
      <c r="BD135" t="s">
        <v>106</v>
      </c>
      <c r="BE135" t="s">
        <v>106</v>
      </c>
      <c r="BF135" t="s">
        <v>106</v>
      </c>
      <c r="BG135" t="s">
        <v>107</v>
      </c>
      <c r="BH135" t="s">
        <v>107</v>
      </c>
      <c r="BI135" t="s">
        <v>106</v>
      </c>
      <c r="BJ135" t="s">
        <v>106</v>
      </c>
      <c r="BK135" t="s">
        <v>106</v>
      </c>
      <c r="BL135" t="s">
        <v>106</v>
      </c>
      <c r="BM135" t="s">
        <v>106</v>
      </c>
      <c r="BN135" t="s">
        <v>106</v>
      </c>
      <c r="BO135" t="s">
        <v>106</v>
      </c>
      <c r="BP135" t="s">
        <v>106</v>
      </c>
      <c r="BQ135" t="s">
        <v>228</v>
      </c>
    </row>
    <row r="136" spans="1:69" x14ac:dyDescent="0.25">
      <c r="A136">
        <v>2010</v>
      </c>
      <c r="B136" t="s">
        <v>68</v>
      </c>
      <c r="C136" t="s">
        <v>107</v>
      </c>
      <c r="D136" t="s">
        <v>107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107</v>
      </c>
      <c r="L136" t="s">
        <v>107</v>
      </c>
      <c r="M136" t="s">
        <v>107</v>
      </c>
      <c r="N136" t="s">
        <v>107</v>
      </c>
      <c r="O136" t="s">
        <v>280</v>
      </c>
      <c r="P136" t="s">
        <v>280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107</v>
      </c>
      <c r="Z136" t="s">
        <v>107</v>
      </c>
      <c r="AA136" t="s">
        <v>107</v>
      </c>
      <c r="AB136" t="s">
        <v>107</v>
      </c>
      <c r="AC136" t="s">
        <v>106</v>
      </c>
      <c r="AD136" t="s">
        <v>106</v>
      </c>
      <c r="AE136" t="s">
        <v>106</v>
      </c>
      <c r="AF136" t="s">
        <v>106</v>
      </c>
      <c r="AG136" t="s">
        <v>106</v>
      </c>
      <c r="AH136" t="s">
        <v>106</v>
      </c>
      <c r="AI136" t="s">
        <v>106</v>
      </c>
      <c r="AJ136" t="s">
        <v>106</v>
      </c>
      <c r="AK136" t="s">
        <v>106</v>
      </c>
      <c r="AL136" t="s">
        <v>106</v>
      </c>
      <c r="AM136" t="s">
        <v>106</v>
      </c>
      <c r="AN136" t="s">
        <v>106</v>
      </c>
      <c r="AO136" t="s">
        <v>107</v>
      </c>
      <c r="AP136" t="s">
        <v>107</v>
      </c>
      <c r="AQ136" t="s">
        <v>107</v>
      </c>
      <c r="AR136" t="s">
        <v>107</v>
      </c>
      <c r="AS136" t="s">
        <v>106</v>
      </c>
      <c r="AT136" t="s">
        <v>106</v>
      </c>
      <c r="AU136" t="s">
        <v>106</v>
      </c>
      <c r="AV136" t="s">
        <v>106</v>
      </c>
      <c r="AW136" t="s">
        <v>106</v>
      </c>
      <c r="AX136" t="s">
        <v>106</v>
      </c>
      <c r="AY136" t="s">
        <v>106</v>
      </c>
      <c r="AZ136" t="s">
        <v>106</v>
      </c>
      <c r="BA136" t="s">
        <v>106</v>
      </c>
      <c r="BB136" t="s">
        <v>106</v>
      </c>
      <c r="BC136">
        <v>1</v>
      </c>
      <c r="BD136">
        <v>1</v>
      </c>
      <c r="BE136" t="s">
        <v>107</v>
      </c>
      <c r="BF136" t="s">
        <v>107</v>
      </c>
      <c r="BG136" t="s">
        <v>106</v>
      </c>
      <c r="BH136" t="s">
        <v>106</v>
      </c>
      <c r="BI136" t="s">
        <v>107</v>
      </c>
      <c r="BJ136" t="s">
        <v>107</v>
      </c>
      <c r="BK136" t="s">
        <v>106</v>
      </c>
      <c r="BL136" t="s">
        <v>106</v>
      </c>
      <c r="BM136" t="s">
        <v>106</v>
      </c>
      <c r="BN136" t="s">
        <v>106</v>
      </c>
      <c r="BO136">
        <v>1</v>
      </c>
      <c r="BP136">
        <v>2</v>
      </c>
      <c r="BQ136" t="s">
        <v>68</v>
      </c>
    </row>
    <row r="137" spans="1:69" x14ac:dyDescent="0.25">
      <c r="A137">
        <v>2010</v>
      </c>
      <c r="B137" t="s">
        <v>229</v>
      </c>
      <c r="C137" t="s">
        <v>106</v>
      </c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280</v>
      </c>
      <c r="P137" t="s">
        <v>280</v>
      </c>
      <c r="Q137" t="s">
        <v>107</v>
      </c>
      <c r="R137" t="s">
        <v>107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  <c r="Z137" t="s">
        <v>106</v>
      </c>
      <c r="AA137" t="s">
        <v>106</v>
      </c>
      <c r="AB137" t="s">
        <v>106</v>
      </c>
      <c r="AC137" t="s">
        <v>106</v>
      </c>
      <c r="AD137" t="s">
        <v>106</v>
      </c>
      <c r="AE137" t="s">
        <v>106</v>
      </c>
      <c r="AF137" t="s">
        <v>106</v>
      </c>
      <c r="AG137" t="s">
        <v>106</v>
      </c>
      <c r="AH137" t="s">
        <v>106</v>
      </c>
      <c r="AI137" t="s">
        <v>106</v>
      </c>
      <c r="AJ137" t="s">
        <v>106</v>
      </c>
      <c r="AK137" t="s">
        <v>106</v>
      </c>
      <c r="AL137" t="s">
        <v>106</v>
      </c>
      <c r="AM137" t="s">
        <v>106</v>
      </c>
      <c r="AN137" t="s">
        <v>106</v>
      </c>
      <c r="AO137" t="s">
        <v>106</v>
      </c>
      <c r="AP137" t="s">
        <v>106</v>
      </c>
      <c r="AQ137" t="s">
        <v>106</v>
      </c>
      <c r="AR137" t="s">
        <v>106</v>
      </c>
      <c r="AS137" t="s">
        <v>106</v>
      </c>
      <c r="AT137" t="s">
        <v>106</v>
      </c>
      <c r="AU137" t="s">
        <v>106</v>
      </c>
      <c r="AV137" t="s">
        <v>106</v>
      </c>
      <c r="AW137" t="s">
        <v>106</v>
      </c>
      <c r="AX137" t="s">
        <v>106</v>
      </c>
      <c r="AY137" t="s">
        <v>106</v>
      </c>
      <c r="AZ137" t="s">
        <v>106</v>
      </c>
      <c r="BA137" t="s">
        <v>106</v>
      </c>
      <c r="BB137" t="s">
        <v>106</v>
      </c>
      <c r="BC137" t="s">
        <v>106</v>
      </c>
      <c r="BD137" t="s">
        <v>106</v>
      </c>
      <c r="BE137" t="s">
        <v>106</v>
      </c>
      <c r="BF137" t="s">
        <v>106</v>
      </c>
      <c r="BG137" t="s">
        <v>106</v>
      </c>
      <c r="BH137" t="s">
        <v>106</v>
      </c>
      <c r="BI137" t="s">
        <v>106</v>
      </c>
      <c r="BJ137" t="s">
        <v>106</v>
      </c>
      <c r="BK137" t="s">
        <v>106</v>
      </c>
      <c r="BL137" t="s">
        <v>106</v>
      </c>
      <c r="BM137" t="s">
        <v>106</v>
      </c>
      <c r="BN137" t="s">
        <v>106</v>
      </c>
      <c r="BO137" t="s">
        <v>106</v>
      </c>
      <c r="BP137" t="s">
        <v>106</v>
      </c>
      <c r="BQ137" t="s">
        <v>229</v>
      </c>
    </row>
    <row r="138" spans="1:69" x14ac:dyDescent="0.25">
      <c r="A138">
        <v>2010</v>
      </c>
      <c r="B138" t="s">
        <v>69</v>
      </c>
      <c r="C138">
        <v>3</v>
      </c>
      <c r="D138">
        <v>2</v>
      </c>
      <c r="E138">
        <v>1</v>
      </c>
      <c r="F138">
        <v>2</v>
      </c>
      <c r="G138" t="s">
        <v>106</v>
      </c>
      <c r="H138" t="s">
        <v>106</v>
      </c>
      <c r="I138">
        <v>4</v>
      </c>
      <c r="J138">
        <v>4</v>
      </c>
      <c r="K138" t="s">
        <v>107</v>
      </c>
      <c r="L138" t="s">
        <v>107</v>
      </c>
      <c r="M138" t="s">
        <v>107</v>
      </c>
      <c r="N138" t="s">
        <v>107</v>
      </c>
      <c r="O138" t="s">
        <v>280</v>
      </c>
      <c r="P138" t="s">
        <v>280</v>
      </c>
      <c r="Q138">
        <v>3</v>
      </c>
      <c r="R138">
        <v>4</v>
      </c>
      <c r="S138">
        <v>5</v>
      </c>
      <c r="T138">
        <v>4</v>
      </c>
      <c r="U138">
        <v>1</v>
      </c>
      <c r="V138">
        <v>2</v>
      </c>
      <c r="W138">
        <v>2</v>
      </c>
      <c r="X138">
        <v>2</v>
      </c>
      <c r="Y138" t="s">
        <v>107</v>
      </c>
      <c r="Z138" t="s">
        <v>107</v>
      </c>
      <c r="AA138" t="s">
        <v>107</v>
      </c>
      <c r="AB138" t="s">
        <v>107</v>
      </c>
      <c r="AC138">
        <v>1</v>
      </c>
      <c r="AD138">
        <v>2</v>
      </c>
      <c r="AE138">
        <v>3</v>
      </c>
      <c r="AF138">
        <v>3</v>
      </c>
      <c r="AG138" t="s">
        <v>107</v>
      </c>
      <c r="AH138" t="s">
        <v>107</v>
      </c>
      <c r="AI138">
        <v>2</v>
      </c>
      <c r="AJ138">
        <v>3</v>
      </c>
      <c r="AK138">
        <v>3</v>
      </c>
      <c r="AL138">
        <v>3</v>
      </c>
      <c r="AM138" t="s">
        <v>107</v>
      </c>
      <c r="AN138" t="s">
        <v>107</v>
      </c>
      <c r="AO138">
        <v>1</v>
      </c>
      <c r="AP138">
        <v>1</v>
      </c>
      <c r="AQ138">
        <v>2</v>
      </c>
      <c r="AR138">
        <v>2</v>
      </c>
      <c r="AS138" t="s">
        <v>107</v>
      </c>
      <c r="AT138" t="s">
        <v>107</v>
      </c>
      <c r="AU138" t="s">
        <v>107</v>
      </c>
      <c r="AV138" t="s">
        <v>107</v>
      </c>
      <c r="AW138">
        <v>7</v>
      </c>
      <c r="AX138">
        <v>4</v>
      </c>
      <c r="AY138">
        <v>16</v>
      </c>
      <c r="AZ138">
        <v>7</v>
      </c>
      <c r="BA138">
        <v>12</v>
      </c>
      <c r="BB138">
        <v>6</v>
      </c>
      <c r="BC138">
        <v>1</v>
      </c>
      <c r="BD138">
        <v>1</v>
      </c>
      <c r="BE138">
        <v>1</v>
      </c>
      <c r="BF138">
        <v>2</v>
      </c>
      <c r="BG138">
        <v>1</v>
      </c>
      <c r="BH138">
        <v>1</v>
      </c>
      <c r="BI138">
        <v>3</v>
      </c>
      <c r="BJ138">
        <v>3</v>
      </c>
      <c r="BK138">
        <v>9</v>
      </c>
      <c r="BL138">
        <v>5</v>
      </c>
      <c r="BM138">
        <v>6</v>
      </c>
      <c r="BN138">
        <v>5</v>
      </c>
      <c r="BO138" t="s">
        <v>106</v>
      </c>
      <c r="BP138" t="s">
        <v>106</v>
      </c>
      <c r="BQ138" t="s">
        <v>69</v>
      </c>
    </row>
    <row r="139" spans="1:69" x14ac:dyDescent="0.25">
      <c r="A139">
        <v>2010</v>
      </c>
      <c r="B139" t="s">
        <v>230</v>
      </c>
      <c r="C139" t="s">
        <v>106</v>
      </c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280</v>
      </c>
      <c r="P139" t="s">
        <v>280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  <c r="Z139" t="s">
        <v>106</v>
      </c>
      <c r="AA139" t="s">
        <v>106</v>
      </c>
      <c r="AB139" t="s">
        <v>106</v>
      </c>
      <c r="AC139" t="s">
        <v>106</v>
      </c>
      <c r="AD139" t="s">
        <v>106</v>
      </c>
      <c r="AE139" t="s">
        <v>106</v>
      </c>
      <c r="AF139" t="s">
        <v>106</v>
      </c>
      <c r="AG139" t="s">
        <v>106</v>
      </c>
      <c r="AH139" t="s">
        <v>106</v>
      </c>
      <c r="AI139" t="s">
        <v>106</v>
      </c>
      <c r="AJ139" t="s">
        <v>106</v>
      </c>
      <c r="AK139" t="s">
        <v>106</v>
      </c>
      <c r="AL139" t="s">
        <v>106</v>
      </c>
      <c r="AM139" t="s">
        <v>106</v>
      </c>
      <c r="AN139" t="s">
        <v>106</v>
      </c>
      <c r="AO139" t="s">
        <v>106</v>
      </c>
      <c r="AP139" t="s">
        <v>106</v>
      </c>
      <c r="AQ139" t="s">
        <v>106</v>
      </c>
      <c r="AR139" t="s">
        <v>106</v>
      </c>
      <c r="AS139" t="s">
        <v>106</v>
      </c>
      <c r="AT139" t="s">
        <v>106</v>
      </c>
      <c r="AU139" t="s">
        <v>106</v>
      </c>
      <c r="AV139" t="s">
        <v>106</v>
      </c>
      <c r="AW139" t="s">
        <v>106</v>
      </c>
      <c r="AX139" t="s">
        <v>106</v>
      </c>
      <c r="AY139" t="s">
        <v>106</v>
      </c>
      <c r="AZ139" t="s">
        <v>106</v>
      </c>
      <c r="BA139" t="s">
        <v>106</v>
      </c>
      <c r="BB139" t="s">
        <v>106</v>
      </c>
      <c r="BC139" t="s">
        <v>106</v>
      </c>
      <c r="BD139" t="s">
        <v>106</v>
      </c>
      <c r="BE139" t="s">
        <v>106</v>
      </c>
      <c r="BF139" t="s">
        <v>106</v>
      </c>
      <c r="BG139" t="s">
        <v>106</v>
      </c>
      <c r="BH139" t="s">
        <v>106</v>
      </c>
      <c r="BI139" t="s">
        <v>106</v>
      </c>
      <c r="BJ139" t="s">
        <v>106</v>
      </c>
      <c r="BK139" t="s">
        <v>106</v>
      </c>
      <c r="BL139" t="s">
        <v>106</v>
      </c>
      <c r="BM139" t="s">
        <v>106</v>
      </c>
      <c r="BN139" t="s">
        <v>106</v>
      </c>
      <c r="BO139" t="s">
        <v>106</v>
      </c>
      <c r="BP139" t="s">
        <v>106</v>
      </c>
      <c r="BQ139" t="s">
        <v>230</v>
      </c>
    </row>
    <row r="140" spans="1:69" x14ac:dyDescent="0.25">
      <c r="A140">
        <v>2010</v>
      </c>
      <c r="B140" t="s">
        <v>231</v>
      </c>
      <c r="C140" t="s">
        <v>106</v>
      </c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280</v>
      </c>
      <c r="P140" t="s">
        <v>280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  <c r="Z140" t="s">
        <v>106</v>
      </c>
      <c r="AA140" t="s">
        <v>106</v>
      </c>
      <c r="AB140" t="s">
        <v>106</v>
      </c>
      <c r="AC140" t="s">
        <v>106</v>
      </c>
      <c r="AD140" t="s">
        <v>106</v>
      </c>
      <c r="AE140" t="s">
        <v>106</v>
      </c>
      <c r="AF140" t="s">
        <v>106</v>
      </c>
      <c r="AG140" t="s">
        <v>106</v>
      </c>
      <c r="AH140" t="s">
        <v>106</v>
      </c>
      <c r="AI140" t="s">
        <v>106</v>
      </c>
      <c r="AJ140" t="s">
        <v>106</v>
      </c>
      <c r="AK140" t="s">
        <v>107</v>
      </c>
      <c r="AL140" t="s">
        <v>107</v>
      </c>
      <c r="AM140" t="s">
        <v>106</v>
      </c>
      <c r="AN140" t="s">
        <v>106</v>
      </c>
      <c r="AO140" t="s">
        <v>106</v>
      </c>
      <c r="AP140" t="s">
        <v>106</v>
      </c>
      <c r="AQ140" t="s">
        <v>106</v>
      </c>
      <c r="AR140" t="s">
        <v>106</v>
      </c>
      <c r="AS140" t="s">
        <v>106</v>
      </c>
      <c r="AT140" t="s">
        <v>106</v>
      </c>
      <c r="AU140" t="s">
        <v>106</v>
      </c>
      <c r="AV140" t="s">
        <v>106</v>
      </c>
      <c r="AW140" t="s">
        <v>106</v>
      </c>
      <c r="AX140" t="s">
        <v>106</v>
      </c>
      <c r="AY140" t="s">
        <v>106</v>
      </c>
      <c r="AZ140" t="s">
        <v>106</v>
      </c>
      <c r="BA140" t="s">
        <v>106</v>
      </c>
      <c r="BB140" t="s">
        <v>106</v>
      </c>
      <c r="BC140" t="s">
        <v>107</v>
      </c>
      <c r="BD140" t="s">
        <v>107</v>
      </c>
      <c r="BE140" t="s">
        <v>106</v>
      </c>
      <c r="BF140" t="s">
        <v>106</v>
      </c>
      <c r="BG140" t="s">
        <v>106</v>
      </c>
      <c r="BH140" t="s">
        <v>106</v>
      </c>
      <c r="BI140" t="s">
        <v>106</v>
      </c>
      <c r="BJ140" t="s">
        <v>106</v>
      </c>
      <c r="BK140" t="s">
        <v>106</v>
      </c>
      <c r="BL140" t="s">
        <v>106</v>
      </c>
      <c r="BM140" t="s">
        <v>106</v>
      </c>
      <c r="BN140" t="s">
        <v>106</v>
      </c>
      <c r="BO140" t="s">
        <v>106</v>
      </c>
      <c r="BP140" t="s">
        <v>106</v>
      </c>
      <c r="BQ140" t="s">
        <v>231</v>
      </c>
    </row>
    <row r="141" spans="1:69" x14ac:dyDescent="0.25">
      <c r="A141">
        <v>2010</v>
      </c>
      <c r="B141" t="s">
        <v>232</v>
      </c>
      <c r="C141" t="s">
        <v>106</v>
      </c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280</v>
      </c>
      <c r="P141" t="s">
        <v>280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  <c r="Z141" t="s">
        <v>106</v>
      </c>
      <c r="AA141" t="s">
        <v>106</v>
      </c>
      <c r="AB141" t="s">
        <v>106</v>
      </c>
      <c r="AC141" t="s">
        <v>107</v>
      </c>
      <c r="AD141" t="s">
        <v>107</v>
      </c>
      <c r="AE141" t="s">
        <v>106</v>
      </c>
      <c r="AF141" t="s">
        <v>106</v>
      </c>
      <c r="AG141" t="s">
        <v>106</v>
      </c>
      <c r="AH141" t="s">
        <v>106</v>
      </c>
      <c r="AI141" t="s">
        <v>106</v>
      </c>
      <c r="AJ141" t="s">
        <v>106</v>
      </c>
      <c r="AK141" t="s">
        <v>106</v>
      </c>
      <c r="AL141" t="s">
        <v>106</v>
      </c>
      <c r="AM141" t="s">
        <v>106</v>
      </c>
      <c r="AN141" t="s">
        <v>106</v>
      </c>
      <c r="AO141" t="s">
        <v>106</v>
      </c>
      <c r="AP141" t="s">
        <v>106</v>
      </c>
      <c r="AQ141" t="s">
        <v>106</v>
      </c>
      <c r="AR141" t="s">
        <v>106</v>
      </c>
      <c r="AS141" t="s">
        <v>106</v>
      </c>
      <c r="AT141" t="s">
        <v>106</v>
      </c>
      <c r="AU141" t="s">
        <v>106</v>
      </c>
      <c r="AV141" t="s">
        <v>106</v>
      </c>
      <c r="AW141" t="s">
        <v>106</v>
      </c>
      <c r="AX141" t="s">
        <v>106</v>
      </c>
      <c r="AY141" t="s">
        <v>106</v>
      </c>
      <c r="AZ141" t="s">
        <v>106</v>
      </c>
      <c r="BA141" t="s">
        <v>106</v>
      </c>
      <c r="BB141" t="s">
        <v>106</v>
      </c>
      <c r="BC141" t="s">
        <v>106</v>
      </c>
      <c r="BD141" t="s">
        <v>106</v>
      </c>
      <c r="BE141" t="s">
        <v>106</v>
      </c>
      <c r="BF141" t="s">
        <v>106</v>
      </c>
      <c r="BG141" t="s">
        <v>106</v>
      </c>
      <c r="BH141" t="s">
        <v>106</v>
      </c>
      <c r="BI141" t="s">
        <v>106</v>
      </c>
      <c r="BJ141" t="s">
        <v>106</v>
      </c>
      <c r="BK141" t="s">
        <v>106</v>
      </c>
      <c r="BL141" t="s">
        <v>106</v>
      </c>
      <c r="BM141" t="s">
        <v>106</v>
      </c>
      <c r="BN141" t="s">
        <v>106</v>
      </c>
      <c r="BO141" t="s">
        <v>106</v>
      </c>
      <c r="BP141" t="s">
        <v>106</v>
      </c>
      <c r="BQ141" t="s">
        <v>232</v>
      </c>
    </row>
    <row r="142" spans="1:69" x14ac:dyDescent="0.25">
      <c r="A142">
        <v>2010</v>
      </c>
      <c r="B142" t="s">
        <v>233</v>
      </c>
      <c r="C142" t="s">
        <v>106</v>
      </c>
      <c r="D142" t="s">
        <v>106</v>
      </c>
      <c r="E142" t="s">
        <v>106</v>
      </c>
      <c r="F142" t="s">
        <v>106</v>
      </c>
      <c r="G142" t="s">
        <v>107</v>
      </c>
      <c r="H142" t="s">
        <v>107</v>
      </c>
      <c r="I142" t="s">
        <v>106</v>
      </c>
      <c r="J142" t="s">
        <v>106</v>
      </c>
      <c r="K142" t="s">
        <v>107</v>
      </c>
      <c r="L142" t="s">
        <v>107</v>
      </c>
      <c r="M142" t="s">
        <v>106</v>
      </c>
      <c r="N142" t="s">
        <v>106</v>
      </c>
      <c r="O142" t="s">
        <v>280</v>
      </c>
      <c r="P142" t="s">
        <v>280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  <c r="Z142" t="s">
        <v>106</v>
      </c>
      <c r="AA142" t="s">
        <v>106</v>
      </c>
      <c r="AB142" t="s">
        <v>106</v>
      </c>
      <c r="AC142" t="s">
        <v>106</v>
      </c>
      <c r="AD142" t="s">
        <v>106</v>
      </c>
      <c r="AE142" t="s">
        <v>106</v>
      </c>
      <c r="AF142" t="s">
        <v>106</v>
      </c>
      <c r="AG142" t="s">
        <v>106</v>
      </c>
      <c r="AH142" t="s">
        <v>106</v>
      </c>
      <c r="AI142" t="s">
        <v>106</v>
      </c>
      <c r="AJ142" t="s">
        <v>106</v>
      </c>
      <c r="AK142" t="s">
        <v>106</v>
      </c>
      <c r="AL142" t="s">
        <v>106</v>
      </c>
      <c r="AM142" t="s">
        <v>107</v>
      </c>
      <c r="AN142" t="s">
        <v>107</v>
      </c>
      <c r="AO142" t="s">
        <v>107</v>
      </c>
      <c r="AP142" t="s">
        <v>107</v>
      </c>
      <c r="AQ142" t="s">
        <v>106</v>
      </c>
      <c r="AR142" t="s">
        <v>106</v>
      </c>
      <c r="AS142" t="s">
        <v>106</v>
      </c>
      <c r="AT142" t="s">
        <v>106</v>
      </c>
      <c r="AU142" t="s">
        <v>107</v>
      </c>
      <c r="AV142" t="s">
        <v>107</v>
      </c>
      <c r="AW142" t="s">
        <v>107</v>
      </c>
      <c r="AX142" t="s">
        <v>107</v>
      </c>
      <c r="AY142" t="s">
        <v>106</v>
      </c>
      <c r="AZ142" t="s">
        <v>106</v>
      </c>
      <c r="BA142" t="s">
        <v>106</v>
      </c>
      <c r="BB142" t="s">
        <v>106</v>
      </c>
      <c r="BC142" t="s">
        <v>107</v>
      </c>
      <c r="BD142" t="s">
        <v>107</v>
      </c>
      <c r="BE142" t="s">
        <v>106</v>
      </c>
      <c r="BF142" t="s">
        <v>106</v>
      </c>
      <c r="BG142" t="s">
        <v>106</v>
      </c>
      <c r="BH142" t="s">
        <v>106</v>
      </c>
      <c r="BI142" t="s">
        <v>107</v>
      </c>
      <c r="BJ142" t="s">
        <v>107</v>
      </c>
      <c r="BK142" t="s">
        <v>106</v>
      </c>
      <c r="BL142" t="s">
        <v>106</v>
      </c>
      <c r="BM142" t="s">
        <v>106</v>
      </c>
      <c r="BN142" t="s">
        <v>106</v>
      </c>
      <c r="BO142" t="s">
        <v>107</v>
      </c>
      <c r="BP142" t="s">
        <v>107</v>
      </c>
      <c r="BQ142" t="s">
        <v>233</v>
      </c>
    </row>
    <row r="143" spans="1:69" x14ac:dyDescent="0.25">
      <c r="A143">
        <v>2010</v>
      </c>
      <c r="B143" t="s">
        <v>70</v>
      </c>
      <c r="C143">
        <v>3</v>
      </c>
      <c r="D143">
        <v>2</v>
      </c>
      <c r="E143">
        <v>5</v>
      </c>
      <c r="F143">
        <v>4</v>
      </c>
      <c r="G143" t="s">
        <v>106</v>
      </c>
      <c r="H143" t="s">
        <v>106</v>
      </c>
      <c r="I143">
        <v>7</v>
      </c>
      <c r="J143">
        <v>5</v>
      </c>
      <c r="K143" t="s">
        <v>107</v>
      </c>
      <c r="L143" t="s">
        <v>107</v>
      </c>
      <c r="M143">
        <v>2</v>
      </c>
      <c r="N143">
        <v>2</v>
      </c>
      <c r="O143" t="s">
        <v>280</v>
      </c>
      <c r="P143" t="s">
        <v>280</v>
      </c>
      <c r="Q143">
        <v>1</v>
      </c>
      <c r="R143">
        <v>3</v>
      </c>
      <c r="S143" t="s">
        <v>107</v>
      </c>
      <c r="T143" t="s">
        <v>107</v>
      </c>
      <c r="U143" t="s">
        <v>107</v>
      </c>
      <c r="V143" t="s">
        <v>107</v>
      </c>
      <c r="W143">
        <v>1</v>
      </c>
      <c r="X143">
        <v>2</v>
      </c>
      <c r="Y143" t="s">
        <v>106</v>
      </c>
      <c r="Z143" t="s">
        <v>106</v>
      </c>
      <c r="AA143">
        <v>1</v>
      </c>
      <c r="AB143">
        <v>1</v>
      </c>
      <c r="AC143">
        <v>1</v>
      </c>
      <c r="AD143">
        <v>2</v>
      </c>
      <c r="AE143" t="s">
        <v>107</v>
      </c>
      <c r="AF143" t="s">
        <v>107</v>
      </c>
      <c r="AG143">
        <v>1</v>
      </c>
      <c r="AH143">
        <v>2</v>
      </c>
      <c r="AI143" t="s">
        <v>107</v>
      </c>
      <c r="AJ143" t="s">
        <v>107</v>
      </c>
      <c r="AK143">
        <v>3</v>
      </c>
      <c r="AL143">
        <v>3</v>
      </c>
      <c r="AM143" t="s">
        <v>107</v>
      </c>
      <c r="AN143" t="s">
        <v>107</v>
      </c>
      <c r="AO143">
        <v>1</v>
      </c>
      <c r="AP143">
        <v>1</v>
      </c>
      <c r="AQ143">
        <v>1</v>
      </c>
      <c r="AR143">
        <v>1</v>
      </c>
      <c r="AS143" t="s">
        <v>107</v>
      </c>
      <c r="AT143" t="s">
        <v>107</v>
      </c>
      <c r="AU143" t="s">
        <v>106</v>
      </c>
      <c r="AV143" t="s">
        <v>106</v>
      </c>
      <c r="AW143" t="s">
        <v>106</v>
      </c>
      <c r="AX143" t="s">
        <v>106</v>
      </c>
      <c r="AY143">
        <v>3</v>
      </c>
      <c r="AZ143">
        <v>3</v>
      </c>
      <c r="BA143" t="s">
        <v>107</v>
      </c>
      <c r="BB143" t="s">
        <v>107</v>
      </c>
      <c r="BC143" t="s">
        <v>106</v>
      </c>
      <c r="BD143" t="s">
        <v>106</v>
      </c>
      <c r="BE143">
        <v>2</v>
      </c>
      <c r="BF143">
        <v>3</v>
      </c>
      <c r="BG143">
        <v>1</v>
      </c>
      <c r="BH143">
        <v>2</v>
      </c>
      <c r="BI143" t="s">
        <v>107</v>
      </c>
      <c r="BJ143" t="s">
        <v>107</v>
      </c>
      <c r="BK143">
        <v>2</v>
      </c>
      <c r="BL143">
        <v>2</v>
      </c>
      <c r="BM143" t="s">
        <v>107</v>
      </c>
      <c r="BN143" t="s">
        <v>107</v>
      </c>
      <c r="BO143">
        <v>2</v>
      </c>
      <c r="BP143">
        <v>2</v>
      </c>
      <c r="BQ143" t="s">
        <v>70</v>
      </c>
    </row>
    <row r="144" spans="1:69" x14ac:dyDescent="0.25">
      <c r="A144">
        <v>2010</v>
      </c>
      <c r="B144" t="s">
        <v>71</v>
      </c>
      <c r="C144">
        <v>2</v>
      </c>
      <c r="D144">
        <v>2</v>
      </c>
      <c r="E144">
        <v>14</v>
      </c>
      <c r="F144">
        <v>7</v>
      </c>
      <c r="G144">
        <v>1</v>
      </c>
      <c r="H144">
        <v>2</v>
      </c>
      <c r="I144">
        <v>10</v>
      </c>
      <c r="J144">
        <v>7</v>
      </c>
      <c r="K144" t="s">
        <v>107</v>
      </c>
      <c r="L144" t="s">
        <v>107</v>
      </c>
      <c r="M144">
        <v>3</v>
      </c>
      <c r="N144">
        <v>3</v>
      </c>
      <c r="O144" t="s">
        <v>280</v>
      </c>
      <c r="P144" t="s">
        <v>280</v>
      </c>
      <c r="Q144">
        <v>5</v>
      </c>
      <c r="R144">
        <v>5</v>
      </c>
      <c r="S144">
        <v>10</v>
      </c>
      <c r="T144">
        <v>6</v>
      </c>
      <c r="U144">
        <v>5</v>
      </c>
      <c r="V144">
        <v>4</v>
      </c>
      <c r="W144">
        <v>3</v>
      </c>
      <c r="X144">
        <v>3</v>
      </c>
      <c r="Y144">
        <v>3</v>
      </c>
      <c r="Z144">
        <v>3</v>
      </c>
      <c r="AA144">
        <v>3</v>
      </c>
      <c r="AB144">
        <v>3</v>
      </c>
      <c r="AC144">
        <v>5</v>
      </c>
      <c r="AD144">
        <v>4</v>
      </c>
      <c r="AE144">
        <v>2</v>
      </c>
      <c r="AF144">
        <v>3</v>
      </c>
      <c r="AG144" t="s">
        <v>106</v>
      </c>
      <c r="AH144" t="s">
        <v>106</v>
      </c>
      <c r="AI144">
        <v>3</v>
      </c>
      <c r="AJ144">
        <v>3</v>
      </c>
      <c r="AK144">
        <v>12</v>
      </c>
      <c r="AL144">
        <v>6</v>
      </c>
      <c r="AM144">
        <v>1</v>
      </c>
      <c r="AN144">
        <v>2</v>
      </c>
      <c r="AO144">
        <v>1</v>
      </c>
      <c r="AP144">
        <v>1</v>
      </c>
      <c r="AQ144">
        <v>1</v>
      </c>
      <c r="AR144">
        <v>2</v>
      </c>
      <c r="AS144">
        <v>4</v>
      </c>
      <c r="AT144">
        <v>4</v>
      </c>
      <c r="AU144">
        <v>2</v>
      </c>
      <c r="AV144">
        <v>3</v>
      </c>
      <c r="AW144">
        <v>8</v>
      </c>
      <c r="AX144">
        <v>4</v>
      </c>
      <c r="AY144">
        <v>4</v>
      </c>
      <c r="AZ144">
        <v>3</v>
      </c>
      <c r="BA144">
        <v>3</v>
      </c>
      <c r="BB144">
        <v>3</v>
      </c>
      <c r="BC144">
        <v>2</v>
      </c>
      <c r="BD144">
        <v>2</v>
      </c>
      <c r="BE144">
        <v>1</v>
      </c>
      <c r="BF144">
        <v>2</v>
      </c>
      <c r="BG144">
        <v>1</v>
      </c>
      <c r="BH144">
        <v>1</v>
      </c>
      <c r="BI144">
        <v>1</v>
      </c>
      <c r="BJ144">
        <v>2</v>
      </c>
      <c r="BK144">
        <v>5</v>
      </c>
      <c r="BL144">
        <v>4</v>
      </c>
      <c r="BM144">
        <v>9</v>
      </c>
      <c r="BN144">
        <v>6</v>
      </c>
      <c r="BO144" t="s">
        <v>107</v>
      </c>
      <c r="BP144" t="s">
        <v>107</v>
      </c>
      <c r="BQ144" t="s">
        <v>71</v>
      </c>
    </row>
    <row r="145" spans="1:69" x14ac:dyDescent="0.25">
      <c r="A145">
        <v>2010</v>
      </c>
      <c r="B145" t="s">
        <v>72</v>
      </c>
      <c r="C145">
        <v>2</v>
      </c>
      <c r="D145">
        <v>2</v>
      </c>
      <c r="E145">
        <v>2</v>
      </c>
      <c r="F145">
        <v>2</v>
      </c>
      <c r="G145" t="s">
        <v>106</v>
      </c>
      <c r="H145" t="s">
        <v>106</v>
      </c>
      <c r="I145" t="s">
        <v>107</v>
      </c>
      <c r="J145" t="s">
        <v>107</v>
      </c>
      <c r="K145" t="s">
        <v>107</v>
      </c>
      <c r="L145" t="s">
        <v>107</v>
      </c>
      <c r="M145">
        <v>2</v>
      </c>
      <c r="N145">
        <v>2</v>
      </c>
      <c r="O145" t="s">
        <v>280</v>
      </c>
      <c r="P145" t="s">
        <v>280</v>
      </c>
      <c r="Q145">
        <v>3</v>
      </c>
      <c r="R145">
        <v>4</v>
      </c>
      <c r="S145">
        <v>1</v>
      </c>
      <c r="T145">
        <v>2</v>
      </c>
      <c r="U145" t="s">
        <v>107</v>
      </c>
      <c r="V145" t="s">
        <v>107</v>
      </c>
      <c r="W145" t="s">
        <v>107</v>
      </c>
      <c r="X145" t="s">
        <v>107</v>
      </c>
      <c r="Y145">
        <v>1</v>
      </c>
      <c r="Z145">
        <v>2</v>
      </c>
      <c r="AA145">
        <v>1</v>
      </c>
      <c r="AB145">
        <v>2</v>
      </c>
      <c r="AC145" t="s">
        <v>106</v>
      </c>
      <c r="AD145" t="s">
        <v>106</v>
      </c>
      <c r="AE145">
        <v>2</v>
      </c>
      <c r="AF145">
        <v>2</v>
      </c>
      <c r="AG145" t="s">
        <v>107</v>
      </c>
      <c r="AH145" t="s">
        <v>107</v>
      </c>
      <c r="AI145" t="s">
        <v>106</v>
      </c>
      <c r="AJ145" t="s">
        <v>106</v>
      </c>
      <c r="AK145">
        <v>1</v>
      </c>
      <c r="AL145">
        <v>2</v>
      </c>
      <c r="AM145">
        <v>1</v>
      </c>
      <c r="AN145">
        <v>1</v>
      </c>
      <c r="AO145">
        <v>1</v>
      </c>
      <c r="AP145">
        <v>2</v>
      </c>
      <c r="AQ145">
        <v>1</v>
      </c>
      <c r="AR145">
        <v>1</v>
      </c>
      <c r="AS145">
        <v>4</v>
      </c>
      <c r="AT145">
        <v>4</v>
      </c>
      <c r="AU145">
        <v>2</v>
      </c>
      <c r="AV145">
        <v>3</v>
      </c>
      <c r="AW145" t="s">
        <v>107</v>
      </c>
      <c r="AX145" t="s">
        <v>107</v>
      </c>
      <c r="AY145" t="s">
        <v>107</v>
      </c>
      <c r="AZ145" t="s">
        <v>107</v>
      </c>
      <c r="BA145" t="s">
        <v>106</v>
      </c>
      <c r="BB145" t="s">
        <v>106</v>
      </c>
      <c r="BC145" t="s">
        <v>107</v>
      </c>
      <c r="BD145" t="s">
        <v>107</v>
      </c>
      <c r="BE145" t="s">
        <v>106</v>
      </c>
      <c r="BF145" t="s">
        <v>106</v>
      </c>
      <c r="BG145" t="s">
        <v>106</v>
      </c>
      <c r="BH145" t="s">
        <v>106</v>
      </c>
      <c r="BI145">
        <v>2</v>
      </c>
      <c r="BJ145">
        <v>2</v>
      </c>
      <c r="BK145">
        <v>1</v>
      </c>
      <c r="BL145">
        <v>2</v>
      </c>
      <c r="BM145">
        <v>1</v>
      </c>
      <c r="BN145">
        <v>2</v>
      </c>
      <c r="BO145">
        <v>4</v>
      </c>
      <c r="BP145">
        <v>3</v>
      </c>
      <c r="BQ145" t="s">
        <v>72</v>
      </c>
    </row>
    <row r="146" spans="1:69" x14ac:dyDescent="0.25">
      <c r="A146">
        <v>2010</v>
      </c>
      <c r="B146" t="s">
        <v>234</v>
      </c>
      <c r="C146" t="s">
        <v>107</v>
      </c>
      <c r="D146" t="s">
        <v>107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106</v>
      </c>
      <c r="N146" t="s">
        <v>106</v>
      </c>
      <c r="O146" t="s">
        <v>280</v>
      </c>
      <c r="P146" t="s">
        <v>280</v>
      </c>
      <c r="Q146" t="s">
        <v>106</v>
      </c>
      <c r="R146" t="s">
        <v>106</v>
      </c>
      <c r="S146" t="s">
        <v>107</v>
      </c>
      <c r="T146" t="s">
        <v>107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  <c r="Z146" t="s">
        <v>106</v>
      </c>
      <c r="AA146" t="s">
        <v>106</v>
      </c>
      <c r="AB146" t="s">
        <v>106</v>
      </c>
      <c r="AC146" t="s">
        <v>106</v>
      </c>
      <c r="AD146" t="s">
        <v>106</v>
      </c>
      <c r="AE146" t="s">
        <v>106</v>
      </c>
      <c r="AF146" t="s">
        <v>106</v>
      </c>
      <c r="AG146" t="s">
        <v>106</v>
      </c>
      <c r="AH146" t="s">
        <v>106</v>
      </c>
      <c r="AI146" t="s">
        <v>106</v>
      </c>
      <c r="AJ146" t="s">
        <v>106</v>
      </c>
      <c r="AK146" t="s">
        <v>106</v>
      </c>
      <c r="AL146" t="s">
        <v>106</v>
      </c>
      <c r="AM146" t="s">
        <v>106</v>
      </c>
      <c r="AN146" t="s">
        <v>106</v>
      </c>
      <c r="AO146" t="s">
        <v>106</v>
      </c>
      <c r="AP146" t="s">
        <v>106</v>
      </c>
      <c r="AQ146" t="s">
        <v>106</v>
      </c>
      <c r="AR146" t="s">
        <v>106</v>
      </c>
      <c r="AS146" t="s">
        <v>106</v>
      </c>
      <c r="AT146" t="s">
        <v>106</v>
      </c>
      <c r="AU146" t="s">
        <v>106</v>
      </c>
      <c r="AV146" t="s">
        <v>106</v>
      </c>
      <c r="AW146" t="s">
        <v>107</v>
      </c>
      <c r="AX146" t="s">
        <v>107</v>
      </c>
      <c r="AY146" t="s">
        <v>106</v>
      </c>
      <c r="AZ146" t="s">
        <v>106</v>
      </c>
      <c r="BA146" t="s">
        <v>106</v>
      </c>
      <c r="BB146" t="s">
        <v>106</v>
      </c>
      <c r="BC146" t="s">
        <v>106</v>
      </c>
      <c r="BD146" t="s">
        <v>106</v>
      </c>
      <c r="BE146" t="s">
        <v>106</v>
      </c>
      <c r="BF146" t="s">
        <v>106</v>
      </c>
      <c r="BG146" t="s">
        <v>106</v>
      </c>
      <c r="BH146" t="s">
        <v>106</v>
      </c>
      <c r="BI146" t="s">
        <v>106</v>
      </c>
      <c r="BJ146" t="s">
        <v>106</v>
      </c>
      <c r="BK146" t="s">
        <v>106</v>
      </c>
      <c r="BL146" t="s">
        <v>106</v>
      </c>
      <c r="BM146" t="s">
        <v>106</v>
      </c>
      <c r="BN146" t="s">
        <v>106</v>
      </c>
      <c r="BO146" t="s">
        <v>106</v>
      </c>
      <c r="BP146" t="s">
        <v>106</v>
      </c>
      <c r="BQ146" t="s">
        <v>234</v>
      </c>
    </row>
    <row r="147" spans="1:69" x14ac:dyDescent="0.25">
      <c r="A147">
        <v>2010</v>
      </c>
      <c r="B147" t="s">
        <v>73</v>
      </c>
      <c r="C147">
        <v>1</v>
      </c>
      <c r="D147">
        <v>2</v>
      </c>
      <c r="E147">
        <v>4</v>
      </c>
      <c r="F147">
        <v>4</v>
      </c>
      <c r="G147">
        <v>2</v>
      </c>
      <c r="H147">
        <v>2</v>
      </c>
      <c r="I147">
        <v>10</v>
      </c>
      <c r="J147">
        <v>7</v>
      </c>
      <c r="K147">
        <v>4</v>
      </c>
      <c r="L147">
        <v>4</v>
      </c>
      <c r="M147">
        <v>5</v>
      </c>
      <c r="N147">
        <v>4</v>
      </c>
      <c r="O147" t="s">
        <v>280</v>
      </c>
      <c r="P147" t="s">
        <v>280</v>
      </c>
      <c r="Q147">
        <v>6</v>
      </c>
      <c r="R147">
        <v>5</v>
      </c>
      <c r="S147">
        <v>5</v>
      </c>
      <c r="T147">
        <v>4</v>
      </c>
      <c r="U147">
        <v>2</v>
      </c>
      <c r="V147">
        <v>2</v>
      </c>
      <c r="W147">
        <v>4</v>
      </c>
      <c r="X147">
        <v>3</v>
      </c>
      <c r="Y147">
        <v>2</v>
      </c>
      <c r="Z147">
        <v>2</v>
      </c>
      <c r="AA147">
        <v>4</v>
      </c>
      <c r="AB147">
        <v>3</v>
      </c>
      <c r="AC147">
        <v>4</v>
      </c>
      <c r="AD147">
        <v>3</v>
      </c>
      <c r="AE147">
        <v>6</v>
      </c>
      <c r="AF147">
        <v>4</v>
      </c>
      <c r="AG147">
        <v>1</v>
      </c>
      <c r="AH147">
        <v>2</v>
      </c>
      <c r="AI147">
        <v>3</v>
      </c>
      <c r="AJ147">
        <v>3</v>
      </c>
      <c r="AK147">
        <v>4</v>
      </c>
      <c r="AL147">
        <v>3</v>
      </c>
      <c r="AM147">
        <v>5</v>
      </c>
      <c r="AN147">
        <v>3</v>
      </c>
      <c r="AO147">
        <v>3</v>
      </c>
      <c r="AP147">
        <v>2</v>
      </c>
      <c r="AQ147">
        <v>2</v>
      </c>
      <c r="AR147">
        <v>2</v>
      </c>
      <c r="AS147">
        <v>4</v>
      </c>
      <c r="AT147">
        <v>4</v>
      </c>
      <c r="AU147">
        <v>3</v>
      </c>
      <c r="AV147">
        <v>3</v>
      </c>
      <c r="AW147">
        <v>4</v>
      </c>
      <c r="AX147">
        <v>3</v>
      </c>
      <c r="AY147">
        <v>2</v>
      </c>
      <c r="AZ147">
        <v>2</v>
      </c>
      <c r="BA147">
        <v>2</v>
      </c>
      <c r="BB147">
        <v>2</v>
      </c>
      <c r="BC147">
        <v>3</v>
      </c>
      <c r="BD147">
        <v>2</v>
      </c>
      <c r="BE147">
        <v>5</v>
      </c>
      <c r="BF147">
        <v>4</v>
      </c>
      <c r="BG147">
        <v>2</v>
      </c>
      <c r="BH147">
        <v>2</v>
      </c>
      <c r="BI147">
        <v>2</v>
      </c>
      <c r="BJ147">
        <v>2</v>
      </c>
      <c r="BK147">
        <v>2</v>
      </c>
      <c r="BL147">
        <v>2</v>
      </c>
      <c r="BM147">
        <v>4</v>
      </c>
      <c r="BN147">
        <v>4</v>
      </c>
      <c r="BO147">
        <v>4</v>
      </c>
      <c r="BP147">
        <v>4</v>
      </c>
      <c r="BQ147" t="s">
        <v>73</v>
      </c>
    </row>
    <row r="148" spans="1:69" x14ac:dyDescent="0.25">
      <c r="A148">
        <v>2010</v>
      </c>
      <c r="B148" t="s">
        <v>74</v>
      </c>
      <c r="C148" t="s">
        <v>107</v>
      </c>
      <c r="D148" t="s">
        <v>107</v>
      </c>
      <c r="E148">
        <v>2</v>
      </c>
      <c r="F148">
        <v>3</v>
      </c>
      <c r="G148">
        <v>1</v>
      </c>
      <c r="H148">
        <v>1</v>
      </c>
      <c r="I148">
        <v>7</v>
      </c>
      <c r="J148">
        <v>6</v>
      </c>
      <c r="K148" t="s">
        <v>106</v>
      </c>
      <c r="L148" t="s">
        <v>106</v>
      </c>
      <c r="M148" t="s">
        <v>107</v>
      </c>
      <c r="N148" t="s">
        <v>107</v>
      </c>
      <c r="O148" t="s">
        <v>280</v>
      </c>
      <c r="P148" t="s">
        <v>280</v>
      </c>
      <c r="Q148" t="s">
        <v>106</v>
      </c>
      <c r="R148" t="s">
        <v>106</v>
      </c>
      <c r="S148">
        <v>3</v>
      </c>
      <c r="T148">
        <v>4</v>
      </c>
      <c r="U148" t="s">
        <v>106</v>
      </c>
      <c r="V148" t="s">
        <v>106</v>
      </c>
      <c r="W148">
        <v>3</v>
      </c>
      <c r="X148">
        <v>3</v>
      </c>
      <c r="Y148" t="s">
        <v>107</v>
      </c>
      <c r="Z148" t="s">
        <v>107</v>
      </c>
      <c r="AA148" t="s">
        <v>106</v>
      </c>
      <c r="AB148" t="s">
        <v>106</v>
      </c>
      <c r="AC148">
        <v>3</v>
      </c>
      <c r="AD148">
        <v>3</v>
      </c>
      <c r="AE148">
        <v>4</v>
      </c>
      <c r="AF148">
        <v>3</v>
      </c>
      <c r="AG148" t="s">
        <v>106</v>
      </c>
      <c r="AH148" t="s">
        <v>106</v>
      </c>
      <c r="AI148" t="s">
        <v>107</v>
      </c>
      <c r="AJ148" t="s">
        <v>107</v>
      </c>
      <c r="AK148" t="s">
        <v>106</v>
      </c>
      <c r="AL148" t="s">
        <v>106</v>
      </c>
      <c r="AM148" t="s">
        <v>106</v>
      </c>
      <c r="AN148" t="s">
        <v>106</v>
      </c>
      <c r="AO148" t="s">
        <v>107</v>
      </c>
      <c r="AP148" t="s">
        <v>107</v>
      </c>
      <c r="AQ148">
        <v>1</v>
      </c>
      <c r="AR148">
        <v>1</v>
      </c>
      <c r="AS148">
        <v>1</v>
      </c>
      <c r="AT148">
        <v>2</v>
      </c>
      <c r="AU148" t="s">
        <v>106</v>
      </c>
      <c r="AV148" t="s">
        <v>106</v>
      </c>
      <c r="AW148">
        <v>1</v>
      </c>
      <c r="AX148">
        <v>1</v>
      </c>
      <c r="AY148">
        <v>7</v>
      </c>
      <c r="AZ148">
        <v>4</v>
      </c>
      <c r="BA148">
        <v>5</v>
      </c>
      <c r="BB148">
        <v>4</v>
      </c>
      <c r="BC148">
        <v>1</v>
      </c>
      <c r="BD148">
        <v>1</v>
      </c>
      <c r="BE148" t="s">
        <v>106</v>
      </c>
      <c r="BF148" t="s">
        <v>106</v>
      </c>
      <c r="BG148" t="s">
        <v>107</v>
      </c>
      <c r="BH148" t="s">
        <v>107</v>
      </c>
      <c r="BI148" t="s">
        <v>106</v>
      </c>
      <c r="BJ148" t="s">
        <v>106</v>
      </c>
      <c r="BK148">
        <v>5</v>
      </c>
      <c r="BL148">
        <v>4</v>
      </c>
      <c r="BM148" t="s">
        <v>107</v>
      </c>
      <c r="BN148" t="s">
        <v>107</v>
      </c>
      <c r="BO148">
        <v>1</v>
      </c>
      <c r="BP148">
        <v>2</v>
      </c>
      <c r="BQ148" t="s">
        <v>74</v>
      </c>
    </row>
    <row r="149" spans="1:69" x14ac:dyDescent="0.25">
      <c r="A149">
        <v>2010</v>
      </c>
      <c r="B149" t="s">
        <v>75</v>
      </c>
      <c r="C149" t="s">
        <v>107</v>
      </c>
      <c r="D149" t="s">
        <v>107</v>
      </c>
      <c r="E149" t="s">
        <v>106</v>
      </c>
      <c r="F149" t="s">
        <v>106</v>
      </c>
      <c r="G149" t="s">
        <v>106</v>
      </c>
      <c r="H149" t="s">
        <v>106</v>
      </c>
      <c r="I149">
        <v>2</v>
      </c>
      <c r="J149">
        <v>3</v>
      </c>
      <c r="K149" t="s">
        <v>107</v>
      </c>
      <c r="L149" t="s">
        <v>107</v>
      </c>
      <c r="M149">
        <v>1</v>
      </c>
      <c r="N149">
        <v>1</v>
      </c>
      <c r="O149" t="s">
        <v>280</v>
      </c>
      <c r="P149" t="s">
        <v>280</v>
      </c>
      <c r="Q149" t="s">
        <v>106</v>
      </c>
      <c r="R149" t="s">
        <v>106</v>
      </c>
      <c r="S149">
        <v>1</v>
      </c>
      <c r="T149">
        <v>2</v>
      </c>
      <c r="U149" t="s">
        <v>107</v>
      </c>
      <c r="V149" t="s">
        <v>107</v>
      </c>
      <c r="W149" t="s">
        <v>107</v>
      </c>
      <c r="X149" t="s">
        <v>107</v>
      </c>
      <c r="Y149" t="s">
        <v>106</v>
      </c>
      <c r="Z149" t="s">
        <v>106</v>
      </c>
      <c r="AA149" t="s">
        <v>107</v>
      </c>
      <c r="AB149" t="s">
        <v>107</v>
      </c>
      <c r="AC149">
        <v>1</v>
      </c>
      <c r="AD149">
        <v>2</v>
      </c>
      <c r="AE149" t="s">
        <v>107</v>
      </c>
      <c r="AF149" t="s">
        <v>107</v>
      </c>
      <c r="AG149" t="s">
        <v>106</v>
      </c>
      <c r="AH149" t="s">
        <v>106</v>
      </c>
      <c r="AI149" t="s">
        <v>107</v>
      </c>
      <c r="AJ149" t="s">
        <v>107</v>
      </c>
      <c r="AK149">
        <v>1</v>
      </c>
      <c r="AL149">
        <v>1</v>
      </c>
      <c r="AM149" t="s">
        <v>107</v>
      </c>
      <c r="AN149" t="s">
        <v>107</v>
      </c>
      <c r="AO149" t="s">
        <v>107</v>
      </c>
      <c r="AP149" t="s">
        <v>107</v>
      </c>
      <c r="AQ149">
        <v>1</v>
      </c>
      <c r="AR149">
        <v>1</v>
      </c>
      <c r="AS149" t="s">
        <v>106</v>
      </c>
      <c r="AT149" t="s">
        <v>106</v>
      </c>
      <c r="AU149" t="s">
        <v>107</v>
      </c>
      <c r="AV149" t="s">
        <v>107</v>
      </c>
      <c r="AW149">
        <v>1</v>
      </c>
      <c r="AX149">
        <v>1</v>
      </c>
      <c r="AY149" t="s">
        <v>107</v>
      </c>
      <c r="AZ149" t="s">
        <v>107</v>
      </c>
      <c r="BA149" t="s">
        <v>107</v>
      </c>
      <c r="BB149" t="s">
        <v>107</v>
      </c>
      <c r="BC149" t="s">
        <v>107</v>
      </c>
      <c r="BD149" t="s">
        <v>107</v>
      </c>
      <c r="BE149" t="s">
        <v>107</v>
      </c>
      <c r="BF149" t="s">
        <v>107</v>
      </c>
      <c r="BG149" t="s">
        <v>107</v>
      </c>
      <c r="BH149" t="s">
        <v>107</v>
      </c>
      <c r="BI149">
        <v>1</v>
      </c>
      <c r="BJ149">
        <v>2</v>
      </c>
      <c r="BK149" t="s">
        <v>107</v>
      </c>
      <c r="BL149" t="s">
        <v>107</v>
      </c>
      <c r="BM149" t="s">
        <v>107</v>
      </c>
      <c r="BN149" t="s">
        <v>107</v>
      </c>
      <c r="BO149">
        <v>2</v>
      </c>
      <c r="BP149">
        <v>2</v>
      </c>
      <c r="BQ149" t="s">
        <v>75</v>
      </c>
    </row>
    <row r="150" spans="1:69" x14ac:dyDescent="0.25">
      <c r="A150">
        <v>2010</v>
      </c>
      <c r="B150" t="s">
        <v>235</v>
      </c>
      <c r="C150" t="s">
        <v>106</v>
      </c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280</v>
      </c>
      <c r="P150" t="s">
        <v>280</v>
      </c>
      <c r="Q150" t="s">
        <v>106</v>
      </c>
      <c r="R150" t="s">
        <v>106</v>
      </c>
      <c r="S150" t="s">
        <v>106</v>
      </c>
      <c r="T150" t="s">
        <v>106</v>
      </c>
      <c r="U150" t="s">
        <v>107</v>
      </c>
      <c r="V150" t="s">
        <v>107</v>
      </c>
      <c r="W150" t="s">
        <v>106</v>
      </c>
      <c r="X150" t="s">
        <v>106</v>
      </c>
      <c r="Y150" t="s">
        <v>106</v>
      </c>
      <c r="Z150" t="s">
        <v>106</v>
      </c>
      <c r="AA150" t="s">
        <v>106</v>
      </c>
      <c r="AB150" t="s">
        <v>106</v>
      </c>
      <c r="AC150" t="s">
        <v>106</v>
      </c>
      <c r="AD150" t="s">
        <v>106</v>
      </c>
      <c r="AE150" t="s">
        <v>106</v>
      </c>
      <c r="AF150" t="s">
        <v>106</v>
      </c>
      <c r="AG150" t="s">
        <v>106</v>
      </c>
      <c r="AH150" t="s">
        <v>106</v>
      </c>
      <c r="AI150" t="s">
        <v>106</v>
      </c>
      <c r="AJ150" t="s">
        <v>106</v>
      </c>
      <c r="AK150" t="s">
        <v>106</v>
      </c>
      <c r="AL150" t="s">
        <v>106</v>
      </c>
      <c r="AM150" t="s">
        <v>106</v>
      </c>
      <c r="AN150" t="s">
        <v>106</v>
      </c>
      <c r="AO150" t="s">
        <v>106</v>
      </c>
      <c r="AP150" t="s">
        <v>106</v>
      </c>
      <c r="AQ150" t="s">
        <v>106</v>
      </c>
      <c r="AR150" t="s">
        <v>106</v>
      </c>
      <c r="AS150" t="s">
        <v>106</v>
      </c>
      <c r="AT150" t="s">
        <v>106</v>
      </c>
      <c r="AU150" t="s">
        <v>106</v>
      </c>
      <c r="AV150" t="s">
        <v>106</v>
      </c>
      <c r="AW150" t="s">
        <v>107</v>
      </c>
      <c r="AX150" t="s">
        <v>107</v>
      </c>
      <c r="AY150" t="s">
        <v>106</v>
      </c>
      <c r="AZ150" t="s">
        <v>106</v>
      </c>
      <c r="BA150" t="s">
        <v>106</v>
      </c>
      <c r="BB150" t="s">
        <v>106</v>
      </c>
      <c r="BC150" t="s">
        <v>106</v>
      </c>
      <c r="BD150" t="s">
        <v>106</v>
      </c>
      <c r="BE150" t="s">
        <v>106</v>
      </c>
      <c r="BF150" t="s">
        <v>106</v>
      </c>
      <c r="BG150" t="s">
        <v>106</v>
      </c>
      <c r="BH150" t="s">
        <v>106</v>
      </c>
      <c r="BI150" t="s">
        <v>106</v>
      </c>
      <c r="BJ150" t="s">
        <v>106</v>
      </c>
      <c r="BK150" t="s">
        <v>106</v>
      </c>
      <c r="BL150" t="s">
        <v>106</v>
      </c>
      <c r="BM150" t="s">
        <v>106</v>
      </c>
      <c r="BN150" t="s">
        <v>106</v>
      </c>
      <c r="BO150" t="s">
        <v>106</v>
      </c>
      <c r="BP150" t="s">
        <v>106</v>
      </c>
      <c r="BQ150" t="s">
        <v>235</v>
      </c>
    </row>
    <row r="151" spans="1:69" x14ac:dyDescent="0.25">
      <c r="A151">
        <v>2010</v>
      </c>
      <c r="B151" t="s">
        <v>236</v>
      </c>
      <c r="C151" t="s">
        <v>106</v>
      </c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280</v>
      </c>
      <c r="P151" t="s">
        <v>280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106</v>
      </c>
      <c r="Z151" t="s">
        <v>106</v>
      </c>
      <c r="AA151" t="s">
        <v>106</v>
      </c>
      <c r="AB151" t="s">
        <v>106</v>
      </c>
      <c r="AC151" t="s">
        <v>106</v>
      </c>
      <c r="AD151" t="s">
        <v>106</v>
      </c>
      <c r="AE151" t="s">
        <v>106</v>
      </c>
      <c r="AF151" t="s">
        <v>106</v>
      </c>
      <c r="AG151" t="s">
        <v>106</v>
      </c>
      <c r="AH151" t="s">
        <v>106</v>
      </c>
      <c r="AI151" t="s">
        <v>106</v>
      </c>
      <c r="AJ151" t="s">
        <v>106</v>
      </c>
      <c r="AK151" t="s">
        <v>106</v>
      </c>
      <c r="AL151" t="s">
        <v>106</v>
      </c>
      <c r="AM151" t="s">
        <v>106</v>
      </c>
      <c r="AN151" t="s">
        <v>106</v>
      </c>
      <c r="AO151" t="s">
        <v>106</v>
      </c>
      <c r="AP151" t="s">
        <v>106</v>
      </c>
      <c r="AQ151" t="s">
        <v>106</v>
      </c>
      <c r="AR151" t="s">
        <v>106</v>
      </c>
      <c r="AS151" t="s">
        <v>106</v>
      </c>
      <c r="AT151" t="s">
        <v>106</v>
      </c>
      <c r="AU151" t="s">
        <v>106</v>
      </c>
      <c r="AV151" t="s">
        <v>106</v>
      </c>
      <c r="AW151" t="s">
        <v>106</v>
      </c>
      <c r="AX151" t="s">
        <v>106</v>
      </c>
      <c r="AY151" t="s">
        <v>106</v>
      </c>
      <c r="AZ151" t="s">
        <v>106</v>
      </c>
      <c r="BA151" t="s">
        <v>106</v>
      </c>
      <c r="BB151" t="s">
        <v>106</v>
      </c>
      <c r="BC151" t="s">
        <v>106</v>
      </c>
      <c r="BD151" t="s">
        <v>106</v>
      </c>
      <c r="BE151" t="s">
        <v>106</v>
      </c>
      <c r="BF151" t="s">
        <v>106</v>
      </c>
      <c r="BG151" t="s">
        <v>106</v>
      </c>
      <c r="BH151" t="s">
        <v>106</v>
      </c>
      <c r="BI151" t="s">
        <v>106</v>
      </c>
      <c r="BJ151" t="s">
        <v>106</v>
      </c>
      <c r="BK151" t="s">
        <v>106</v>
      </c>
      <c r="BL151" t="s">
        <v>106</v>
      </c>
      <c r="BM151" t="s">
        <v>106</v>
      </c>
      <c r="BN151" t="s">
        <v>106</v>
      </c>
      <c r="BO151" t="s">
        <v>106</v>
      </c>
      <c r="BP151" t="s">
        <v>106</v>
      </c>
      <c r="BQ151" t="s">
        <v>236</v>
      </c>
    </row>
    <row r="152" spans="1:69" x14ac:dyDescent="0.25">
      <c r="A152">
        <v>2010</v>
      </c>
      <c r="B152" t="s">
        <v>237</v>
      </c>
      <c r="C152" t="s">
        <v>107</v>
      </c>
      <c r="D152" t="s">
        <v>107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280</v>
      </c>
      <c r="P152" t="s">
        <v>280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107</v>
      </c>
      <c r="Z152" t="s">
        <v>107</v>
      </c>
      <c r="AA152" t="s">
        <v>106</v>
      </c>
      <c r="AB152" t="s">
        <v>106</v>
      </c>
      <c r="AC152" t="s">
        <v>106</v>
      </c>
      <c r="AD152" t="s">
        <v>106</v>
      </c>
      <c r="AE152" t="s">
        <v>106</v>
      </c>
      <c r="AF152" t="s">
        <v>106</v>
      </c>
      <c r="AG152" t="s">
        <v>106</v>
      </c>
      <c r="AH152" t="s">
        <v>106</v>
      </c>
      <c r="AI152" t="s">
        <v>106</v>
      </c>
      <c r="AJ152" t="s">
        <v>106</v>
      </c>
      <c r="AK152" t="s">
        <v>106</v>
      </c>
      <c r="AL152" t="s">
        <v>106</v>
      </c>
      <c r="AM152" t="s">
        <v>106</v>
      </c>
      <c r="AN152" t="s">
        <v>106</v>
      </c>
      <c r="AO152" t="s">
        <v>106</v>
      </c>
      <c r="AP152" t="s">
        <v>106</v>
      </c>
      <c r="AQ152" t="s">
        <v>106</v>
      </c>
      <c r="AR152" t="s">
        <v>106</v>
      </c>
      <c r="AS152" t="s">
        <v>106</v>
      </c>
      <c r="AT152" t="s">
        <v>106</v>
      </c>
      <c r="AU152" t="s">
        <v>106</v>
      </c>
      <c r="AV152" t="s">
        <v>106</v>
      </c>
      <c r="AW152" t="s">
        <v>106</v>
      </c>
      <c r="AX152" t="s">
        <v>106</v>
      </c>
      <c r="AY152" t="s">
        <v>106</v>
      </c>
      <c r="AZ152" t="s">
        <v>106</v>
      </c>
      <c r="BA152" t="s">
        <v>106</v>
      </c>
      <c r="BB152" t="s">
        <v>106</v>
      </c>
      <c r="BC152" t="s">
        <v>106</v>
      </c>
      <c r="BD152" t="s">
        <v>106</v>
      </c>
      <c r="BE152" t="s">
        <v>106</v>
      </c>
      <c r="BF152" t="s">
        <v>106</v>
      </c>
      <c r="BG152" t="s">
        <v>106</v>
      </c>
      <c r="BH152" t="s">
        <v>106</v>
      </c>
      <c r="BI152" t="s">
        <v>107</v>
      </c>
      <c r="BJ152" t="s">
        <v>107</v>
      </c>
      <c r="BK152" t="s">
        <v>106</v>
      </c>
      <c r="BL152" t="s">
        <v>106</v>
      </c>
      <c r="BM152" t="s">
        <v>106</v>
      </c>
      <c r="BN152" t="s">
        <v>106</v>
      </c>
      <c r="BO152" t="s">
        <v>106</v>
      </c>
      <c r="BP152" t="s">
        <v>106</v>
      </c>
      <c r="BQ152" t="s">
        <v>237</v>
      </c>
    </row>
    <row r="153" spans="1:69" x14ac:dyDescent="0.25">
      <c r="A153">
        <v>2010</v>
      </c>
      <c r="B153" t="s">
        <v>238</v>
      </c>
      <c r="C153" t="s">
        <v>106</v>
      </c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280</v>
      </c>
      <c r="P153" t="s">
        <v>280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  <c r="Z153" t="s">
        <v>106</v>
      </c>
      <c r="AA153" t="s">
        <v>106</v>
      </c>
      <c r="AB153" t="s">
        <v>106</v>
      </c>
      <c r="AC153" t="s">
        <v>106</v>
      </c>
      <c r="AD153" t="s">
        <v>106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106</v>
      </c>
      <c r="AL153" t="s">
        <v>106</v>
      </c>
      <c r="AM153" t="s">
        <v>106</v>
      </c>
      <c r="AN153" t="s">
        <v>106</v>
      </c>
      <c r="AO153">
        <v>1</v>
      </c>
      <c r="AP153">
        <v>1</v>
      </c>
      <c r="AQ153" t="s">
        <v>107</v>
      </c>
      <c r="AR153" t="s">
        <v>107</v>
      </c>
      <c r="AS153" t="s">
        <v>106</v>
      </c>
      <c r="AT153" t="s">
        <v>106</v>
      </c>
      <c r="AU153" t="s">
        <v>107</v>
      </c>
      <c r="AV153" t="s">
        <v>107</v>
      </c>
      <c r="AW153" t="s">
        <v>106</v>
      </c>
      <c r="AX153" t="s">
        <v>106</v>
      </c>
      <c r="AY153" t="s">
        <v>107</v>
      </c>
      <c r="AZ153" t="s">
        <v>107</v>
      </c>
      <c r="BA153" t="s">
        <v>107</v>
      </c>
      <c r="BB153" t="s">
        <v>107</v>
      </c>
      <c r="BC153" t="s">
        <v>106</v>
      </c>
      <c r="BD153" t="s">
        <v>106</v>
      </c>
      <c r="BE153" t="s">
        <v>106</v>
      </c>
      <c r="BF153" t="s">
        <v>106</v>
      </c>
      <c r="BG153" t="s">
        <v>106</v>
      </c>
      <c r="BH153" t="s">
        <v>106</v>
      </c>
      <c r="BI153" t="s">
        <v>106</v>
      </c>
      <c r="BJ153" t="s">
        <v>106</v>
      </c>
      <c r="BK153" t="s">
        <v>106</v>
      </c>
      <c r="BL153" t="s">
        <v>106</v>
      </c>
      <c r="BM153" t="s">
        <v>106</v>
      </c>
      <c r="BN153" t="s">
        <v>106</v>
      </c>
      <c r="BO153" t="s">
        <v>107</v>
      </c>
      <c r="BP153" t="s">
        <v>107</v>
      </c>
      <c r="BQ153" t="s">
        <v>238</v>
      </c>
    </row>
    <row r="154" spans="1:69" x14ac:dyDescent="0.25">
      <c r="A154">
        <v>2010</v>
      </c>
      <c r="B154" t="s">
        <v>239</v>
      </c>
      <c r="C154" t="s">
        <v>106</v>
      </c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106</v>
      </c>
      <c r="L154" t="s">
        <v>106</v>
      </c>
      <c r="M154" t="s">
        <v>107</v>
      </c>
      <c r="N154" t="s">
        <v>107</v>
      </c>
      <c r="O154" t="s">
        <v>280</v>
      </c>
      <c r="P154" t="s">
        <v>280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107</v>
      </c>
      <c r="Z154" t="s">
        <v>107</v>
      </c>
      <c r="AA154" t="s">
        <v>106</v>
      </c>
      <c r="AB154" t="s">
        <v>106</v>
      </c>
      <c r="AC154" t="s">
        <v>106</v>
      </c>
      <c r="AD154" t="s">
        <v>106</v>
      </c>
      <c r="AE154" t="s">
        <v>106</v>
      </c>
      <c r="AF154" t="s">
        <v>106</v>
      </c>
      <c r="AG154" t="s">
        <v>106</v>
      </c>
      <c r="AH154" t="s">
        <v>106</v>
      </c>
      <c r="AI154" t="s">
        <v>106</v>
      </c>
      <c r="AJ154" t="s">
        <v>106</v>
      </c>
      <c r="AK154" t="s">
        <v>106</v>
      </c>
      <c r="AL154" t="s">
        <v>106</v>
      </c>
      <c r="AM154" t="s">
        <v>106</v>
      </c>
      <c r="AN154" t="s">
        <v>106</v>
      </c>
      <c r="AO154" t="s">
        <v>106</v>
      </c>
      <c r="AP154" t="s">
        <v>106</v>
      </c>
      <c r="AQ154" t="s">
        <v>106</v>
      </c>
      <c r="AR154" t="s">
        <v>106</v>
      </c>
      <c r="AS154" t="s">
        <v>106</v>
      </c>
      <c r="AT154" t="s">
        <v>106</v>
      </c>
      <c r="AU154" t="s">
        <v>106</v>
      </c>
      <c r="AV154" t="s">
        <v>106</v>
      </c>
      <c r="AW154" t="s">
        <v>106</v>
      </c>
      <c r="AX154" t="s">
        <v>106</v>
      </c>
      <c r="AY154" t="s">
        <v>106</v>
      </c>
      <c r="AZ154" t="s">
        <v>106</v>
      </c>
      <c r="BA154" t="s">
        <v>107</v>
      </c>
      <c r="BB154" t="s">
        <v>107</v>
      </c>
      <c r="BC154" t="s">
        <v>106</v>
      </c>
      <c r="BD154" t="s">
        <v>106</v>
      </c>
      <c r="BE154" t="s">
        <v>107</v>
      </c>
      <c r="BF154" t="s">
        <v>107</v>
      </c>
      <c r="BG154" t="s">
        <v>106</v>
      </c>
      <c r="BH154" t="s">
        <v>106</v>
      </c>
      <c r="BI154" t="s">
        <v>106</v>
      </c>
      <c r="BJ154" t="s">
        <v>106</v>
      </c>
      <c r="BK154" t="s">
        <v>106</v>
      </c>
      <c r="BL154" t="s">
        <v>106</v>
      </c>
      <c r="BM154" t="s">
        <v>106</v>
      </c>
      <c r="BN154" t="s">
        <v>106</v>
      </c>
      <c r="BO154">
        <v>1</v>
      </c>
      <c r="BP154">
        <v>2</v>
      </c>
      <c r="BQ154" t="s">
        <v>239</v>
      </c>
    </row>
    <row r="155" spans="1:69" x14ac:dyDescent="0.25">
      <c r="A155">
        <v>2010</v>
      </c>
      <c r="B155" t="s">
        <v>240</v>
      </c>
      <c r="C155" t="s">
        <v>106</v>
      </c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107</v>
      </c>
      <c r="J155" t="s">
        <v>107</v>
      </c>
      <c r="K155" t="s">
        <v>106</v>
      </c>
      <c r="L155" t="s">
        <v>106</v>
      </c>
      <c r="M155" t="s">
        <v>106</v>
      </c>
      <c r="N155" t="s">
        <v>106</v>
      </c>
      <c r="O155" t="s">
        <v>280</v>
      </c>
      <c r="P155" t="s">
        <v>280</v>
      </c>
      <c r="Q155" t="s">
        <v>106</v>
      </c>
      <c r="R155" t="s">
        <v>106</v>
      </c>
      <c r="S155" t="s">
        <v>107</v>
      </c>
      <c r="T155" t="s">
        <v>107</v>
      </c>
      <c r="U155" t="s">
        <v>107</v>
      </c>
      <c r="V155" t="s">
        <v>107</v>
      </c>
      <c r="W155" t="s">
        <v>106</v>
      </c>
      <c r="X155" t="s">
        <v>106</v>
      </c>
      <c r="Y155" t="s">
        <v>106</v>
      </c>
      <c r="Z155" t="s">
        <v>106</v>
      </c>
      <c r="AA155" t="s">
        <v>107</v>
      </c>
      <c r="AB155" t="s">
        <v>107</v>
      </c>
      <c r="AC155" t="s">
        <v>106</v>
      </c>
      <c r="AD155" t="s">
        <v>106</v>
      </c>
      <c r="AE155" t="s">
        <v>106</v>
      </c>
      <c r="AF155" t="s">
        <v>106</v>
      </c>
      <c r="AG155" t="s">
        <v>106</v>
      </c>
      <c r="AH155" t="s">
        <v>106</v>
      </c>
      <c r="AI155" t="s">
        <v>106</v>
      </c>
      <c r="AJ155" t="s">
        <v>106</v>
      </c>
      <c r="AK155" t="s">
        <v>106</v>
      </c>
      <c r="AL155" t="s">
        <v>106</v>
      </c>
      <c r="AM155" t="s">
        <v>106</v>
      </c>
      <c r="AN155" t="s">
        <v>106</v>
      </c>
      <c r="AO155" t="s">
        <v>106</v>
      </c>
      <c r="AP155" t="s">
        <v>106</v>
      </c>
      <c r="AQ155" t="s">
        <v>106</v>
      </c>
      <c r="AR155" t="s">
        <v>106</v>
      </c>
      <c r="AS155" t="s">
        <v>106</v>
      </c>
      <c r="AT155" t="s">
        <v>106</v>
      </c>
      <c r="AU155" t="s">
        <v>106</v>
      </c>
      <c r="AV155" t="s">
        <v>106</v>
      </c>
      <c r="AW155" t="s">
        <v>106</v>
      </c>
      <c r="AX155" t="s">
        <v>106</v>
      </c>
      <c r="AY155" t="s">
        <v>106</v>
      </c>
      <c r="AZ155" t="s">
        <v>106</v>
      </c>
      <c r="BA155" t="s">
        <v>106</v>
      </c>
      <c r="BB155" t="s">
        <v>106</v>
      </c>
      <c r="BC155" t="s">
        <v>106</v>
      </c>
      <c r="BD155" t="s">
        <v>106</v>
      </c>
      <c r="BE155" t="s">
        <v>106</v>
      </c>
      <c r="BF155" t="s">
        <v>106</v>
      </c>
      <c r="BG155" t="s">
        <v>106</v>
      </c>
      <c r="BH155" t="s">
        <v>106</v>
      </c>
      <c r="BI155" t="s">
        <v>106</v>
      </c>
      <c r="BJ155" t="s">
        <v>106</v>
      </c>
      <c r="BK155" t="s">
        <v>106</v>
      </c>
      <c r="BL155" t="s">
        <v>106</v>
      </c>
      <c r="BM155" t="s">
        <v>106</v>
      </c>
      <c r="BN155" t="s">
        <v>106</v>
      </c>
      <c r="BO155" t="s">
        <v>106</v>
      </c>
      <c r="BP155" t="s">
        <v>106</v>
      </c>
      <c r="BQ155" t="s">
        <v>240</v>
      </c>
    </row>
    <row r="156" spans="1:69" x14ac:dyDescent="0.25">
      <c r="A156">
        <v>2010</v>
      </c>
      <c r="B156" t="s">
        <v>77</v>
      </c>
      <c r="C156" t="s">
        <v>106</v>
      </c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107</v>
      </c>
      <c r="J156" t="s">
        <v>107</v>
      </c>
      <c r="K156" t="s">
        <v>106</v>
      </c>
      <c r="L156" t="s">
        <v>106</v>
      </c>
      <c r="M156" t="s">
        <v>106</v>
      </c>
      <c r="N156" t="s">
        <v>106</v>
      </c>
      <c r="O156" t="s">
        <v>280</v>
      </c>
      <c r="P156" t="s">
        <v>280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  <c r="Z156" t="s">
        <v>106</v>
      </c>
      <c r="AA156" t="s">
        <v>106</v>
      </c>
      <c r="AB156" t="s">
        <v>106</v>
      </c>
      <c r="AC156" t="s">
        <v>106</v>
      </c>
      <c r="AD156" t="s">
        <v>106</v>
      </c>
      <c r="AE156" t="s">
        <v>106</v>
      </c>
      <c r="AF156" t="s">
        <v>106</v>
      </c>
      <c r="AG156" t="s">
        <v>106</v>
      </c>
      <c r="AH156" t="s">
        <v>106</v>
      </c>
      <c r="AI156" t="s">
        <v>106</v>
      </c>
      <c r="AJ156" t="s">
        <v>106</v>
      </c>
      <c r="AK156">
        <v>1</v>
      </c>
      <c r="AL156">
        <v>2</v>
      </c>
      <c r="AM156" t="s">
        <v>106</v>
      </c>
      <c r="AN156" t="s">
        <v>106</v>
      </c>
      <c r="AO156" t="s">
        <v>106</v>
      </c>
      <c r="AP156" t="s">
        <v>106</v>
      </c>
      <c r="AQ156" t="s">
        <v>106</v>
      </c>
      <c r="AR156" t="s">
        <v>106</v>
      </c>
      <c r="AS156" t="s">
        <v>106</v>
      </c>
      <c r="AT156" t="s">
        <v>106</v>
      </c>
      <c r="AU156" t="s">
        <v>106</v>
      </c>
      <c r="AV156" t="s">
        <v>106</v>
      </c>
      <c r="AW156" t="s">
        <v>106</v>
      </c>
      <c r="AX156" t="s">
        <v>106</v>
      </c>
      <c r="AY156" t="s">
        <v>106</v>
      </c>
      <c r="AZ156" t="s">
        <v>106</v>
      </c>
      <c r="BA156" t="s">
        <v>106</v>
      </c>
      <c r="BB156" t="s">
        <v>106</v>
      </c>
      <c r="BC156" t="s">
        <v>106</v>
      </c>
      <c r="BD156" t="s">
        <v>106</v>
      </c>
      <c r="BE156" t="s">
        <v>106</v>
      </c>
      <c r="BF156" t="s">
        <v>106</v>
      </c>
      <c r="BG156" t="s">
        <v>106</v>
      </c>
      <c r="BH156" t="s">
        <v>106</v>
      </c>
      <c r="BI156" t="s">
        <v>106</v>
      </c>
      <c r="BJ156" t="s">
        <v>106</v>
      </c>
      <c r="BK156" t="s">
        <v>107</v>
      </c>
      <c r="BL156" t="s">
        <v>107</v>
      </c>
      <c r="BM156" t="s">
        <v>106</v>
      </c>
      <c r="BN156" t="s">
        <v>106</v>
      </c>
      <c r="BO156" t="s">
        <v>106</v>
      </c>
      <c r="BP156" t="s">
        <v>106</v>
      </c>
      <c r="BQ156" t="s">
        <v>77</v>
      </c>
    </row>
    <row r="157" spans="1:69" x14ac:dyDescent="0.25">
      <c r="A157">
        <v>2010</v>
      </c>
      <c r="B157" t="s">
        <v>78</v>
      </c>
      <c r="C157" t="s">
        <v>107</v>
      </c>
      <c r="D157" t="s">
        <v>107</v>
      </c>
      <c r="E157">
        <v>1</v>
      </c>
      <c r="F157">
        <v>2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107</v>
      </c>
      <c r="N157" t="s">
        <v>107</v>
      </c>
      <c r="O157" t="s">
        <v>280</v>
      </c>
      <c r="P157" t="s">
        <v>280</v>
      </c>
      <c r="Q157" t="s">
        <v>107</v>
      </c>
      <c r="R157" t="s">
        <v>107</v>
      </c>
      <c r="S157" t="s">
        <v>106</v>
      </c>
      <c r="T157" t="s">
        <v>106</v>
      </c>
      <c r="U157" t="s">
        <v>106</v>
      </c>
      <c r="V157" t="s">
        <v>106</v>
      </c>
      <c r="W157" t="s">
        <v>107</v>
      </c>
      <c r="X157" t="s">
        <v>107</v>
      </c>
      <c r="Y157">
        <v>1</v>
      </c>
      <c r="Z157">
        <v>2</v>
      </c>
      <c r="AA157" t="s">
        <v>107</v>
      </c>
      <c r="AB157" t="s">
        <v>107</v>
      </c>
      <c r="AC157">
        <v>1</v>
      </c>
      <c r="AD157">
        <v>2</v>
      </c>
      <c r="AE157" t="s">
        <v>107</v>
      </c>
      <c r="AF157" t="s">
        <v>107</v>
      </c>
      <c r="AG157">
        <v>1</v>
      </c>
      <c r="AH157">
        <v>2</v>
      </c>
      <c r="AI157" t="s">
        <v>106</v>
      </c>
      <c r="AJ157" t="s">
        <v>106</v>
      </c>
      <c r="AK157" t="s">
        <v>106</v>
      </c>
      <c r="AL157" t="s">
        <v>106</v>
      </c>
      <c r="AM157" t="s">
        <v>107</v>
      </c>
      <c r="AN157" t="s">
        <v>107</v>
      </c>
      <c r="AO157" t="s">
        <v>107</v>
      </c>
      <c r="AP157" t="s">
        <v>107</v>
      </c>
      <c r="AQ157" t="s">
        <v>106</v>
      </c>
      <c r="AR157" t="s">
        <v>106</v>
      </c>
      <c r="AS157">
        <v>1</v>
      </c>
      <c r="AT157">
        <v>2</v>
      </c>
      <c r="AU157" t="s">
        <v>107</v>
      </c>
      <c r="AV157" t="s">
        <v>107</v>
      </c>
      <c r="AW157" t="s">
        <v>106</v>
      </c>
      <c r="AX157" t="s">
        <v>106</v>
      </c>
      <c r="AY157" t="s">
        <v>106</v>
      </c>
      <c r="AZ157" t="s">
        <v>106</v>
      </c>
      <c r="BA157" t="s">
        <v>106</v>
      </c>
      <c r="BB157" t="s">
        <v>106</v>
      </c>
      <c r="BC157" t="s">
        <v>106</v>
      </c>
      <c r="BD157" t="s">
        <v>106</v>
      </c>
      <c r="BE157">
        <v>5</v>
      </c>
      <c r="BF157">
        <v>4</v>
      </c>
      <c r="BG157" t="s">
        <v>106</v>
      </c>
      <c r="BH157" t="s">
        <v>106</v>
      </c>
      <c r="BI157" t="s">
        <v>106</v>
      </c>
      <c r="BJ157" t="s">
        <v>106</v>
      </c>
      <c r="BK157" t="s">
        <v>106</v>
      </c>
      <c r="BL157" t="s">
        <v>106</v>
      </c>
      <c r="BM157" t="s">
        <v>106</v>
      </c>
      <c r="BN157" t="s">
        <v>106</v>
      </c>
      <c r="BO157" t="s">
        <v>106</v>
      </c>
      <c r="BP157" t="s">
        <v>106</v>
      </c>
      <c r="BQ157" t="s">
        <v>78</v>
      </c>
    </row>
    <row r="158" spans="1:69" x14ac:dyDescent="0.25">
      <c r="A158">
        <v>2010</v>
      </c>
      <c r="B158" t="s">
        <v>79</v>
      </c>
      <c r="C158" t="s">
        <v>106</v>
      </c>
      <c r="D158" t="s">
        <v>106</v>
      </c>
      <c r="E158">
        <v>2</v>
      </c>
      <c r="F158">
        <v>2</v>
      </c>
      <c r="G158" t="s">
        <v>106</v>
      </c>
      <c r="H158" t="s">
        <v>106</v>
      </c>
      <c r="I158" t="s">
        <v>107</v>
      </c>
      <c r="J158" t="s">
        <v>107</v>
      </c>
      <c r="K158" t="s">
        <v>107</v>
      </c>
      <c r="L158" t="s">
        <v>107</v>
      </c>
      <c r="M158" t="s">
        <v>106</v>
      </c>
      <c r="N158" t="s">
        <v>106</v>
      </c>
      <c r="O158" t="s">
        <v>280</v>
      </c>
      <c r="P158" t="s">
        <v>280</v>
      </c>
      <c r="Q158" t="s">
        <v>106</v>
      </c>
      <c r="R158" t="s">
        <v>106</v>
      </c>
      <c r="S158" t="s">
        <v>107</v>
      </c>
      <c r="T158" t="s">
        <v>107</v>
      </c>
      <c r="U158" t="s">
        <v>106</v>
      </c>
      <c r="V158" t="s">
        <v>106</v>
      </c>
      <c r="W158" t="s">
        <v>107</v>
      </c>
      <c r="X158" t="s">
        <v>107</v>
      </c>
      <c r="Y158">
        <v>1</v>
      </c>
      <c r="Z158">
        <v>1</v>
      </c>
      <c r="AA158" t="s">
        <v>107</v>
      </c>
      <c r="AB158" t="s">
        <v>107</v>
      </c>
      <c r="AC158" t="s">
        <v>106</v>
      </c>
      <c r="AD158" t="s">
        <v>106</v>
      </c>
      <c r="AE158" t="s">
        <v>106</v>
      </c>
      <c r="AF158" t="s">
        <v>106</v>
      </c>
      <c r="AG158" t="s">
        <v>106</v>
      </c>
      <c r="AH158" t="s">
        <v>106</v>
      </c>
      <c r="AI158" t="s">
        <v>107</v>
      </c>
      <c r="AJ158" t="s">
        <v>107</v>
      </c>
      <c r="AK158" t="s">
        <v>106</v>
      </c>
      <c r="AL158" t="s">
        <v>106</v>
      </c>
      <c r="AM158" t="s">
        <v>107</v>
      </c>
      <c r="AN158" t="s">
        <v>107</v>
      </c>
      <c r="AO158">
        <v>1</v>
      </c>
      <c r="AP158">
        <v>1</v>
      </c>
      <c r="AQ158" t="s">
        <v>106</v>
      </c>
      <c r="AR158" t="s">
        <v>106</v>
      </c>
      <c r="AS158" t="s">
        <v>107</v>
      </c>
      <c r="AT158" t="s">
        <v>107</v>
      </c>
      <c r="AU158" t="s">
        <v>107</v>
      </c>
      <c r="AV158" t="s">
        <v>107</v>
      </c>
      <c r="AW158" t="s">
        <v>106</v>
      </c>
      <c r="AX158" t="s">
        <v>106</v>
      </c>
      <c r="AY158" t="s">
        <v>107</v>
      </c>
      <c r="AZ158" t="s">
        <v>107</v>
      </c>
      <c r="BA158" t="s">
        <v>107</v>
      </c>
      <c r="BB158" t="s">
        <v>107</v>
      </c>
      <c r="BC158">
        <v>1</v>
      </c>
      <c r="BD158">
        <v>1</v>
      </c>
      <c r="BE158" t="s">
        <v>106</v>
      </c>
      <c r="BF158" t="s">
        <v>106</v>
      </c>
      <c r="BG158" t="s">
        <v>107</v>
      </c>
      <c r="BH158" t="s">
        <v>107</v>
      </c>
      <c r="BI158">
        <v>1</v>
      </c>
      <c r="BJ158">
        <v>2</v>
      </c>
      <c r="BK158" t="s">
        <v>106</v>
      </c>
      <c r="BL158" t="s">
        <v>106</v>
      </c>
      <c r="BM158" t="s">
        <v>106</v>
      </c>
      <c r="BN158" t="s">
        <v>106</v>
      </c>
      <c r="BO158" t="s">
        <v>107</v>
      </c>
      <c r="BP158" t="s">
        <v>107</v>
      </c>
      <c r="BQ158" t="s">
        <v>79</v>
      </c>
    </row>
    <row r="159" spans="1:69" x14ac:dyDescent="0.25">
      <c r="A159">
        <v>2010</v>
      </c>
      <c r="B159" t="s">
        <v>80</v>
      </c>
      <c r="C159" t="s">
        <v>106</v>
      </c>
      <c r="D159" t="s">
        <v>106</v>
      </c>
      <c r="E159" t="s">
        <v>107</v>
      </c>
      <c r="F159" t="s">
        <v>107</v>
      </c>
      <c r="G159" t="s">
        <v>106</v>
      </c>
      <c r="H159" t="s">
        <v>106</v>
      </c>
      <c r="I159" t="s">
        <v>107</v>
      </c>
      <c r="J159" t="s">
        <v>107</v>
      </c>
      <c r="K159" t="s">
        <v>106</v>
      </c>
      <c r="L159" t="s">
        <v>106</v>
      </c>
      <c r="M159" t="s">
        <v>106</v>
      </c>
      <c r="N159" t="s">
        <v>106</v>
      </c>
      <c r="O159" t="s">
        <v>280</v>
      </c>
      <c r="P159" t="s">
        <v>280</v>
      </c>
      <c r="Q159" t="s">
        <v>106</v>
      </c>
      <c r="R159" t="s">
        <v>106</v>
      </c>
      <c r="S159" t="s">
        <v>107</v>
      </c>
      <c r="T159" t="s">
        <v>107</v>
      </c>
      <c r="U159" t="s">
        <v>106</v>
      </c>
      <c r="V159" t="s">
        <v>106</v>
      </c>
      <c r="W159" t="s">
        <v>106</v>
      </c>
      <c r="X159" t="s">
        <v>106</v>
      </c>
      <c r="Y159" t="s">
        <v>107</v>
      </c>
      <c r="Z159" t="s">
        <v>107</v>
      </c>
      <c r="AA159" t="s">
        <v>107</v>
      </c>
      <c r="AB159" t="s">
        <v>107</v>
      </c>
      <c r="AC159" t="s">
        <v>107</v>
      </c>
      <c r="AD159" t="s">
        <v>107</v>
      </c>
      <c r="AE159" t="s">
        <v>107</v>
      </c>
      <c r="AF159" t="s">
        <v>107</v>
      </c>
      <c r="AG159" t="s">
        <v>106</v>
      </c>
      <c r="AH159" t="s">
        <v>106</v>
      </c>
      <c r="AI159" t="s">
        <v>107</v>
      </c>
      <c r="AJ159" t="s">
        <v>107</v>
      </c>
      <c r="AK159" t="s">
        <v>106</v>
      </c>
      <c r="AL159" t="s">
        <v>106</v>
      </c>
      <c r="AM159" t="s">
        <v>106</v>
      </c>
      <c r="AN159" t="s">
        <v>106</v>
      </c>
      <c r="AO159" t="s">
        <v>107</v>
      </c>
      <c r="AP159" t="s">
        <v>107</v>
      </c>
      <c r="AQ159" t="s">
        <v>106</v>
      </c>
      <c r="AR159" t="s">
        <v>106</v>
      </c>
      <c r="AS159" t="s">
        <v>106</v>
      </c>
      <c r="AT159" t="s">
        <v>106</v>
      </c>
      <c r="AU159" t="s">
        <v>106</v>
      </c>
      <c r="AV159" t="s">
        <v>106</v>
      </c>
      <c r="AW159" t="s">
        <v>107</v>
      </c>
      <c r="AX159" t="s">
        <v>107</v>
      </c>
      <c r="AY159" t="s">
        <v>107</v>
      </c>
      <c r="AZ159" t="s">
        <v>107</v>
      </c>
      <c r="BA159" t="s">
        <v>106</v>
      </c>
      <c r="BB159" t="s">
        <v>106</v>
      </c>
      <c r="BC159" t="s">
        <v>106</v>
      </c>
      <c r="BD159" t="s">
        <v>106</v>
      </c>
      <c r="BE159" t="s">
        <v>106</v>
      </c>
      <c r="BF159" t="s">
        <v>106</v>
      </c>
      <c r="BG159" t="s">
        <v>106</v>
      </c>
      <c r="BH159" t="s">
        <v>106</v>
      </c>
      <c r="BI159" t="s">
        <v>107</v>
      </c>
      <c r="BJ159" t="s">
        <v>107</v>
      </c>
      <c r="BK159" t="s">
        <v>107</v>
      </c>
      <c r="BL159" t="s">
        <v>107</v>
      </c>
      <c r="BM159" t="s">
        <v>106</v>
      </c>
      <c r="BN159" t="s">
        <v>106</v>
      </c>
      <c r="BO159" t="s">
        <v>106</v>
      </c>
      <c r="BP159" t="s">
        <v>106</v>
      </c>
      <c r="BQ159" t="s">
        <v>80</v>
      </c>
    </row>
    <row r="160" spans="1:69" x14ac:dyDescent="0.25">
      <c r="A160">
        <v>2010</v>
      </c>
      <c r="B160" t="s">
        <v>81</v>
      </c>
      <c r="C160" t="s">
        <v>106</v>
      </c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280</v>
      </c>
      <c r="P160" t="s">
        <v>280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  <c r="Z160" t="s">
        <v>106</v>
      </c>
      <c r="AA160" t="s">
        <v>106</v>
      </c>
      <c r="AB160" t="s">
        <v>106</v>
      </c>
      <c r="AC160" t="s">
        <v>106</v>
      </c>
      <c r="AD160" t="s">
        <v>106</v>
      </c>
      <c r="AE160" t="s">
        <v>106</v>
      </c>
      <c r="AF160" t="s">
        <v>106</v>
      </c>
      <c r="AG160" t="s">
        <v>106</v>
      </c>
      <c r="AH160" t="s">
        <v>106</v>
      </c>
      <c r="AI160" t="s">
        <v>106</v>
      </c>
      <c r="AJ160" t="s">
        <v>106</v>
      </c>
      <c r="AK160" t="s">
        <v>106</v>
      </c>
      <c r="AL160" t="s">
        <v>106</v>
      </c>
      <c r="AM160" t="s">
        <v>106</v>
      </c>
      <c r="AN160" t="s">
        <v>106</v>
      </c>
      <c r="AO160" t="s">
        <v>106</v>
      </c>
      <c r="AP160" t="s">
        <v>106</v>
      </c>
      <c r="AQ160" t="s">
        <v>106</v>
      </c>
      <c r="AR160" t="s">
        <v>106</v>
      </c>
      <c r="AS160" t="s">
        <v>106</v>
      </c>
      <c r="AT160" t="s">
        <v>106</v>
      </c>
      <c r="AU160" t="s">
        <v>107</v>
      </c>
      <c r="AV160" t="s">
        <v>107</v>
      </c>
      <c r="AW160" t="s">
        <v>106</v>
      </c>
      <c r="AX160" t="s">
        <v>106</v>
      </c>
      <c r="AY160" t="s">
        <v>107</v>
      </c>
      <c r="AZ160" t="s">
        <v>107</v>
      </c>
      <c r="BA160" t="s">
        <v>106</v>
      </c>
      <c r="BB160" t="s">
        <v>106</v>
      </c>
      <c r="BC160" t="s">
        <v>106</v>
      </c>
      <c r="BD160" t="s">
        <v>106</v>
      </c>
      <c r="BE160" t="s">
        <v>106</v>
      </c>
      <c r="BF160" t="s">
        <v>106</v>
      </c>
      <c r="BG160" t="s">
        <v>106</v>
      </c>
      <c r="BH160" t="s">
        <v>106</v>
      </c>
      <c r="BI160" t="s">
        <v>106</v>
      </c>
      <c r="BJ160" t="s">
        <v>106</v>
      </c>
      <c r="BK160" t="s">
        <v>106</v>
      </c>
      <c r="BL160" t="s">
        <v>106</v>
      </c>
      <c r="BM160" t="s">
        <v>106</v>
      </c>
      <c r="BN160" t="s">
        <v>106</v>
      </c>
      <c r="BO160" t="s">
        <v>106</v>
      </c>
      <c r="BP160" t="s">
        <v>106</v>
      </c>
      <c r="BQ160" t="s">
        <v>81</v>
      </c>
    </row>
    <row r="161" spans="1:69" x14ac:dyDescent="0.25">
      <c r="A161">
        <v>2010</v>
      </c>
      <c r="B161" t="s">
        <v>241</v>
      </c>
      <c r="C161" t="s">
        <v>106</v>
      </c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280</v>
      </c>
      <c r="P161" t="s">
        <v>280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106</v>
      </c>
      <c r="X161" t="s">
        <v>106</v>
      </c>
      <c r="Y161" t="s">
        <v>106</v>
      </c>
      <c r="Z161" t="s">
        <v>106</v>
      </c>
      <c r="AA161" t="s">
        <v>106</v>
      </c>
      <c r="AB161" t="s">
        <v>106</v>
      </c>
      <c r="AC161" t="s">
        <v>106</v>
      </c>
      <c r="AD161" t="s">
        <v>106</v>
      </c>
      <c r="AE161" t="s">
        <v>106</v>
      </c>
      <c r="AF161" t="s">
        <v>106</v>
      </c>
      <c r="AG161" t="s">
        <v>106</v>
      </c>
      <c r="AH161" t="s">
        <v>106</v>
      </c>
      <c r="AI161" t="s">
        <v>106</v>
      </c>
      <c r="AJ161" t="s">
        <v>106</v>
      </c>
      <c r="AK161" t="s">
        <v>106</v>
      </c>
      <c r="AL161" t="s">
        <v>106</v>
      </c>
      <c r="AM161" t="s">
        <v>106</v>
      </c>
      <c r="AN161" t="s">
        <v>106</v>
      </c>
      <c r="AO161" t="s">
        <v>106</v>
      </c>
      <c r="AP161" t="s">
        <v>106</v>
      </c>
      <c r="AQ161" t="s">
        <v>106</v>
      </c>
      <c r="AR161" t="s">
        <v>106</v>
      </c>
      <c r="AS161" t="s">
        <v>106</v>
      </c>
      <c r="AT161" t="s">
        <v>106</v>
      </c>
      <c r="AU161" t="s">
        <v>106</v>
      </c>
      <c r="AV161" t="s">
        <v>106</v>
      </c>
      <c r="AW161" t="s">
        <v>106</v>
      </c>
      <c r="AX161" t="s">
        <v>106</v>
      </c>
      <c r="AY161" t="s">
        <v>106</v>
      </c>
      <c r="AZ161" t="s">
        <v>106</v>
      </c>
      <c r="BA161" t="s">
        <v>106</v>
      </c>
      <c r="BB161" t="s">
        <v>106</v>
      </c>
      <c r="BC161" t="s">
        <v>106</v>
      </c>
      <c r="BD161" t="s">
        <v>106</v>
      </c>
      <c r="BE161" t="s">
        <v>106</v>
      </c>
      <c r="BF161" t="s">
        <v>106</v>
      </c>
      <c r="BG161" t="s">
        <v>106</v>
      </c>
      <c r="BH161" t="s">
        <v>106</v>
      </c>
      <c r="BI161" t="s">
        <v>106</v>
      </c>
      <c r="BJ161" t="s">
        <v>106</v>
      </c>
      <c r="BK161" t="s">
        <v>106</v>
      </c>
      <c r="BL161" t="s">
        <v>106</v>
      </c>
      <c r="BM161" t="s">
        <v>106</v>
      </c>
      <c r="BN161" t="s">
        <v>106</v>
      </c>
      <c r="BO161" t="s">
        <v>106</v>
      </c>
      <c r="BP161" t="s">
        <v>106</v>
      </c>
      <c r="BQ161" t="s">
        <v>241</v>
      </c>
    </row>
    <row r="162" spans="1:69" x14ac:dyDescent="0.25">
      <c r="A162">
        <v>2010</v>
      </c>
      <c r="B162" t="s">
        <v>82</v>
      </c>
      <c r="C162">
        <v>2</v>
      </c>
      <c r="D162">
        <v>2</v>
      </c>
      <c r="E162">
        <v>1</v>
      </c>
      <c r="F162">
        <v>2</v>
      </c>
      <c r="G162" t="s">
        <v>106</v>
      </c>
      <c r="H162" t="s">
        <v>106</v>
      </c>
      <c r="I162">
        <v>12</v>
      </c>
      <c r="J162">
        <v>7</v>
      </c>
      <c r="K162" t="s">
        <v>107</v>
      </c>
      <c r="L162" t="s">
        <v>107</v>
      </c>
      <c r="M162">
        <v>4</v>
      </c>
      <c r="N162">
        <v>3</v>
      </c>
      <c r="O162" t="s">
        <v>280</v>
      </c>
      <c r="P162" t="s">
        <v>280</v>
      </c>
      <c r="Q162" t="s">
        <v>106</v>
      </c>
      <c r="R162" t="s">
        <v>106</v>
      </c>
      <c r="S162">
        <v>8</v>
      </c>
      <c r="T162">
        <v>6</v>
      </c>
      <c r="U162">
        <v>3</v>
      </c>
      <c r="V162">
        <v>3</v>
      </c>
      <c r="W162">
        <v>1</v>
      </c>
      <c r="X162">
        <v>2</v>
      </c>
      <c r="Y162">
        <v>1</v>
      </c>
      <c r="Z162">
        <v>2</v>
      </c>
      <c r="AA162">
        <v>1</v>
      </c>
      <c r="AB162">
        <v>1</v>
      </c>
      <c r="AC162">
        <v>6</v>
      </c>
      <c r="AD162">
        <v>4</v>
      </c>
      <c r="AE162">
        <v>4</v>
      </c>
      <c r="AF162">
        <v>3</v>
      </c>
      <c r="AG162" t="s">
        <v>106</v>
      </c>
      <c r="AH162" t="s">
        <v>106</v>
      </c>
      <c r="AI162">
        <v>2</v>
      </c>
      <c r="AJ162">
        <v>3</v>
      </c>
      <c r="AK162">
        <v>2</v>
      </c>
      <c r="AL162">
        <v>2</v>
      </c>
      <c r="AM162">
        <v>2</v>
      </c>
      <c r="AN162">
        <v>2</v>
      </c>
      <c r="AO162">
        <v>1</v>
      </c>
      <c r="AP162">
        <v>1</v>
      </c>
      <c r="AQ162" t="s">
        <v>106</v>
      </c>
      <c r="AR162" t="s">
        <v>106</v>
      </c>
      <c r="AS162" t="s">
        <v>107</v>
      </c>
      <c r="AT162" t="s">
        <v>107</v>
      </c>
      <c r="AU162" t="s">
        <v>106</v>
      </c>
      <c r="AV162" t="s">
        <v>106</v>
      </c>
      <c r="AW162">
        <v>1</v>
      </c>
      <c r="AX162">
        <v>2</v>
      </c>
      <c r="AY162">
        <v>4</v>
      </c>
      <c r="AZ162">
        <v>4</v>
      </c>
      <c r="BA162">
        <v>2</v>
      </c>
      <c r="BB162">
        <v>2</v>
      </c>
      <c r="BC162">
        <v>1</v>
      </c>
      <c r="BD162">
        <v>1</v>
      </c>
      <c r="BE162">
        <v>2</v>
      </c>
      <c r="BF162">
        <v>3</v>
      </c>
      <c r="BG162" t="s">
        <v>106</v>
      </c>
      <c r="BH162" t="s">
        <v>106</v>
      </c>
      <c r="BI162">
        <v>2</v>
      </c>
      <c r="BJ162">
        <v>2</v>
      </c>
      <c r="BK162">
        <v>3</v>
      </c>
      <c r="BL162">
        <v>3</v>
      </c>
      <c r="BM162">
        <v>5</v>
      </c>
      <c r="BN162">
        <v>4</v>
      </c>
      <c r="BO162">
        <v>1</v>
      </c>
      <c r="BP162">
        <v>2</v>
      </c>
      <c r="BQ162" t="s">
        <v>82</v>
      </c>
    </row>
    <row r="163" spans="1:69" x14ac:dyDescent="0.25">
      <c r="A163">
        <v>2010</v>
      </c>
      <c r="B163" t="s">
        <v>83</v>
      </c>
      <c r="C163" t="s">
        <v>106</v>
      </c>
      <c r="D163" t="s">
        <v>106</v>
      </c>
      <c r="E163">
        <v>3</v>
      </c>
      <c r="F163">
        <v>3</v>
      </c>
      <c r="G163" t="s">
        <v>106</v>
      </c>
      <c r="H163" t="s">
        <v>106</v>
      </c>
      <c r="I163" t="s">
        <v>107</v>
      </c>
      <c r="J163" t="s">
        <v>107</v>
      </c>
      <c r="K163">
        <v>3</v>
      </c>
      <c r="L163">
        <v>4</v>
      </c>
      <c r="M163">
        <v>4</v>
      </c>
      <c r="N163">
        <v>3</v>
      </c>
      <c r="O163" t="s">
        <v>280</v>
      </c>
      <c r="P163" t="s">
        <v>280</v>
      </c>
      <c r="Q163">
        <v>4</v>
      </c>
      <c r="R163">
        <v>4</v>
      </c>
      <c r="S163">
        <v>2</v>
      </c>
      <c r="T163">
        <v>3</v>
      </c>
      <c r="U163">
        <v>1</v>
      </c>
      <c r="V163">
        <v>2</v>
      </c>
      <c r="W163">
        <v>3</v>
      </c>
      <c r="X163">
        <v>3</v>
      </c>
      <c r="Y163">
        <v>1</v>
      </c>
      <c r="Z163">
        <v>2</v>
      </c>
      <c r="AA163">
        <v>2</v>
      </c>
      <c r="AB163">
        <v>2</v>
      </c>
      <c r="AC163">
        <v>1</v>
      </c>
      <c r="AD163">
        <v>2</v>
      </c>
      <c r="AE163">
        <v>1</v>
      </c>
      <c r="AF163">
        <v>2</v>
      </c>
      <c r="AG163" t="s">
        <v>107</v>
      </c>
      <c r="AH163" t="s">
        <v>107</v>
      </c>
      <c r="AI163" t="s">
        <v>107</v>
      </c>
      <c r="AJ163" t="s">
        <v>107</v>
      </c>
      <c r="AK163" t="s">
        <v>107</v>
      </c>
      <c r="AL163" t="s">
        <v>107</v>
      </c>
      <c r="AM163">
        <v>1</v>
      </c>
      <c r="AN163">
        <v>1</v>
      </c>
      <c r="AO163">
        <v>2</v>
      </c>
      <c r="AP163">
        <v>2</v>
      </c>
      <c r="AQ163">
        <v>3</v>
      </c>
      <c r="AR163">
        <v>3</v>
      </c>
      <c r="AS163">
        <v>1</v>
      </c>
      <c r="AT163">
        <v>2</v>
      </c>
      <c r="AU163">
        <v>5</v>
      </c>
      <c r="AV163">
        <v>4</v>
      </c>
      <c r="AW163">
        <v>5</v>
      </c>
      <c r="AX163">
        <v>3</v>
      </c>
      <c r="AY163">
        <v>2</v>
      </c>
      <c r="AZ163">
        <v>2</v>
      </c>
      <c r="BA163">
        <v>2</v>
      </c>
      <c r="BB163">
        <v>2</v>
      </c>
      <c r="BC163">
        <v>3</v>
      </c>
      <c r="BD163">
        <v>2</v>
      </c>
      <c r="BE163">
        <v>2</v>
      </c>
      <c r="BF163">
        <v>2</v>
      </c>
      <c r="BG163">
        <v>3</v>
      </c>
      <c r="BH163">
        <v>2</v>
      </c>
      <c r="BI163">
        <v>3</v>
      </c>
      <c r="BJ163">
        <v>3</v>
      </c>
      <c r="BK163">
        <v>2</v>
      </c>
      <c r="BL163">
        <v>2</v>
      </c>
      <c r="BM163">
        <v>5</v>
      </c>
      <c r="BN163">
        <v>5</v>
      </c>
      <c r="BO163">
        <v>2</v>
      </c>
      <c r="BP163">
        <v>3</v>
      </c>
      <c r="BQ163" t="s">
        <v>83</v>
      </c>
    </row>
    <row r="164" spans="1:69" x14ac:dyDescent="0.25">
      <c r="A164">
        <v>2010</v>
      </c>
      <c r="B164" t="s">
        <v>84</v>
      </c>
      <c r="C164" t="s">
        <v>107</v>
      </c>
      <c r="D164" t="s">
        <v>107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107</v>
      </c>
      <c r="N164" t="s">
        <v>107</v>
      </c>
      <c r="O164" t="s">
        <v>280</v>
      </c>
      <c r="P164" t="s">
        <v>280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  <c r="Z164" t="s">
        <v>106</v>
      </c>
      <c r="AA164">
        <v>1</v>
      </c>
      <c r="AB164">
        <v>1</v>
      </c>
      <c r="AC164" t="s">
        <v>106</v>
      </c>
      <c r="AD164" t="s">
        <v>106</v>
      </c>
      <c r="AE164" t="s">
        <v>106</v>
      </c>
      <c r="AF164" t="s">
        <v>106</v>
      </c>
      <c r="AG164" t="s">
        <v>106</v>
      </c>
      <c r="AH164" t="s">
        <v>106</v>
      </c>
      <c r="AI164" t="s">
        <v>106</v>
      </c>
      <c r="AJ164" t="s">
        <v>106</v>
      </c>
      <c r="AK164" t="s">
        <v>107</v>
      </c>
      <c r="AL164" t="s">
        <v>107</v>
      </c>
      <c r="AM164" t="s">
        <v>106</v>
      </c>
      <c r="AN164" t="s">
        <v>106</v>
      </c>
      <c r="AO164">
        <v>1</v>
      </c>
      <c r="AP164">
        <v>1</v>
      </c>
      <c r="AQ164">
        <v>4</v>
      </c>
      <c r="AR164">
        <v>3</v>
      </c>
      <c r="AS164" t="s">
        <v>106</v>
      </c>
      <c r="AT164" t="s">
        <v>106</v>
      </c>
      <c r="AU164" t="s">
        <v>107</v>
      </c>
      <c r="AV164" t="s">
        <v>107</v>
      </c>
      <c r="AW164" t="s">
        <v>106</v>
      </c>
      <c r="AX164" t="s">
        <v>106</v>
      </c>
      <c r="AY164" t="s">
        <v>107</v>
      </c>
      <c r="AZ164" t="s">
        <v>107</v>
      </c>
      <c r="BA164" t="s">
        <v>106</v>
      </c>
      <c r="BB164" t="s">
        <v>106</v>
      </c>
      <c r="BC164" t="s">
        <v>106</v>
      </c>
      <c r="BD164" t="s">
        <v>106</v>
      </c>
      <c r="BE164" t="s">
        <v>107</v>
      </c>
      <c r="BF164" t="s">
        <v>107</v>
      </c>
      <c r="BG164" t="s">
        <v>106</v>
      </c>
      <c r="BH164" t="s">
        <v>106</v>
      </c>
      <c r="BI164">
        <v>2</v>
      </c>
      <c r="BJ164">
        <v>2</v>
      </c>
      <c r="BK164" t="s">
        <v>106</v>
      </c>
      <c r="BL164" t="s">
        <v>106</v>
      </c>
      <c r="BM164" t="s">
        <v>106</v>
      </c>
      <c r="BN164" t="s">
        <v>106</v>
      </c>
      <c r="BO164" t="s">
        <v>107</v>
      </c>
      <c r="BP164" t="s">
        <v>107</v>
      </c>
      <c r="BQ164" t="s">
        <v>84</v>
      </c>
    </row>
    <row r="165" spans="1:69" x14ac:dyDescent="0.25">
      <c r="A165">
        <v>2010</v>
      </c>
      <c r="B165" t="s">
        <v>85</v>
      </c>
      <c r="C165" t="s">
        <v>106</v>
      </c>
      <c r="D165" t="s">
        <v>106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106</v>
      </c>
      <c r="L165" t="s">
        <v>106</v>
      </c>
      <c r="M165">
        <v>3</v>
      </c>
      <c r="N165">
        <v>3</v>
      </c>
      <c r="O165" t="s">
        <v>280</v>
      </c>
      <c r="P165" t="s">
        <v>280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>
        <v>1</v>
      </c>
      <c r="X165">
        <v>1</v>
      </c>
      <c r="Y165">
        <v>2</v>
      </c>
      <c r="Z165">
        <v>2</v>
      </c>
      <c r="AA165">
        <v>1</v>
      </c>
      <c r="AB165">
        <v>1</v>
      </c>
      <c r="AC165">
        <v>2</v>
      </c>
      <c r="AD165">
        <v>2</v>
      </c>
      <c r="AE165" t="s">
        <v>107</v>
      </c>
      <c r="AF165" t="s">
        <v>107</v>
      </c>
      <c r="AG165" t="s">
        <v>107</v>
      </c>
      <c r="AH165" t="s">
        <v>107</v>
      </c>
      <c r="AI165" t="s">
        <v>107</v>
      </c>
      <c r="AJ165" t="s">
        <v>107</v>
      </c>
      <c r="AK165" t="s">
        <v>106</v>
      </c>
      <c r="AL165" t="s">
        <v>106</v>
      </c>
      <c r="AM165">
        <v>2</v>
      </c>
      <c r="AN165">
        <v>2</v>
      </c>
      <c r="AO165">
        <v>2</v>
      </c>
      <c r="AP165">
        <v>2</v>
      </c>
      <c r="AQ165">
        <v>1</v>
      </c>
      <c r="AR165">
        <v>2</v>
      </c>
      <c r="AS165">
        <v>1</v>
      </c>
      <c r="AT165">
        <v>2</v>
      </c>
      <c r="AU165" t="s">
        <v>106</v>
      </c>
      <c r="AV165" t="s">
        <v>106</v>
      </c>
      <c r="AW165" t="s">
        <v>107</v>
      </c>
      <c r="AX165" t="s">
        <v>107</v>
      </c>
      <c r="AY165" t="s">
        <v>107</v>
      </c>
      <c r="AZ165" t="s">
        <v>107</v>
      </c>
      <c r="BA165" t="s">
        <v>107</v>
      </c>
      <c r="BB165" t="s">
        <v>107</v>
      </c>
      <c r="BC165" t="s">
        <v>107</v>
      </c>
      <c r="BD165" t="s">
        <v>107</v>
      </c>
      <c r="BE165">
        <v>2</v>
      </c>
      <c r="BF165">
        <v>3</v>
      </c>
      <c r="BG165" t="s">
        <v>107</v>
      </c>
      <c r="BH165" t="s">
        <v>107</v>
      </c>
      <c r="BI165">
        <v>3</v>
      </c>
      <c r="BJ165">
        <v>3</v>
      </c>
      <c r="BK165">
        <v>1</v>
      </c>
      <c r="BL165">
        <v>2</v>
      </c>
      <c r="BM165" t="s">
        <v>107</v>
      </c>
      <c r="BN165" t="s">
        <v>107</v>
      </c>
      <c r="BO165">
        <v>2</v>
      </c>
      <c r="BP165">
        <v>2</v>
      </c>
      <c r="BQ165" t="s">
        <v>85</v>
      </c>
    </row>
    <row r="166" spans="1:69" x14ac:dyDescent="0.25">
      <c r="A166">
        <v>2010</v>
      </c>
      <c r="B166" t="s">
        <v>86</v>
      </c>
      <c r="C166">
        <v>0</v>
      </c>
      <c r="D166">
        <v>1</v>
      </c>
      <c r="E166">
        <v>3</v>
      </c>
      <c r="F166">
        <v>4</v>
      </c>
      <c r="G166">
        <v>1</v>
      </c>
      <c r="H166">
        <v>2</v>
      </c>
      <c r="I166">
        <v>7</v>
      </c>
      <c r="J166">
        <v>6</v>
      </c>
      <c r="K166" t="s">
        <v>106</v>
      </c>
      <c r="L166" t="s">
        <v>106</v>
      </c>
      <c r="M166">
        <v>1</v>
      </c>
      <c r="N166">
        <v>1</v>
      </c>
      <c r="O166" t="s">
        <v>280</v>
      </c>
      <c r="P166" t="s">
        <v>280</v>
      </c>
      <c r="Q166">
        <v>2</v>
      </c>
      <c r="R166">
        <v>3</v>
      </c>
      <c r="S166">
        <v>2</v>
      </c>
      <c r="T166">
        <v>3</v>
      </c>
      <c r="U166">
        <v>2</v>
      </c>
      <c r="V166">
        <v>2</v>
      </c>
      <c r="W166">
        <v>1</v>
      </c>
      <c r="X166">
        <v>1</v>
      </c>
      <c r="Y166" t="s">
        <v>106</v>
      </c>
      <c r="Z166" t="s">
        <v>106</v>
      </c>
      <c r="AA166">
        <v>1</v>
      </c>
      <c r="AB166">
        <v>2</v>
      </c>
      <c r="AC166" t="s">
        <v>107</v>
      </c>
      <c r="AD166" t="s">
        <v>107</v>
      </c>
      <c r="AE166">
        <v>12</v>
      </c>
      <c r="AF166">
        <v>6</v>
      </c>
      <c r="AG166" t="s">
        <v>107</v>
      </c>
      <c r="AH166" t="s">
        <v>107</v>
      </c>
      <c r="AI166">
        <v>7</v>
      </c>
      <c r="AJ166">
        <v>5</v>
      </c>
      <c r="AK166">
        <v>2</v>
      </c>
      <c r="AL166">
        <v>3</v>
      </c>
      <c r="AM166" t="s">
        <v>106</v>
      </c>
      <c r="AN166" t="s">
        <v>106</v>
      </c>
      <c r="AO166" t="s">
        <v>107</v>
      </c>
      <c r="AP166" t="s">
        <v>107</v>
      </c>
      <c r="AQ166">
        <v>5</v>
      </c>
      <c r="AR166">
        <v>3</v>
      </c>
      <c r="AS166" t="s">
        <v>106</v>
      </c>
      <c r="AT166" t="s">
        <v>106</v>
      </c>
      <c r="AU166">
        <v>3</v>
      </c>
      <c r="AV166">
        <v>4</v>
      </c>
      <c r="AW166">
        <v>5</v>
      </c>
      <c r="AX166">
        <v>3</v>
      </c>
      <c r="AY166">
        <v>2</v>
      </c>
      <c r="AZ166">
        <v>3</v>
      </c>
      <c r="BA166">
        <v>5</v>
      </c>
      <c r="BB166">
        <v>4</v>
      </c>
      <c r="BC166" t="s">
        <v>107</v>
      </c>
      <c r="BD166" t="s">
        <v>107</v>
      </c>
      <c r="BE166" t="s">
        <v>107</v>
      </c>
      <c r="BF166" t="s">
        <v>107</v>
      </c>
      <c r="BG166">
        <v>3</v>
      </c>
      <c r="BH166">
        <v>2</v>
      </c>
      <c r="BI166" t="s">
        <v>107</v>
      </c>
      <c r="BJ166" t="s">
        <v>107</v>
      </c>
      <c r="BK166">
        <v>4</v>
      </c>
      <c r="BL166">
        <v>3</v>
      </c>
      <c r="BM166">
        <v>1</v>
      </c>
      <c r="BN166">
        <v>2</v>
      </c>
      <c r="BO166" t="s">
        <v>107</v>
      </c>
      <c r="BP166" t="s">
        <v>107</v>
      </c>
      <c r="BQ166" t="s">
        <v>86</v>
      </c>
    </row>
    <row r="167" spans="1:69" x14ac:dyDescent="0.25">
      <c r="A167">
        <v>2010</v>
      </c>
      <c r="B167" t="s">
        <v>242</v>
      </c>
      <c r="C167" t="s">
        <v>106</v>
      </c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280</v>
      </c>
      <c r="P167" t="s">
        <v>280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  <c r="Z167" t="s">
        <v>106</v>
      </c>
      <c r="AA167" t="s">
        <v>106</v>
      </c>
      <c r="AB167" t="s">
        <v>106</v>
      </c>
      <c r="AC167" t="s">
        <v>106</v>
      </c>
      <c r="AD167" t="s">
        <v>106</v>
      </c>
      <c r="AE167" t="s">
        <v>106</v>
      </c>
      <c r="AF167" t="s">
        <v>106</v>
      </c>
      <c r="AG167" t="s">
        <v>106</v>
      </c>
      <c r="AH167" t="s">
        <v>106</v>
      </c>
      <c r="AI167" t="s">
        <v>106</v>
      </c>
      <c r="AJ167" t="s">
        <v>106</v>
      </c>
      <c r="AK167" t="s">
        <v>106</v>
      </c>
      <c r="AL167" t="s">
        <v>106</v>
      </c>
      <c r="AM167" t="s">
        <v>106</v>
      </c>
      <c r="AN167" t="s">
        <v>106</v>
      </c>
      <c r="AO167" t="s">
        <v>106</v>
      </c>
      <c r="AP167" t="s">
        <v>106</v>
      </c>
      <c r="AQ167" t="s">
        <v>106</v>
      </c>
      <c r="AR167" t="s">
        <v>106</v>
      </c>
      <c r="AS167" t="s">
        <v>106</v>
      </c>
      <c r="AT167" t="s">
        <v>106</v>
      </c>
      <c r="AU167" t="s">
        <v>106</v>
      </c>
      <c r="AV167" t="s">
        <v>106</v>
      </c>
      <c r="AW167" t="s">
        <v>106</v>
      </c>
      <c r="AX167" t="s">
        <v>106</v>
      </c>
      <c r="AY167" t="s">
        <v>106</v>
      </c>
      <c r="AZ167" t="s">
        <v>106</v>
      </c>
      <c r="BA167" t="s">
        <v>106</v>
      </c>
      <c r="BB167" t="s">
        <v>106</v>
      </c>
      <c r="BC167" t="s">
        <v>106</v>
      </c>
      <c r="BD167" t="s">
        <v>106</v>
      </c>
      <c r="BE167" t="s">
        <v>106</v>
      </c>
      <c r="BF167" t="s">
        <v>106</v>
      </c>
      <c r="BG167" t="s">
        <v>106</v>
      </c>
      <c r="BH167" t="s">
        <v>106</v>
      </c>
      <c r="BI167" t="s">
        <v>106</v>
      </c>
      <c r="BJ167" t="s">
        <v>106</v>
      </c>
      <c r="BK167" t="s">
        <v>106</v>
      </c>
      <c r="BL167" t="s">
        <v>106</v>
      </c>
      <c r="BM167" t="s">
        <v>106</v>
      </c>
      <c r="BN167" t="s">
        <v>106</v>
      </c>
      <c r="BO167" t="s">
        <v>106</v>
      </c>
      <c r="BP167" t="s">
        <v>106</v>
      </c>
      <c r="BQ167" t="s">
        <v>242</v>
      </c>
    </row>
    <row r="168" spans="1:69" x14ac:dyDescent="0.25">
      <c r="A168">
        <v>2010</v>
      </c>
      <c r="B168" t="s">
        <v>243</v>
      </c>
      <c r="C168" t="s">
        <v>106</v>
      </c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107</v>
      </c>
      <c r="N168" t="s">
        <v>107</v>
      </c>
      <c r="O168" t="s">
        <v>280</v>
      </c>
      <c r="P168" t="s">
        <v>280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  <c r="Z168" t="s">
        <v>106</v>
      </c>
      <c r="AA168" t="s">
        <v>107</v>
      </c>
      <c r="AB168" t="s">
        <v>107</v>
      </c>
      <c r="AC168" t="s">
        <v>107</v>
      </c>
      <c r="AD168" t="s">
        <v>107</v>
      </c>
      <c r="AE168" t="s">
        <v>106</v>
      </c>
      <c r="AF168" t="s">
        <v>106</v>
      </c>
      <c r="AG168" t="s">
        <v>107</v>
      </c>
      <c r="AH168" t="s">
        <v>107</v>
      </c>
      <c r="AI168" t="s">
        <v>106</v>
      </c>
      <c r="AJ168" t="s">
        <v>106</v>
      </c>
      <c r="AK168" t="s">
        <v>106</v>
      </c>
      <c r="AL168" t="s">
        <v>106</v>
      </c>
      <c r="AM168" t="s">
        <v>106</v>
      </c>
      <c r="AN168" t="s">
        <v>106</v>
      </c>
      <c r="AO168" t="s">
        <v>106</v>
      </c>
      <c r="AP168" t="s">
        <v>106</v>
      </c>
      <c r="AQ168" t="s">
        <v>106</v>
      </c>
      <c r="AR168" t="s">
        <v>106</v>
      </c>
      <c r="AS168" t="s">
        <v>106</v>
      </c>
      <c r="AT168" t="s">
        <v>106</v>
      </c>
      <c r="AU168" t="s">
        <v>106</v>
      </c>
      <c r="AV168" t="s">
        <v>106</v>
      </c>
      <c r="AW168" t="s">
        <v>106</v>
      </c>
      <c r="AX168" t="s">
        <v>106</v>
      </c>
      <c r="AY168" t="s">
        <v>106</v>
      </c>
      <c r="AZ168" t="s">
        <v>106</v>
      </c>
      <c r="BA168" t="s">
        <v>106</v>
      </c>
      <c r="BB168" t="s">
        <v>106</v>
      </c>
      <c r="BC168" t="s">
        <v>106</v>
      </c>
      <c r="BD168" t="s">
        <v>106</v>
      </c>
      <c r="BE168" t="s">
        <v>106</v>
      </c>
      <c r="BF168" t="s">
        <v>106</v>
      </c>
      <c r="BG168" t="s">
        <v>106</v>
      </c>
      <c r="BH168" t="s">
        <v>106</v>
      </c>
      <c r="BI168" t="s">
        <v>106</v>
      </c>
      <c r="BJ168" t="s">
        <v>106</v>
      </c>
      <c r="BK168" t="s">
        <v>107</v>
      </c>
      <c r="BL168" t="s">
        <v>107</v>
      </c>
      <c r="BM168" t="s">
        <v>106</v>
      </c>
      <c r="BN168" t="s">
        <v>106</v>
      </c>
      <c r="BO168" t="s">
        <v>106</v>
      </c>
      <c r="BP168" t="s">
        <v>106</v>
      </c>
      <c r="BQ168" t="s">
        <v>243</v>
      </c>
    </row>
    <row r="169" spans="1:69" x14ac:dyDescent="0.25">
      <c r="A169">
        <v>2010</v>
      </c>
      <c r="B169" t="s">
        <v>244</v>
      </c>
      <c r="C169" t="s">
        <v>107</v>
      </c>
      <c r="D169" t="s">
        <v>107</v>
      </c>
      <c r="E169" t="s">
        <v>106</v>
      </c>
      <c r="F169" t="s">
        <v>106</v>
      </c>
      <c r="G169" t="s">
        <v>106</v>
      </c>
      <c r="H169" t="s">
        <v>106</v>
      </c>
      <c r="I169" t="s">
        <v>107</v>
      </c>
      <c r="J169" t="s">
        <v>107</v>
      </c>
      <c r="K169" t="s">
        <v>106</v>
      </c>
      <c r="L169" t="s">
        <v>106</v>
      </c>
      <c r="M169" t="s">
        <v>106</v>
      </c>
      <c r="N169" t="s">
        <v>106</v>
      </c>
      <c r="O169" t="s">
        <v>280</v>
      </c>
      <c r="P169" t="s">
        <v>280</v>
      </c>
      <c r="Q169" t="s">
        <v>106</v>
      </c>
      <c r="R169" t="s">
        <v>106</v>
      </c>
      <c r="S169" t="s">
        <v>107</v>
      </c>
      <c r="T169" t="s">
        <v>107</v>
      </c>
      <c r="U169" t="s">
        <v>107</v>
      </c>
      <c r="V169" t="s">
        <v>107</v>
      </c>
      <c r="W169" t="s">
        <v>106</v>
      </c>
      <c r="X169" t="s">
        <v>106</v>
      </c>
      <c r="Y169" t="s">
        <v>107</v>
      </c>
      <c r="Z169" t="s">
        <v>107</v>
      </c>
      <c r="AA169" t="s">
        <v>106</v>
      </c>
      <c r="AB169" t="s">
        <v>106</v>
      </c>
      <c r="AC169" t="s">
        <v>107</v>
      </c>
      <c r="AD169" t="s">
        <v>107</v>
      </c>
      <c r="AE169" t="s">
        <v>106</v>
      </c>
      <c r="AF169" t="s">
        <v>106</v>
      </c>
      <c r="AG169" t="s">
        <v>107</v>
      </c>
      <c r="AH169" t="s">
        <v>107</v>
      </c>
      <c r="AI169" t="s">
        <v>106</v>
      </c>
      <c r="AJ169" t="s">
        <v>106</v>
      </c>
      <c r="AK169" t="s">
        <v>106</v>
      </c>
      <c r="AL169" t="s">
        <v>106</v>
      </c>
      <c r="AM169" t="s">
        <v>106</v>
      </c>
      <c r="AN169" t="s">
        <v>106</v>
      </c>
      <c r="AO169" t="s">
        <v>107</v>
      </c>
      <c r="AP169" t="s">
        <v>107</v>
      </c>
      <c r="AQ169" t="s">
        <v>106</v>
      </c>
      <c r="AR169" t="s">
        <v>106</v>
      </c>
      <c r="AS169" t="s">
        <v>107</v>
      </c>
      <c r="AT169" t="s">
        <v>107</v>
      </c>
      <c r="AU169">
        <v>1</v>
      </c>
      <c r="AV169">
        <v>2</v>
      </c>
      <c r="AW169" t="s">
        <v>106</v>
      </c>
      <c r="AX169" t="s">
        <v>106</v>
      </c>
      <c r="AY169">
        <v>1</v>
      </c>
      <c r="AZ169">
        <v>1</v>
      </c>
      <c r="BA169" t="s">
        <v>107</v>
      </c>
      <c r="BB169" t="s">
        <v>107</v>
      </c>
      <c r="BC169" t="s">
        <v>106</v>
      </c>
      <c r="BD169" t="s">
        <v>106</v>
      </c>
      <c r="BE169">
        <v>2</v>
      </c>
      <c r="BF169">
        <v>3</v>
      </c>
      <c r="BG169" t="s">
        <v>106</v>
      </c>
      <c r="BH169" t="s">
        <v>106</v>
      </c>
      <c r="BI169" t="s">
        <v>106</v>
      </c>
      <c r="BJ169" t="s">
        <v>106</v>
      </c>
      <c r="BK169" t="s">
        <v>107</v>
      </c>
      <c r="BL169" t="s">
        <v>107</v>
      </c>
      <c r="BM169" t="s">
        <v>106</v>
      </c>
      <c r="BN169" t="s">
        <v>106</v>
      </c>
      <c r="BO169">
        <v>1</v>
      </c>
      <c r="BP169">
        <v>2</v>
      </c>
      <c r="BQ169" t="s">
        <v>244</v>
      </c>
    </row>
    <row r="170" spans="1:69" x14ac:dyDescent="0.25">
      <c r="A170">
        <v>2010</v>
      </c>
      <c r="B170" t="s">
        <v>246</v>
      </c>
      <c r="C170" t="s">
        <v>106</v>
      </c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280</v>
      </c>
      <c r="P170" t="s">
        <v>280</v>
      </c>
      <c r="Q170">
        <v>1</v>
      </c>
      <c r="R170">
        <v>2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  <c r="Z170" t="s">
        <v>106</v>
      </c>
      <c r="AA170" t="s">
        <v>106</v>
      </c>
      <c r="AB170" t="s">
        <v>106</v>
      </c>
      <c r="AC170" t="s">
        <v>107</v>
      </c>
      <c r="AD170" t="s">
        <v>107</v>
      </c>
      <c r="AE170" t="s">
        <v>106</v>
      </c>
      <c r="AF170" t="s">
        <v>106</v>
      </c>
      <c r="AG170" t="s">
        <v>106</v>
      </c>
      <c r="AH170" t="s">
        <v>106</v>
      </c>
      <c r="AI170" t="s">
        <v>106</v>
      </c>
      <c r="AJ170" t="s">
        <v>106</v>
      </c>
      <c r="AK170" t="s">
        <v>106</v>
      </c>
      <c r="AL170" t="s">
        <v>106</v>
      </c>
      <c r="AM170" t="s">
        <v>106</v>
      </c>
      <c r="AN170" t="s">
        <v>106</v>
      </c>
      <c r="AO170">
        <v>1</v>
      </c>
      <c r="AP170">
        <v>1</v>
      </c>
      <c r="AQ170" t="s">
        <v>106</v>
      </c>
      <c r="AR170" t="s">
        <v>106</v>
      </c>
      <c r="AS170" t="s">
        <v>106</v>
      </c>
      <c r="AT170" t="s">
        <v>106</v>
      </c>
      <c r="AU170" t="s">
        <v>106</v>
      </c>
      <c r="AV170" t="s">
        <v>106</v>
      </c>
      <c r="AW170" t="s">
        <v>106</v>
      </c>
      <c r="AX170" t="s">
        <v>106</v>
      </c>
      <c r="AY170" t="s">
        <v>106</v>
      </c>
      <c r="AZ170" t="s">
        <v>106</v>
      </c>
      <c r="BA170" t="s">
        <v>107</v>
      </c>
      <c r="BB170" t="s">
        <v>107</v>
      </c>
      <c r="BC170" t="s">
        <v>106</v>
      </c>
      <c r="BD170" t="s">
        <v>106</v>
      </c>
      <c r="BE170" t="s">
        <v>106</v>
      </c>
      <c r="BF170" t="s">
        <v>106</v>
      </c>
      <c r="BG170" t="s">
        <v>106</v>
      </c>
      <c r="BH170" t="s">
        <v>106</v>
      </c>
      <c r="BI170" t="s">
        <v>106</v>
      </c>
      <c r="BJ170" t="s">
        <v>106</v>
      </c>
      <c r="BK170" t="s">
        <v>107</v>
      </c>
      <c r="BL170" t="s">
        <v>107</v>
      </c>
      <c r="BM170" t="s">
        <v>106</v>
      </c>
      <c r="BN170" t="s">
        <v>106</v>
      </c>
      <c r="BO170" t="s">
        <v>106</v>
      </c>
      <c r="BP170" t="s">
        <v>106</v>
      </c>
      <c r="BQ170" t="s">
        <v>246</v>
      </c>
    </row>
    <row r="171" spans="1:69" x14ac:dyDescent="0.25">
      <c r="A171">
        <v>2010</v>
      </c>
      <c r="B171" t="s">
        <v>87</v>
      </c>
      <c r="C171" t="s">
        <v>106</v>
      </c>
      <c r="D171" t="s">
        <v>106</v>
      </c>
      <c r="E171">
        <v>4</v>
      </c>
      <c r="F171">
        <v>4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280</v>
      </c>
      <c r="P171" t="s">
        <v>280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  <c r="Z171" t="s">
        <v>106</v>
      </c>
      <c r="AA171">
        <v>0</v>
      </c>
      <c r="AB171">
        <v>1</v>
      </c>
      <c r="AC171" t="s">
        <v>106</v>
      </c>
      <c r="AD171" t="s">
        <v>106</v>
      </c>
      <c r="AE171" t="s">
        <v>106</v>
      </c>
      <c r="AF171" t="s">
        <v>106</v>
      </c>
      <c r="AG171" t="s">
        <v>106</v>
      </c>
      <c r="AH171" t="s">
        <v>106</v>
      </c>
      <c r="AI171" t="s">
        <v>106</v>
      </c>
      <c r="AJ171" t="s">
        <v>106</v>
      </c>
      <c r="AK171" t="s">
        <v>106</v>
      </c>
      <c r="AL171" t="s">
        <v>106</v>
      </c>
      <c r="AM171" t="s">
        <v>106</v>
      </c>
      <c r="AN171" t="s">
        <v>106</v>
      </c>
      <c r="AO171" t="s">
        <v>106</v>
      </c>
      <c r="AP171" t="s">
        <v>106</v>
      </c>
      <c r="AQ171" t="s">
        <v>106</v>
      </c>
      <c r="AR171" t="s">
        <v>106</v>
      </c>
      <c r="AS171" t="s">
        <v>107</v>
      </c>
      <c r="AT171" t="s">
        <v>107</v>
      </c>
      <c r="AU171" t="s">
        <v>106</v>
      </c>
      <c r="AV171" t="s">
        <v>106</v>
      </c>
      <c r="AW171" t="s">
        <v>106</v>
      </c>
      <c r="AX171" t="s">
        <v>106</v>
      </c>
      <c r="AY171" t="s">
        <v>106</v>
      </c>
      <c r="AZ171" t="s">
        <v>106</v>
      </c>
      <c r="BA171" t="s">
        <v>106</v>
      </c>
      <c r="BB171" t="s">
        <v>106</v>
      </c>
      <c r="BC171" t="s">
        <v>106</v>
      </c>
      <c r="BD171" t="s">
        <v>106</v>
      </c>
      <c r="BE171" t="s">
        <v>106</v>
      </c>
      <c r="BF171" t="s">
        <v>106</v>
      </c>
      <c r="BG171" t="s">
        <v>106</v>
      </c>
      <c r="BH171" t="s">
        <v>106</v>
      </c>
      <c r="BI171" t="s">
        <v>106</v>
      </c>
      <c r="BJ171" t="s">
        <v>106</v>
      </c>
      <c r="BK171" t="s">
        <v>106</v>
      </c>
      <c r="BL171" t="s">
        <v>106</v>
      </c>
      <c r="BM171" t="s">
        <v>107</v>
      </c>
      <c r="BN171" t="s">
        <v>107</v>
      </c>
      <c r="BO171">
        <v>1</v>
      </c>
      <c r="BP171">
        <v>2</v>
      </c>
      <c r="BQ171" t="s">
        <v>87</v>
      </c>
    </row>
    <row r="172" spans="1:69" x14ac:dyDescent="0.25">
      <c r="A172">
        <v>2010</v>
      </c>
      <c r="B172" t="s">
        <v>247</v>
      </c>
      <c r="C172" t="s">
        <v>106</v>
      </c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280</v>
      </c>
      <c r="P172" t="s">
        <v>280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  <c r="Z172" t="s">
        <v>106</v>
      </c>
      <c r="AA172" t="s">
        <v>106</v>
      </c>
      <c r="AB172" t="s">
        <v>106</v>
      </c>
      <c r="AC172" t="s">
        <v>106</v>
      </c>
      <c r="AD172" t="s">
        <v>106</v>
      </c>
      <c r="AE172" t="s">
        <v>106</v>
      </c>
      <c r="AF172" t="s">
        <v>106</v>
      </c>
      <c r="AG172" t="s">
        <v>106</v>
      </c>
      <c r="AH172" t="s">
        <v>106</v>
      </c>
      <c r="AI172" t="s">
        <v>106</v>
      </c>
      <c r="AJ172" t="s">
        <v>106</v>
      </c>
      <c r="AK172" t="s">
        <v>106</v>
      </c>
      <c r="AL172" t="s">
        <v>106</v>
      </c>
      <c r="AM172" t="s">
        <v>106</v>
      </c>
      <c r="AN172" t="s">
        <v>106</v>
      </c>
      <c r="AO172" t="s">
        <v>106</v>
      </c>
      <c r="AP172" t="s">
        <v>106</v>
      </c>
      <c r="AQ172" t="s">
        <v>106</v>
      </c>
      <c r="AR172" t="s">
        <v>106</v>
      </c>
      <c r="AS172" t="s">
        <v>106</v>
      </c>
      <c r="AT172" t="s">
        <v>106</v>
      </c>
      <c r="AU172" t="s">
        <v>106</v>
      </c>
      <c r="AV172" t="s">
        <v>106</v>
      </c>
      <c r="AW172" t="s">
        <v>107</v>
      </c>
      <c r="AX172" t="s">
        <v>107</v>
      </c>
      <c r="AY172" t="s">
        <v>106</v>
      </c>
      <c r="AZ172" t="s">
        <v>106</v>
      </c>
      <c r="BA172" t="s">
        <v>106</v>
      </c>
      <c r="BB172" t="s">
        <v>106</v>
      </c>
      <c r="BC172" t="s">
        <v>106</v>
      </c>
      <c r="BD172" t="s">
        <v>106</v>
      </c>
      <c r="BE172" t="s">
        <v>106</v>
      </c>
      <c r="BF172" t="s">
        <v>106</v>
      </c>
      <c r="BG172" t="s">
        <v>106</v>
      </c>
      <c r="BH172" t="s">
        <v>106</v>
      </c>
      <c r="BI172" t="s">
        <v>106</v>
      </c>
      <c r="BJ172" t="s">
        <v>106</v>
      </c>
      <c r="BK172" t="s">
        <v>106</v>
      </c>
      <c r="BL172" t="s">
        <v>106</v>
      </c>
      <c r="BM172" t="s">
        <v>106</v>
      </c>
      <c r="BN172" t="s">
        <v>106</v>
      </c>
      <c r="BO172" t="s">
        <v>106</v>
      </c>
      <c r="BP172" t="s">
        <v>106</v>
      </c>
      <c r="BQ172" t="s">
        <v>247</v>
      </c>
    </row>
    <row r="173" spans="1:69" x14ac:dyDescent="0.25">
      <c r="A173">
        <v>2010</v>
      </c>
      <c r="B173" t="s">
        <v>248</v>
      </c>
      <c r="C173" t="s">
        <v>106</v>
      </c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107</v>
      </c>
      <c r="L173" t="s">
        <v>107</v>
      </c>
      <c r="M173" t="s">
        <v>106</v>
      </c>
      <c r="N173" t="s">
        <v>106</v>
      </c>
      <c r="O173" t="s">
        <v>280</v>
      </c>
      <c r="P173" t="s">
        <v>280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106</v>
      </c>
      <c r="Z173" t="s">
        <v>106</v>
      </c>
      <c r="AA173" t="s">
        <v>106</v>
      </c>
      <c r="AB173" t="s">
        <v>106</v>
      </c>
      <c r="AC173" t="s">
        <v>106</v>
      </c>
      <c r="AD173" t="s">
        <v>106</v>
      </c>
      <c r="AE173" t="s">
        <v>106</v>
      </c>
      <c r="AF173" t="s">
        <v>106</v>
      </c>
      <c r="AG173" t="s">
        <v>106</v>
      </c>
      <c r="AH173" t="s">
        <v>106</v>
      </c>
      <c r="AI173" t="s">
        <v>106</v>
      </c>
      <c r="AJ173" t="s">
        <v>106</v>
      </c>
      <c r="AK173" t="s">
        <v>106</v>
      </c>
      <c r="AL173" t="s">
        <v>106</v>
      </c>
      <c r="AM173" t="s">
        <v>106</v>
      </c>
      <c r="AN173" t="s">
        <v>106</v>
      </c>
      <c r="AO173" t="s">
        <v>106</v>
      </c>
      <c r="AP173" t="s">
        <v>106</v>
      </c>
      <c r="AQ173" t="s">
        <v>106</v>
      </c>
      <c r="AR173" t="s">
        <v>106</v>
      </c>
      <c r="AS173" t="s">
        <v>106</v>
      </c>
      <c r="AT173" t="s">
        <v>106</v>
      </c>
      <c r="AU173" t="s">
        <v>106</v>
      </c>
      <c r="AV173" t="s">
        <v>106</v>
      </c>
      <c r="AW173" t="s">
        <v>107</v>
      </c>
      <c r="AX173" t="s">
        <v>107</v>
      </c>
      <c r="AY173" t="s">
        <v>106</v>
      </c>
      <c r="AZ173" t="s">
        <v>106</v>
      </c>
      <c r="BA173" t="s">
        <v>106</v>
      </c>
      <c r="BB173" t="s">
        <v>106</v>
      </c>
      <c r="BC173" t="s">
        <v>106</v>
      </c>
      <c r="BD173" t="s">
        <v>106</v>
      </c>
      <c r="BE173" t="s">
        <v>106</v>
      </c>
      <c r="BF173" t="s">
        <v>106</v>
      </c>
      <c r="BG173" t="s">
        <v>106</v>
      </c>
      <c r="BH173" t="s">
        <v>106</v>
      </c>
      <c r="BI173" t="s">
        <v>106</v>
      </c>
      <c r="BJ173" t="s">
        <v>106</v>
      </c>
      <c r="BK173" t="s">
        <v>106</v>
      </c>
      <c r="BL173" t="s">
        <v>106</v>
      </c>
      <c r="BM173" t="s">
        <v>107</v>
      </c>
      <c r="BN173" t="s">
        <v>107</v>
      </c>
      <c r="BO173" t="s">
        <v>106</v>
      </c>
      <c r="BP173" t="s">
        <v>106</v>
      </c>
      <c r="BQ173" t="s">
        <v>248</v>
      </c>
    </row>
    <row r="174" spans="1:69" x14ac:dyDescent="0.25">
      <c r="A174">
        <v>2010</v>
      </c>
      <c r="B174" t="s">
        <v>88</v>
      </c>
      <c r="C174" t="s">
        <v>106</v>
      </c>
      <c r="D174" t="s">
        <v>106</v>
      </c>
      <c r="E174">
        <v>1</v>
      </c>
      <c r="F174">
        <v>2</v>
      </c>
      <c r="G174" t="s">
        <v>106</v>
      </c>
      <c r="H174" t="s">
        <v>106</v>
      </c>
      <c r="I174" t="s">
        <v>107</v>
      </c>
      <c r="J174" t="s">
        <v>107</v>
      </c>
      <c r="K174" t="s">
        <v>106</v>
      </c>
      <c r="L174" t="s">
        <v>106</v>
      </c>
      <c r="M174" t="s">
        <v>107</v>
      </c>
      <c r="N174" t="s">
        <v>107</v>
      </c>
      <c r="O174" t="s">
        <v>280</v>
      </c>
      <c r="P174" t="s">
        <v>280</v>
      </c>
      <c r="Q174">
        <v>2</v>
      </c>
      <c r="R174">
        <v>3</v>
      </c>
      <c r="S174">
        <v>3</v>
      </c>
      <c r="T174">
        <v>3</v>
      </c>
      <c r="U174" t="s">
        <v>106</v>
      </c>
      <c r="V174" t="s">
        <v>106</v>
      </c>
      <c r="W174" t="s">
        <v>107</v>
      </c>
      <c r="X174" t="s">
        <v>107</v>
      </c>
      <c r="Y174" t="s">
        <v>107</v>
      </c>
      <c r="Z174" t="s">
        <v>107</v>
      </c>
      <c r="AA174" t="s">
        <v>107</v>
      </c>
      <c r="AB174" t="s">
        <v>107</v>
      </c>
      <c r="AC174" t="s">
        <v>106</v>
      </c>
      <c r="AD174" t="s">
        <v>106</v>
      </c>
      <c r="AE174" t="s">
        <v>107</v>
      </c>
      <c r="AF174" t="s">
        <v>107</v>
      </c>
      <c r="AG174" t="s">
        <v>106</v>
      </c>
      <c r="AH174" t="s">
        <v>106</v>
      </c>
      <c r="AI174" t="s">
        <v>106</v>
      </c>
      <c r="AJ174" t="s">
        <v>106</v>
      </c>
      <c r="AK174" t="s">
        <v>106</v>
      </c>
      <c r="AL174" t="s">
        <v>106</v>
      </c>
      <c r="AM174" t="s">
        <v>107</v>
      </c>
      <c r="AN174" t="s">
        <v>107</v>
      </c>
      <c r="AO174" t="s">
        <v>107</v>
      </c>
      <c r="AP174" t="s">
        <v>107</v>
      </c>
      <c r="AQ174" t="s">
        <v>107</v>
      </c>
      <c r="AR174" t="s">
        <v>107</v>
      </c>
      <c r="AS174" t="s">
        <v>106</v>
      </c>
      <c r="AT174" t="s">
        <v>106</v>
      </c>
      <c r="AU174" t="s">
        <v>107</v>
      </c>
      <c r="AV174" t="s">
        <v>107</v>
      </c>
      <c r="AW174" t="s">
        <v>106</v>
      </c>
      <c r="AX174" t="s">
        <v>106</v>
      </c>
      <c r="AY174" t="s">
        <v>107</v>
      </c>
      <c r="AZ174" t="s">
        <v>107</v>
      </c>
      <c r="BA174" t="s">
        <v>106</v>
      </c>
      <c r="BB174" t="s">
        <v>106</v>
      </c>
      <c r="BC174" t="s">
        <v>106</v>
      </c>
      <c r="BD174" t="s">
        <v>106</v>
      </c>
      <c r="BE174" t="s">
        <v>106</v>
      </c>
      <c r="BF174" t="s">
        <v>106</v>
      </c>
      <c r="BG174" t="s">
        <v>106</v>
      </c>
      <c r="BH174" t="s">
        <v>106</v>
      </c>
      <c r="BI174" t="s">
        <v>106</v>
      </c>
      <c r="BJ174" t="s">
        <v>106</v>
      </c>
      <c r="BK174" t="s">
        <v>106</v>
      </c>
      <c r="BL174" t="s">
        <v>106</v>
      </c>
      <c r="BM174">
        <v>2</v>
      </c>
      <c r="BN174">
        <v>3</v>
      </c>
      <c r="BO174">
        <v>1</v>
      </c>
      <c r="BP174">
        <v>2</v>
      </c>
      <c r="BQ174" t="s">
        <v>88</v>
      </c>
    </row>
    <row r="175" spans="1:69" x14ac:dyDescent="0.25">
      <c r="A175">
        <v>2010</v>
      </c>
      <c r="B175" t="s">
        <v>89</v>
      </c>
      <c r="C175" t="s">
        <v>106</v>
      </c>
      <c r="D175" t="s">
        <v>106</v>
      </c>
      <c r="E175" t="s">
        <v>107</v>
      </c>
      <c r="F175" t="s">
        <v>107</v>
      </c>
      <c r="G175" t="s">
        <v>106</v>
      </c>
      <c r="H175" t="s">
        <v>106</v>
      </c>
      <c r="I175" t="s">
        <v>106</v>
      </c>
      <c r="J175" t="s">
        <v>106</v>
      </c>
      <c r="K175" t="s">
        <v>107</v>
      </c>
      <c r="L175" t="s">
        <v>107</v>
      </c>
      <c r="M175" t="s">
        <v>107</v>
      </c>
      <c r="N175" t="s">
        <v>107</v>
      </c>
      <c r="O175" t="s">
        <v>280</v>
      </c>
      <c r="P175" t="s">
        <v>280</v>
      </c>
      <c r="Q175" t="s">
        <v>106</v>
      </c>
      <c r="R175" t="s">
        <v>106</v>
      </c>
      <c r="S175" t="s">
        <v>107</v>
      </c>
      <c r="T175" t="s">
        <v>107</v>
      </c>
      <c r="U175" t="s">
        <v>106</v>
      </c>
      <c r="V175" t="s">
        <v>106</v>
      </c>
      <c r="W175" t="s">
        <v>106</v>
      </c>
      <c r="X175" t="s">
        <v>106</v>
      </c>
      <c r="Y175" t="s">
        <v>107</v>
      </c>
      <c r="Z175" t="s">
        <v>107</v>
      </c>
      <c r="AA175" t="s">
        <v>107</v>
      </c>
      <c r="AB175" t="s">
        <v>107</v>
      </c>
      <c r="AC175" t="s">
        <v>107</v>
      </c>
      <c r="AD175" t="s">
        <v>107</v>
      </c>
      <c r="AE175" t="s">
        <v>106</v>
      </c>
      <c r="AF175" t="s">
        <v>106</v>
      </c>
      <c r="AG175" t="s">
        <v>106</v>
      </c>
      <c r="AH175" t="s">
        <v>106</v>
      </c>
      <c r="AI175" t="s">
        <v>106</v>
      </c>
      <c r="AJ175" t="s">
        <v>106</v>
      </c>
      <c r="AK175" t="s">
        <v>106</v>
      </c>
      <c r="AL175" t="s">
        <v>106</v>
      </c>
      <c r="AM175" t="s">
        <v>106</v>
      </c>
      <c r="AN175" t="s">
        <v>106</v>
      </c>
      <c r="AO175">
        <v>1</v>
      </c>
      <c r="AP175">
        <v>1</v>
      </c>
      <c r="AQ175" t="s">
        <v>106</v>
      </c>
      <c r="AR175" t="s">
        <v>106</v>
      </c>
      <c r="AS175" t="s">
        <v>106</v>
      </c>
      <c r="AT175" t="s">
        <v>106</v>
      </c>
      <c r="AU175" t="s">
        <v>106</v>
      </c>
      <c r="AV175" t="s">
        <v>106</v>
      </c>
      <c r="AW175" t="s">
        <v>107</v>
      </c>
      <c r="AX175" t="s">
        <v>107</v>
      </c>
      <c r="AY175" t="s">
        <v>106</v>
      </c>
      <c r="AZ175" t="s">
        <v>106</v>
      </c>
      <c r="BA175" t="s">
        <v>106</v>
      </c>
      <c r="BB175" t="s">
        <v>106</v>
      </c>
      <c r="BC175" t="s">
        <v>106</v>
      </c>
      <c r="BD175" t="s">
        <v>106</v>
      </c>
      <c r="BE175" t="s">
        <v>106</v>
      </c>
      <c r="BF175" t="s">
        <v>106</v>
      </c>
      <c r="BG175" t="s">
        <v>106</v>
      </c>
      <c r="BH175" t="s">
        <v>106</v>
      </c>
      <c r="BI175" t="s">
        <v>106</v>
      </c>
      <c r="BJ175" t="s">
        <v>106</v>
      </c>
      <c r="BK175" t="s">
        <v>107</v>
      </c>
      <c r="BL175" t="s">
        <v>107</v>
      </c>
      <c r="BM175" t="s">
        <v>107</v>
      </c>
      <c r="BN175" t="s">
        <v>107</v>
      </c>
      <c r="BO175" t="s">
        <v>107</v>
      </c>
      <c r="BP175" t="s">
        <v>107</v>
      </c>
      <c r="BQ175" t="s">
        <v>89</v>
      </c>
    </row>
    <row r="176" spans="1:69" x14ac:dyDescent="0.25">
      <c r="A176">
        <v>2010</v>
      </c>
      <c r="B176" t="s">
        <v>249</v>
      </c>
      <c r="C176" t="s">
        <v>106</v>
      </c>
      <c r="D176" t="s">
        <v>106</v>
      </c>
      <c r="E176" t="s">
        <v>107</v>
      </c>
      <c r="F176" t="s">
        <v>107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280</v>
      </c>
      <c r="P176" t="s">
        <v>280</v>
      </c>
      <c r="Q176" t="s">
        <v>106</v>
      </c>
      <c r="R176" t="s">
        <v>106</v>
      </c>
      <c r="S176" t="s">
        <v>107</v>
      </c>
      <c r="T176" t="s">
        <v>107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  <c r="Z176" t="s">
        <v>106</v>
      </c>
      <c r="AA176" t="s">
        <v>107</v>
      </c>
      <c r="AB176" t="s">
        <v>107</v>
      </c>
      <c r="AC176" t="s">
        <v>106</v>
      </c>
      <c r="AD176" t="s">
        <v>106</v>
      </c>
      <c r="AE176" t="s">
        <v>106</v>
      </c>
      <c r="AF176" t="s">
        <v>106</v>
      </c>
      <c r="AG176" t="s">
        <v>106</v>
      </c>
      <c r="AH176" t="s">
        <v>106</v>
      </c>
      <c r="AI176" t="s">
        <v>106</v>
      </c>
      <c r="AJ176" t="s">
        <v>106</v>
      </c>
      <c r="AK176" t="s">
        <v>106</v>
      </c>
      <c r="AL176" t="s">
        <v>106</v>
      </c>
      <c r="AM176" t="s">
        <v>106</v>
      </c>
      <c r="AN176" t="s">
        <v>106</v>
      </c>
      <c r="AO176" t="s">
        <v>106</v>
      </c>
      <c r="AP176" t="s">
        <v>106</v>
      </c>
      <c r="AQ176" t="s">
        <v>106</v>
      </c>
      <c r="AR176" t="s">
        <v>106</v>
      </c>
      <c r="AS176" t="s">
        <v>106</v>
      </c>
      <c r="AT176" t="s">
        <v>106</v>
      </c>
      <c r="AU176" t="s">
        <v>106</v>
      </c>
      <c r="AV176" t="s">
        <v>106</v>
      </c>
      <c r="AW176" t="s">
        <v>106</v>
      </c>
      <c r="AX176" t="s">
        <v>106</v>
      </c>
      <c r="AY176" t="s">
        <v>106</v>
      </c>
      <c r="AZ176" t="s">
        <v>106</v>
      </c>
      <c r="BA176" t="s">
        <v>106</v>
      </c>
      <c r="BB176" t="s">
        <v>106</v>
      </c>
      <c r="BC176" t="s">
        <v>106</v>
      </c>
      <c r="BD176" t="s">
        <v>106</v>
      </c>
      <c r="BE176" t="s">
        <v>106</v>
      </c>
      <c r="BF176" t="s">
        <v>106</v>
      </c>
      <c r="BG176" t="s">
        <v>106</v>
      </c>
      <c r="BH176" t="s">
        <v>106</v>
      </c>
      <c r="BI176" t="s">
        <v>106</v>
      </c>
      <c r="BJ176" t="s">
        <v>106</v>
      </c>
      <c r="BK176" t="s">
        <v>106</v>
      </c>
      <c r="BL176" t="s">
        <v>106</v>
      </c>
      <c r="BM176" t="s">
        <v>106</v>
      </c>
      <c r="BN176" t="s">
        <v>106</v>
      </c>
      <c r="BO176">
        <v>1</v>
      </c>
      <c r="BP176">
        <v>2</v>
      </c>
      <c r="BQ176" t="s">
        <v>249</v>
      </c>
    </row>
    <row r="177" spans="1:69" x14ac:dyDescent="0.25">
      <c r="A177">
        <v>2010</v>
      </c>
      <c r="B177" t="s">
        <v>90</v>
      </c>
      <c r="C177" t="s">
        <v>106</v>
      </c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107</v>
      </c>
      <c r="N177" t="s">
        <v>107</v>
      </c>
      <c r="O177" t="s">
        <v>280</v>
      </c>
      <c r="P177" t="s">
        <v>280</v>
      </c>
      <c r="Q177">
        <v>1</v>
      </c>
      <c r="R177">
        <v>2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  <c r="Z177" t="s">
        <v>106</v>
      </c>
      <c r="AA177" t="s">
        <v>106</v>
      </c>
      <c r="AB177" t="s">
        <v>106</v>
      </c>
      <c r="AC177" t="s">
        <v>106</v>
      </c>
      <c r="AD177" t="s">
        <v>106</v>
      </c>
      <c r="AE177" t="s">
        <v>106</v>
      </c>
      <c r="AF177" t="s">
        <v>106</v>
      </c>
      <c r="AG177" t="s">
        <v>106</v>
      </c>
      <c r="AH177" t="s">
        <v>106</v>
      </c>
      <c r="AI177" t="s">
        <v>106</v>
      </c>
      <c r="AJ177" t="s">
        <v>106</v>
      </c>
      <c r="AK177" t="s">
        <v>106</v>
      </c>
      <c r="AL177" t="s">
        <v>106</v>
      </c>
      <c r="AM177" t="s">
        <v>106</v>
      </c>
      <c r="AN177" t="s">
        <v>106</v>
      </c>
      <c r="AO177" t="s">
        <v>107</v>
      </c>
      <c r="AP177" t="s">
        <v>107</v>
      </c>
      <c r="AQ177" t="s">
        <v>106</v>
      </c>
      <c r="AR177" t="s">
        <v>106</v>
      </c>
      <c r="AS177" t="s">
        <v>106</v>
      </c>
      <c r="AT177" t="s">
        <v>106</v>
      </c>
      <c r="AU177" t="s">
        <v>106</v>
      </c>
      <c r="AV177" t="s">
        <v>106</v>
      </c>
      <c r="AW177" t="s">
        <v>107</v>
      </c>
      <c r="AX177" t="s">
        <v>107</v>
      </c>
      <c r="AY177" t="s">
        <v>106</v>
      </c>
      <c r="AZ177" t="s">
        <v>106</v>
      </c>
      <c r="BA177" t="s">
        <v>106</v>
      </c>
      <c r="BB177" t="s">
        <v>106</v>
      </c>
      <c r="BC177" t="s">
        <v>106</v>
      </c>
      <c r="BD177" t="s">
        <v>106</v>
      </c>
      <c r="BE177" t="s">
        <v>107</v>
      </c>
      <c r="BF177" t="s">
        <v>107</v>
      </c>
      <c r="BG177" t="s">
        <v>106</v>
      </c>
      <c r="BH177" t="s">
        <v>106</v>
      </c>
      <c r="BI177">
        <v>1</v>
      </c>
      <c r="BJ177">
        <v>1</v>
      </c>
      <c r="BK177" t="s">
        <v>106</v>
      </c>
      <c r="BL177" t="s">
        <v>106</v>
      </c>
      <c r="BM177" t="s">
        <v>106</v>
      </c>
      <c r="BN177" t="s">
        <v>106</v>
      </c>
      <c r="BO177" t="s">
        <v>106</v>
      </c>
      <c r="BP177" t="s">
        <v>106</v>
      </c>
      <c r="BQ177" t="s">
        <v>90</v>
      </c>
    </row>
    <row r="178" spans="1:69" x14ac:dyDescent="0.25">
      <c r="A178">
        <v>2010</v>
      </c>
      <c r="B178" t="s">
        <v>91</v>
      </c>
      <c r="C178" t="s">
        <v>107</v>
      </c>
      <c r="D178" t="s">
        <v>107</v>
      </c>
      <c r="E178" t="s">
        <v>107</v>
      </c>
      <c r="F178" t="s">
        <v>107</v>
      </c>
      <c r="G178" t="s">
        <v>106</v>
      </c>
      <c r="H178" t="s">
        <v>106</v>
      </c>
      <c r="I178">
        <v>1</v>
      </c>
      <c r="J178">
        <v>2</v>
      </c>
      <c r="K178" t="s">
        <v>106</v>
      </c>
      <c r="L178" t="s">
        <v>106</v>
      </c>
      <c r="M178" t="s">
        <v>106</v>
      </c>
      <c r="N178" t="s">
        <v>106</v>
      </c>
      <c r="O178" t="s">
        <v>280</v>
      </c>
      <c r="P178" t="s">
        <v>280</v>
      </c>
      <c r="Q178" t="s">
        <v>106</v>
      </c>
      <c r="R178" t="s">
        <v>106</v>
      </c>
      <c r="S178" t="s">
        <v>107</v>
      </c>
      <c r="T178" t="s">
        <v>107</v>
      </c>
      <c r="U178">
        <v>1</v>
      </c>
      <c r="V178">
        <v>2</v>
      </c>
      <c r="W178" t="s">
        <v>106</v>
      </c>
      <c r="X178" t="s">
        <v>106</v>
      </c>
      <c r="Y178" t="s">
        <v>107</v>
      </c>
      <c r="Z178" t="s">
        <v>107</v>
      </c>
      <c r="AA178" t="s">
        <v>107</v>
      </c>
      <c r="AB178" t="s">
        <v>107</v>
      </c>
      <c r="AC178" t="s">
        <v>107</v>
      </c>
      <c r="AD178" t="s">
        <v>107</v>
      </c>
      <c r="AE178">
        <v>1</v>
      </c>
      <c r="AF178">
        <v>2</v>
      </c>
      <c r="AG178" t="s">
        <v>107</v>
      </c>
      <c r="AH178" t="s">
        <v>107</v>
      </c>
      <c r="AI178">
        <v>2</v>
      </c>
      <c r="AJ178">
        <v>3</v>
      </c>
      <c r="AK178" t="s">
        <v>107</v>
      </c>
      <c r="AL178" t="s">
        <v>107</v>
      </c>
      <c r="AM178" t="s">
        <v>106</v>
      </c>
      <c r="AN178" t="s">
        <v>106</v>
      </c>
      <c r="AO178" t="s">
        <v>107</v>
      </c>
      <c r="AP178" t="s">
        <v>107</v>
      </c>
      <c r="AQ178" t="s">
        <v>106</v>
      </c>
      <c r="AR178" t="s">
        <v>106</v>
      </c>
      <c r="AS178" t="s">
        <v>107</v>
      </c>
      <c r="AT178" t="s">
        <v>107</v>
      </c>
      <c r="AU178" t="s">
        <v>107</v>
      </c>
      <c r="AV178" t="s">
        <v>107</v>
      </c>
      <c r="AW178" t="s">
        <v>107</v>
      </c>
      <c r="AX178" t="s">
        <v>107</v>
      </c>
      <c r="AY178" t="s">
        <v>107</v>
      </c>
      <c r="AZ178" t="s">
        <v>107</v>
      </c>
      <c r="BA178">
        <v>1</v>
      </c>
      <c r="BB178">
        <v>2</v>
      </c>
      <c r="BC178" t="s">
        <v>106</v>
      </c>
      <c r="BD178" t="s">
        <v>106</v>
      </c>
      <c r="BE178" t="s">
        <v>106</v>
      </c>
      <c r="BF178" t="s">
        <v>106</v>
      </c>
      <c r="BG178" t="s">
        <v>107</v>
      </c>
      <c r="BH178" t="s">
        <v>107</v>
      </c>
      <c r="BI178" t="s">
        <v>107</v>
      </c>
      <c r="BJ178" t="s">
        <v>107</v>
      </c>
      <c r="BK178" t="s">
        <v>107</v>
      </c>
      <c r="BL178" t="s">
        <v>107</v>
      </c>
      <c r="BM178" t="s">
        <v>107</v>
      </c>
      <c r="BN178" t="s">
        <v>107</v>
      </c>
      <c r="BO178" t="s">
        <v>106</v>
      </c>
      <c r="BP178" t="s">
        <v>106</v>
      </c>
      <c r="BQ178" t="s">
        <v>91</v>
      </c>
    </row>
    <row r="179" spans="1:69" x14ac:dyDescent="0.25">
      <c r="A179">
        <v>2010</v>
      </c>
      <c r="B179" t="s">
        <v>92</v>
      </c>
      <c r="C179" t="s">
        <v>106</v>
      </c>
      <c r="D179" t="s">
        <v>106</v>
      </c>
      <c r="E179" t="s">
        <v>107</v>
      </c>
      <c r="F179" t="s">
        <v>107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107</v>
      </c>
      <c r="N179" t="s">
        <v>107</v>
      </c>
      <c r="O179" t="s">
        <v>280</v>
      </c>
      <c r="P179" t="s">
        <v>280</v>
      </c>
      <c r="Q179" t="s">
        <v>106</v>
      </c>
      <c r="R179" t="s">
        <v>106</v>
      </c>
      <c r="S179" t="s">
        <v>107</v>
      </c>
      <c r="T179" t="s">
        <v>107</v>
      </c>
      <c r="U179" t="s">
        <v>106</v>
      </c>
      <c r="V179" t="s">
        <v>106</v>
      </c>
      <c r="W179" t="s">
        <v>107</v>
      </c>
      <c r="X179" t="s">
        <v>107</v>
      </c>
      <c r="Y179" t="s">
        <v>107</v>
      </c>
      <c r="Z179" t="s">
        <v>107</v>
      </c>
      <c r="AA179" t="s">
        <v>107</v>
      </c>
      <c r="AB179" t="s">
        <v>107</v>
      </c>
      <c r="AC179" t="s">
        <v>107</v>
      </c>
      <c r="AD179" t="s">
        <v>107</v>
      </c>
      <c r="AE179" t="s">
        <v>106</v>
      </c>
      <c r="AF179" t="s">
        <v>106</v>
      </c>
      <c r="AG179" t="s">
        <v>107</v>
      </c>
      <c r="AH179" t="s">
        <v>107</v>
      </c>
      <c r="AI179" t="s">
        <v>106</v>
      </c>
      <c r="AJ179" t="s">
        <v>106</v>
      </c>
      <c r="AK179" t="s">
        <v>107</v>
      </c>
      <c r="AL179" t="s">
        <v>107</v>
      </c>
      <c r="AM179">
        <v>1</v>
      </c>
      <c r="AN179">
        <v>1</v>
      </c>
      <c r="AO179">
        <v>2</v>
      </c>
      <c r="AP179">
        <v>2</v>
      </c>
      <c r="AQ179" t="s">
        <v>106</v>
      </c>
      <c r="AR179" t="s">
        <v>106</v>
      </c>
      <c r="AS179" t="s">
        <v>106</v>
      </c>
      <c r="AT179" t="s">
        <v>106</v>
      </c>
      <c r="AU179" t="s">
        <v>106</v>
      </c>
      <c r="AV179" t="s">
        <v>106</v>
      </c>
      <c r="AW179" t="s">
        <v>106</v>
      </c>
      <c r="AX179" t="s">
        <v>106</v>
      </c>
      <c r="AY179" t="s">
        <v>107</v>
      </c>
      <c r="AZ179" t="s">
        <v>107</v>
      </c>
      <c r="BA179" t="s">
        <v>106</v>
      </c>
      <c r="BB179" t="s">
        <v>106</v>
      </c>
      <c r="BC179" t="s">
        <v>107</v>
      </c>
      <c r="BD179" t="s">
        <v>107</v>
      </c>
      <c r="BE179" t="s">
        <v>106</v>
      </c>
      <c r="BF179" t="s">
        <v>106</v>
      </c>
      <c r="BG179" t="s">
        <v>107</v>
      </c>
      <c r="BH179" t="s">
        <v>107</v>
      </c>
      <c r="BI179" t="s">
        <v>106</v>
      </c>
      <c r="BJ179" t="s">
        <v>106</v>
      </c>
      <c r="BK179" t="s">
        <v>106</v>
      </c>
      <c r="BL179" t="s">
        <v>106</v>
      </c>
      <c r="BM179" t="s">
        <v>107</v>
      </c>
      <c r="BN179" t="s">
        <v>107</v>
      </c>
      <c r="BO179">
        <v>2</v>
      </c>
      <c r="BP179">
        <v>2</v>
      </c>
      <c r="BQ179" t="s">
        <v>92</v>
      </c>
    </row>
    <row r="180" spans="1:69" x14ac:dyDescent="0.25">
      <c r="A180">
        <v>2010</v>
      </c>
      <c r="B180" t="s">
        <v>250</v>
      </c>
      <c r="C180" t="s">
        <v>106</v>
      </c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107</v>
      </c>
      <c r="L180" t="s">
        <v>107</v>
      </c>
      <c r="M180" t="s">
        <v>106</v>
      </c>
      <c r="N180" t="s">
        <v>106</v>
      </c>
      <c r="O180" t="s">
        <v>280</v>
      </c>
      <c r="P180" t="s">
        <v>280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107</v>
      </c>
      <c r="Z180" t="s">
        <v>107</v>
      </c>
      <c r="AA180" t="s">
        <v>106</v>
      </c>
      <c r="AB180" t="s">
        <v>106</v>
      </c>
      <c r="AC180" t="s">
        <v>106</v>
      </c>
      <c r="AD180" t="s">
        <v>106</v>
      </c>
      <c r="AE180" t="s">
        <v>106</v>
      </c>
      <c r="AF180" t="s">
        <v>106</v>
      </c>
      <c r="AG180" t="s">
        <v>106</v>
      </c>
      <c r="AH180" t="s">
        <v>106</v>
      </c>
      <c r="AI180" t="s">
        <v>106</v>
      </c>
      <c r="AJ180" t="s">
        <v>106</v>
      </c>
      <c r="AK180" t="s">
        <v>106</v>
      </c>
      <c r="AL180" t="s">
        <v>106</v>
      </c>
      <c r="AM180" t="s">
        <v>106</v>
      </c>
      <c r="AN180" t="s">
        <v>106</v>
      </c>
      <c r="AO180" t="s">
        <v>106</v>
      </c>
      <c r="AP180" t="s">
        <v>106</v>
      </c>
      <c r="AQ180" t="s">
        <v>106</v>
      </c>
      <c r="AR180" t="s">
        <v>106</v>
      </c>
      <c r="AS180" t="s">
        <v>107</v>
      </c>
      <c r="AT180" t="s">
        <v>107</v>
      </c>
      <c r="AU180" t="s">
        <v>107</v>
      </c>
      <c r="AV180" t="s">
        <v>107</v>
      </c>
      <c r="AW180">
        <v>1</v>
      </c>
      <c r="AX180">
        <v>1</v>
      </c>
      <c r="AY180" t="s">
        <v>106</v>
      </c>
      <c r="AZ180" t="s">
        <v>106</v>
      </c>
      <c r="BA180" t="s">
        <v>106</v>
      </c>
      <c r="BB180" t="s">
        <v>106</v>
      </c>
      <c r="BC180" t="s">
        <v>106</v>
      </c>
      <c r="BD180" t="s">
        <v>106</v>
      </c>
      <c r="BE180" t="s">
        <v>106</v>
      </c>
      <c r="BF180" t="s">
        <v>106</v>
      </c>
      <c r="BG180" t="s">
        <v>106</v>
      </c>
      <c r="BH180" t="s">
        <v>106</v>
      </c>
      <c r="BI180" t="s">
        <v>106</v>
      </c>
      <c r="BJ180" t="s">
        <v>106</v>
      </c>
      <c r="BK180" t="s">
        <v>106</v>
      </c>
      <c r="BL180" t="s">
        <v>106</v>
      </c>
      <c r="BM180" t="s">
        <v>106</v>
      </c>
      <c r="BN180" t="s">
        <v>106</v>
      </c>
      <c r="BO180" t="s">
        <v>106</v>
      </c>
      <c r="BP180" t="s">
        <v>106</v>
      </c>
      <c r="BQ180" t="s">
        <v>250</v>
      </c>
    </row>
    <row r="181" spans="1:69" x14ac:dyDescent="0.25">
      <c r="A181">
        <v>2010</v>
      </c>
      <c r="B181" t="s">
        <v>271</v>
      </c>
      <c r="C181" t="s">
        <v>106</v>
      </c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 t="s">
        <v>106</v>
      </c>
      <c r="N181" t="s">
        <v>106</v>
      </c>
      <c r="O181" t="s">
        <v>280</v>
      </c>
      <c r="P181" t="s">
        <v>280</v>
      </c>
      <c r="Q181" t="s">
        <v>106</v>
      </c>
      <c r="R181" t="s">
        <v>106</v>
      </c>
      <c r="S181" t="s">
        <v>106</v>
      </c>
      <c r="T181" t="s">
        <v>106</v>
      </c>
      <c r="U181" t="s">
        <v>106</v>
      </c>
      <c r="V181" t="s">
        <v>106</v>
      </c>
      <c r="W181" t="s">
        <v>106</v>
      </c>
      <c r="X181" t="s">
        <v>106</v>
      </c>
      <c r="Y181" t="s">
        <v>106</v>
      </c>
      <c r="Z181" t="s">
        <v>106</v>
      </c>
      <c r="AA181" t="s">
        <v>106</v>
      </c>
      <c r="AB181" t="s">
        <v>106</v>
      </c>
      <c r="AC181" t="s">
        <v>106</v>
      </c>
      <c r="AD181" t="s">
        <v>106</v>
      </c>
      <c r="AE181" t="s">
        <v>106</v>
      </c>
      <c r="AF181" t="s">
        <v>106</v>
      </c>
      <c r="AG181" t="s">
        <v>106</v>
      </c>
      <c r="AH181" t="s">
        <v>106</v>
      </c>
      <c r="AI181" t="s">
        <v>106</v>
      </c>
      <c r="AJ181" t="s">
        <v>106</v>
      </c>
      <c r="AK181" t="s">
        <v>106</v>
      </c>
      <c r="AL181" t="s">
        <v>106</v>
      </c>
      <c r="AM181" t="s">
        <v>106</v>
      </c>
      <c r="AN181" t="s">
        <v>106</v>
      </c>
      <c r="AO181" t="s">
        <v>106</v>
      </c>
      <c r="AP181" t="s">
        <v>106</v>
      </c>
      <c r="AQ181" t="s">
        <v>106</v>
      </c>
      <c r="AR181" t="s">
        <v>106</v>
      </c>
      <c r="AS181" t="s">
        <v>106</v>
      </c>
      <c r="AT181" t="s">
        <v>106</v>
      </c>
      <c r="AU181" t="s">
        <v>106</v>
      </c>
      <c r="AV181" t="s">
        <v>106</v>
      </c>
      <c r="AW181" t="s">
        <v>106</v>
      </c>
      <c r="AX181" t="s">
        <v>106</v>
      </c>
      <c r="AY181" t="s">
        <v>106</v>
      </c>
      <c r="AZ181" t="s">
        <v>106</v>
      </c>
      <c r="BA181" t="s">
        <v>106</v>
      </c>
      <c r="BB181" t="s">
        <v>106</v>
      </c>
      <c r="BC181" t="s">
        <v>106</v>
      </c>
      <c r="BD181" t="s">
        <v>106</v>
      </c>
      <c r="BE181" t="s">
        <v>106</v>
      </c>
      <c r="BF181" t="s">
        <v>106</v>
      </c>
      <c r="BG181" t="s">
        <v>106</v>
      </c>
      <c r="BH181" t="s">
        <v>106</v>
      </c>
      <c r="BI181" t="s">
        <v>106</v>
      </c>
      <c r="BJ181" t="s">
        <v>106</v>
      </c>
      <c r="BK181" t="s">
        <v>106</v>
      </c>
      <c r="BL181" t="s">
        <v>106</v>
      </c>
      <c r="BM181" t="s">
        <v>106</v>
      </c>
      <c r="BN181" t="s">
        <v>106</v>
      </c>
      <c r="BO181" t="s">
        <v>106</v>
      </c>
      <c r="BP181" t="s">
        <v>106</v>
      </c>
      <c r="BQ181" t="s">
        <v>271</v>
      </c>
    </row>
    <row r="182" spans="1:69" x14ac:dyDescent="0.25">
      <c r="A182">
        <v>2010</v>
      </c>
      <c r="B182" t="s">
        <v>93</v>
      </c>
      <c r="C182" t="s">
        <v>107</v>
      </c>
      <c r="D182" t="s">
        <v>107</v>
      </c>
      <c r="E182" t="s">
        <v>107</v>
      </c>
      <c r="F182" t="s">
        <v>107</v>
      </c>
      <c r="G182" t="s">
        <v>106</v>
      </c>
      <c r="H182" t="s">
        <v>106</v>
      </c>
      <c r="I182" t="s">
        <v>107</v>
      </c>
      <c r="J182" t="s">
        <v>107</v>
      </c>
      <c r="K182" t="s">
        <v>106</v>
      </c>
      <c r="L182" t="s">
        <v>106</v>
      </c>
      <c r="M182" t="s">
        <v>107</v>
      </c>
      <c r="N182" t="s">
        <v>107</v>
      </c>
      <c r="O182" t="s">
        <v>280</v>
      </c>
      <c r="P182" t="s">
        <v>280</v>
      </c>
      <c r="Q182" t="s">
        <v>106</v>
      </c>
      <c r="R182" t="s">
        <v>106</v>
      </c>
      <c r="S182" t="s">
        <v>106</v>
      </c>
      <c r="T182" t="s">
        <v>106</v>
      </c>
      <c r="U182">
        <v>2</v>
      </c>
      <c r="V182">
        <v>2</v>
      </c>
      <c r="W182" t="s">
        <v>107</v>
      </c>
      <c r="X182" t="s">
        <v>107</v>
      </c>
      <c r="Y182" t="s">
        <v>107</v>
      </c>
      <c r="Z182" t="s">
        <v>107</v>
      </c>
      <c r="AA182">
        <v>1</v>
      </c>
      <c r="AB182">
        <v>1</v>
      </c>
      <c r="AC182">
        <v>1</v>
      </c>
      <c r="AD182">
        <v>2</v>
      </c>
      <c r="AE182" t="s">
        <v>107</v>
      </c>
      <c r="AF182" t="s">
        <v>107</v>
      </c>
      <c r="AG182" t="s">
        <v>106</v>
      </c>
      <c r="AH182" t="s">
        <v>106</v>
      </c>
      <c r="AI182" t="s">
        <v>107</v>
      </c>
      <c r="AJ182" t="s">
        <v>107</v>
      </c>
      <c r="AK182" t="s">
        <v>107</v>
      </c>
      <c r="AL182" t="s">
        <v>107</v>
      </c>
      <c r="AM182" t="s">
        <v>107</v>
      </c>
      <c r="AN182" t="s">
        <v>107</v>
      </c>
      <c r="AO182" t="s">
        <v>106</v>
      </c>
      <c r="AP182" t="s">
        <v>106</v>
      </c>
      <c r="AQ182" t="s">
        <v>107</v>
      </c>
      <c r="AR182" t="s">
        <v>107</v>
      </c>
      <c r="AS182">
        <v>1</v>
      </c>
      <c r="AT182">
        <v>2</v>
      </c>
      <c r="AU182">
        <v>2</v>
      </c>
      <c r="AV182">
        <v>3</v>
      </c>
      <c r="AW182" t="s">
        <v>106</v>
      </c>
      <c r="AX182" t="s">
        <v>106</v>
      </c>
      <c r="AY182" t="s">
        <v>107</v>
      </c>
      <c r="AZ182" t="s">
        <v>107</v>
      </c>
      <c r="BA182" t="s">
        <v>107</v>
      </c>
      <c r="BB182" t="s">
        <v>107</v>
      </c>
      <c r="BC182" t="s">
        <v>107</v>
      </c>
      <c r="BD182" t="s">
        <v>107</v>
      </c>
      <c r="BE182">
        <v>2</v>
      </c>
      <c r="BF182">
        <v>2</v>
      </c>
      <c r="BG182" t="s">
        <v>107</v>
      </c>
      <c r="BH182" t="s">
        <v>107</v>
      </c>
      <c r="BI182" t="s">
        <v>106</v>
      </c>
      <c r="BJ182" t="s">
        <v>106</v>
      </c>
      <c r="BK182" t="s">
        <v>107</v>
      </c>
      <c r="BL182" t="s">
        <v>107</v>
      </c>
      <c r="BM182" t="s">
        <v>107</v>
      </c>
      <c r="BN182" t="s">
        <v>107</v>
      </c>
      <c r="BO182" t="s">
        <v>106</v>
      </c>
      <c r="BP182" t="s">
        <v>106</v>
      </c>
      <c r="BQ182" t="s">
        <v>93</v>
      </c>
    </row>
    <row r="183" spans="1:69" x14ac:dyDescent="0.25">
      <c r="A183">
        <v>2010</v>
      </c>
      <c r="B183" t="s">
        <v>94</v>
      </c>
      <c r="C183" t="s">
        <v>106</v>
      </c>
      <c r="D183" t="s">
        <v>106</v>
      </c>
      <c r="E183" t="s">
        <v>106</v>
      </c>
      <c r="F183" t="s">
        <v>106</v>
      </c>
      <c r="G183" t="s">
        <v>106</v>
      </c>
      <c r="H183" t="s">
        <v>106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280</v>
      </c>
      <c r="P183" t="s">
        <v>280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  <c r="Z183" t="s">
        <v>106</v>
      </c>
      <c r="AA183" t="s">
        <v>106</v>
      </c>
      <c r="AB183" t="s">
        <v>106</v>
      </c>
      <c r="AC183" t="s">
        <v>106</v>
      </c>
      <c r="AD183" t="s">
        <v>106</v>
      </c>
      <c r="AE183" t="s">
        <v>107</v>
      </c>
      <c r="AF183" t="s">
        <v>107</v>
      </c>
      <c r="AG183" t="s">
        <v>106</v>
      </c>
      <c r="AH183" t="s">
        <v>106</v>
      </c>
      <c r="AI183" t="s">
        <v>106</v>
      </c>
      <c r="AJ183" t="s">
        <v>106</v>
      </c>
      <c r="AK183" t="s">
        <v>106</v>
      </c>
      <c r="AL183" t="s">
        <v>106</v>
      </c>
      <c r="AM183" t="s">
        <v>106</v>
      </c>
      <c r="AN183" t="s">
        <v>106</v>
      </c>
      <c r="AO183" t="s">
        <v>107</v>
      </c>
      <c r="AP183" t="s">
        <v>107</v>
      </c>
      <c r="AQ183" t="s">
        <v>106</v>
      </c>
      <c r="AR183" t="s">
        <v>106</v>
      </c>
      <c r="AS183" t="s">
        <v>106</v>
      </c>
      <c r="AT183" t="s">
        <v>106</v>
      </c>
      <c r="AU183" t="s">
        <v>106</v>
      </c>
      <c r="AV183" t="s">
        <v>106</v>
      </c>
      <c r="AW183" t="s">
        <v>106</v>
      </c>
      <c r="AX183" t="s">
        <v>106</v>
      </c>
      <c r="AY183" t="s">
        <v>106</v>
      </c>
      <c r="AZ183" t="s">
        <v>106</v>
      </c>
      <c r="BA183" t="s">
        <v>106</v>
      </c>
      <c r="BB183" t="s">
        <v>106</v>
      </c>
      <c r="BC183" t="s">
        <v>106</v>
      </c>
      <c r="BD183" t="s">
        <v>106</v>
      </c>
      <c r="BE183" t="s">
        <v>106</v>
      </c>
      <c r="BF183" t="s">
        <v>106</v>
      </c>
      <c r="BG183" t="s">
        <v>106</v>
      </c>
      <c r="BH183" t="s">
        <v>106</v>
      </c>
      <c r="BI183" t="s">
        <v>106</v>
      </c>
      <c r="BJ183" t="s">
        <v>106</v>
      </c>
      <c r="BK183" t="s">
        <v>106</v>
      </c>
      <c r="BL183" t="s">
        <v>106</v>
      </c>
      <c r="BM183" t="s">
        <v>106</v>
      </c>
      <c r="BN183" t="s">
        <v>106</v>
      </c>
      <c r="BO183" t="s">
        <v>107</v>
      </c>
      <c r="BP183" t="s">
        <v>107</v>
      </c>
      <c r="BQ183" t="s">
        <v>94</v>
      </c>
    </row>
    <row r="184" spans="1:69" x14ac:dyDescent="0.25">
      <c r="A184">
        <v>2010</v>
      </c>
      <c r="B184" t="s">
        <v>95</v>
      </c>
      <c r="C184">
        <v>1</v>
      </c>
      <c r="D184">
        <v>1</v>
      </c>
      <c r="E184" t="s">
        <v>106</v>
      </c>
      <c r="F184" t="s">
        <v>106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>
        <v>1</v>
      </c>
      <c r="N184">
        <v>2</v>
      </c>
      <c r="O184" t="s">
        <v>280</v>
      </c>
      <c r="P184" t="s">
        <v>280</v>
      </c>
      <c r="Q184" t="s">
        <v>106</v>
      </c>
      <c r="R184" t="s">
        <v>106</v>
      </c>
      <c r="S184" t="s">
        <v>107</v>
      </c>
      <c r="T184" t="s">
        <v>107</v>
      </c>
      <c r="U184">
        <v>16</v>
      </c>
      <c r="V184">
        <v>6</v>
      </c>
      <c r="W184">
        <v>1</v>
      </c>
      <c r="X184">
        <v>2</v>
      </c>
      <c r="Y184">
        <v>7</v>
      </c>
      <c r="Z184">
        <v>4</v>
      </c>
      <c r="AA184" t="s">
        <v>107</v>
      </c>
      <c r="AB184" t="s">
        <v>107</v>
      </c>
      <c r="AC184">
        <v>7</v>
      </c>
      <c r="AD184">
        <v>4</v>
      </c>
      <c r="AE184">
        <v>1</v>
      </c>
      <c r="AF184">
        <v>2</v>
      </c>
      <c r="AG184" t="s">
        <v>106</v>
      </c>
      <c r="AH184" t="s">
        <v>106</v>
      </c>
      <c r="AI184" t="s">
        <v>107</v>
      </c>
      <c r="AJ184" t="s">
        <v>107</v>
      </c>
      <c r="AK184" t="s">
        <v>106</v>
      </c>
      <c r="AL184" t="s">
        <v>106</v>
      </c>
      <c r="AM184">
        <v>3</v>
      </c>
      <c r="AN184">
        <v>3</v>
      </c>
      <c r="AO184">
        <v>0</v>
      </c>
      <c r="AP184">
        <v>1</v>
      </c>
      <c r="AQ184" t="s">
        <v>107</v>
      </c>
      <c r="AR184" t="s">
        <v>107</v>
      </c>
      <c r="AS184" t="s">
        <v>106</v>
      </c>
      <c r="AT184" t="s">
        <v>106</v>
      </c>
      <c r="AU184" t="s">
        <v>106</v>
      </c>
      <c r="AV184" t="s">
        <v>106</v>
      </c>
      <c r="AW184" t="s">
        <v>106</v>
      </c>
      <c r="AX184" t="s">
        <v>106</v>
      </c>
      <c r="AY184" t="s">
        <v>106</v>
      </c>
      <c r="AZ184" t="s">
        <v>106</v>
      </c>
      <c r="BA184">
        <v>1</v>
      </c>
      <c r="BB184">
        <v>2</v>
      </c>
      <c r="BC184" t="s">
        <v>107</v>
      </c>
      <c r="BD184" t="s">
        <v>107</v>
      </c>
      <c r="BE184">
        <v>3</v>
      </c>
      <c r="BF184">
        <v>3</v>
      </c>
      <c r="BG184" t="s">
        <v>107</v>
      </c>
      <c r="BH184" t="s">
        <v>107</v>
      </c>
      <c r="BI184" t="s">
        <v>106</v>
      </c>
      <c r="BJ184" t="s">
        <v>106</v>
      </c>
      <c r="BK184">
        <v>4</v>
      </c>
      <c r="BL184">
        <v>3</v>
      </c>
      <c r="BM184" t="s">
        <v>107</v>
      </c>
      <c r="BN184" t="s">
        <v>107</v>
      </c>
      <c r="BO184" t="s">
        <v>107</v>
      </c>
      <c r="BP184" t="s">
        <v>107</v>
      </c>
      <c r="BQ184" t="s">
        <v>95</v>
      </c>
    </row>
    <row r="185" spans="1:69" x14ac:dyDescent="0.25">
      <c r="A185">
        <v>2010</v>
      </c>
      <c r="B185" t="s">
        <v>268</v>
      </c>
      <c r="C185" t="s">
        <v>106</v>
      </c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280</v>
      </c>
      <c r="P185" t="s">
        <v>280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106</v>
      </c>
      <c r="Z185" t="s">
        <v>106</v>
      </c>
      <c r="AA185" t="s">
        <v>106</v>
      </c>
      <c r="AB185" t="s">
        <v>106</v>
      </c>
      <c r="AC185" t="s">
        <v>106</v>
      </c>
      <c r="AD185" t="s">
        <v>106</v>
      </c>
      <c r="AE185" t="s">
        <v>106</v>
      </c>
      <c r="AF185" t="s">
        <v>106</v>
      </c>
      <c r="AG185" t="s">
        <v>106</v>
      </c>
      <c r="AH185" t="s">
        <v>106</v>
      </c>
      <c r="AI185" t="s">
        <v>106</v>
      </c>
      <c r="AJ185" t="s">
        <v>106</v>
      </c>
      <c r="AK185" t="s">
        <v>106</v>
      </c>
      <c r="AL185" t="s">
        <v>106</v>
      </c>
      <c r="AM185" t="s">
        <v>106</v>
      </c>
      <c r="AN185" t="s">
        <v>106</v>
      </c>
      <c r="AO185" t="s">
        <v>106</v>
      </c>
      <c r="AP185" t="s">
        <v>106</v>
      </c>
      <c r="AQ185" t="s">
        <v>106</v>
      </c>
      <c r="AR185" t="s">
        <v>106</v>
      </c>
      <c r="AS185" t="s">
        <v>106</v>
      </c>
      <c r="AT185" t="s">
        <v>106</v>
      </c>
      <c r="AU185" t="s">
        <v>106</v>
      </c>
      <c r="AV185" t="s">
        <v>106</v>
      </c>
      <c r="AW185" t="s">
        <v>106</v>
      </c>
      <c r="AX185" t="s">
        <v>106</v>
      </c>
      <c r="AY185" t="s">
        <v>106</v>
      </c>
      <c r="AZ185" t="s">
        <v>106</v>
      </c>
      <c r="BA185" t="s">
        <v>106</v>
      </c>
      <c r="BB185" t="s">
        <v>106</v>
      </c>
      <c r="BC185" t="s">
        <v>106</v>
      </c>
      <c r="BD185" t="s">
        <v>106</v>
      </c>
      <c r="BE185" t="s">
        <v>106</v>
      </c>
      <c r="BF185" t="s">
        <v>106</v>
      </c>
      <c r="BG185" t="s">
        <v>106</v>
      </c>
      <c r="BH185" t="s">
        <v>106</v>
      </c>
      <c r="BI185" t="s">
        <v>106</v>
      </c>
      <c r="BJ185" t="s">
        <v>106</v>
      </c>
      <c r="BK185" t="s">
        <v>106</v>
      </c>
      <c r="BL185" t="s">
        <v>106</v>
      </c>
      <c r="BM185" t="s">
        <v>106</v>
      </c>
      <c r="BN185" t="s">
        <v>106</v>
      </c>
      <c r="BO185" t="s">
        <v>106</v>
      </c>
      <c r="BP185" t="s">
        <v>106</v>
      </c>
      <c r="BQ185" t="s">
        <v>268</v>
      </c>
    </row>
    <row r="186" spans="1:69" x14ac:dyDescent="0.25">
      <c r="A186">
        <v>2010</v>
      </c>
      <c r="B186" t="s">
        <v>96</v>
      </c>
      <c r="C186">
        <v>1</v>
      </c>
      <c r="D186">
        <v>1</v>
      </c>
      <c r="E186" t="s">
        <v>106</v>
      </c>
      <c r="F186" t="s">
        <v>106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106</v>
      </c>
      <c r="N186" t="s">
        <v>106</v>
      </c>
      <c r="O186" t="s">
        <v>280</v>
      </c>
      <c r="P186" t="s">
        <v>280</v>
      </c>
      <c r="Q186">
        <v>4</v>
      </c>
      <c r="R186">
        <v>4</v>
      </c>
      <c r="S186">
        <v>1</v>
      </c>
      <c r="T186">
        <v>2</v>
      </c>
      <c r="U186">
        <v>2</v>
      </c>
      <c r="V186">
        <v>2</v>
      </c>
      <c r="W186">
        <v>2</v>
      </c>
      <c r="X186">
        <v>2</v>
      </c>
      <c r="Y186" t="s">
        <v>107</v>
      </c>
      <c r="Z186" t="s">
        <v>107</v>
      </c>
      <c r="AA186" t="s">
        <v>106</v>
      </c>
      <c r="AB186" t="s">
        <v>106</v>
      </c>
      <c r="AC186" t="s">
        <v>106</v>
      </c>
      <c r="AD186" t="s">
        <v>106</v>
      </c>
      <c r="AE186">
        <v>2</v>
      </c>
      <c r="AF186">
        <v>2</v>
      </c>
      <c r="AG186" t="s">
        <v>107</v>
      </c>
      <c r="AH186" t="s">
        <v>107</v>
      </c>
      <c r="AI186">
        <v>1</v>
      </c>
      <c r="AJ186">
        <v>2</v>
      </c>
      <c r="AK186" t="s">
        <v>107</v>
      </c>
      <c r="AL186" t="s">
        <v>107</v>
      </c>
      <c r="AM186" t="s">
        <v>107</v>
      </c>
      <c r="AN186" t="s">
        <v>107</v>
      </c>
      <c r="AO186" t="s">
        <v>106</v>
      </c>
      <c r="AP186" t="s">
        <v>106</v>
      </c>
      <c r="AQ186">
        <v>1</v>
      </c>
      <c r="AR186">
        <v>2</v>
      </c>
      <c r="AS186" t="s">
        <v>106</v>
      </c>
      <c r="AT186" t="s">
        <v>106</v>
      </c>
      <c r="AU186" t="s">
        <v>107</v>
      </c>
      <c r="AV186" t="s">
        <v>107</v>
      </c>
      <c r="AW186">
        <v>1</v>
      </c>
      <c r="AX186">
        <v>1</v>
      </c>
      <c r="AY186" t="s">
        <v>107</v>
      </c>
      <c r="AZ186" t="s">
        <v>107</v>
      </c>
      <c r="BA186">
        <v>2</v>
      </c>
      <c r="BB186">
        <v>3</v>
      </c>
      <c r="BC186">
        <v>1</v>
      </c>
      <c r="BD186">
        <v>1</v>
      </c>
      <c r="BE186">
        <v>1</v>
      </c>
      <c r="BF186">
        <v>2</v>
      </c>
      <c r="BG186">
        <v>1</v>
      </c>
      <c r="BH186">
        <v>1</v>
      </c>
      <c r="BI186" t="s">
        <v>106</v>
      </c>
      <c r="BJ186" t="s">
        <v>106</v>
      </c>
      <c r="BK186">
        <v>1</v>
      </c>
      <c r="BL186">
        <v>1</v>
      </c>
      <c r="BM186">
        <v>2</v>
      </c>
      <c r="BN186">
        <v>3</v>
      </c>
      <c r="BO186" t="s">
        <v>107</v>
      </c>
      <c r="BP186" t="s">
        <v>107</v>
      </c>
      <c r="BQ186" t="s">
        <v>96</v>
      </c>
    </row>
    <row r="187" spans="1:69" x14ac:dyDescent="0.25">
      <c r="A187">
        <v>2010</v>
      </c>
      <c r="B187" t="s">
        <v>97</v>
      </c>
      <c r="C187" t="s">
        <v>107</v>
      </c>
      <c r="D187" t="s">
        <v>107</v>
      </c>
      <c r="E187" t="s">
        <v>107</v>
      </c>
      <c r="F187" t="s">
        <v>107</v>
      </c>
      <c r="G187" t="s">
        <v>106</v>
      </c>
      <c r="H187" t="s">
        <v>106</v>
      </c>
      <c r="I187" t="s">
        <v>107</v>
      </c>
      <c r="J187" t="s">
        <v>107</v>
      </c>
      <c r="K187" t="s">
        <v>106</v>
      </c>
      <c r="L187" t="s">
        <v>106</v>
      </c>
      <c r="M187" t="s">
        <v>106</v>
      </c>
      <c r="N187" t="s">
        <v>106</v>
      </c>
      <c r="O187" t="s">
        <v>280</v>
      </c>
      <c r="P187" t="s">
        <v>280</v>
      </c>
      <c r="Q187" t="s">
        <v>107</v>
      </c>
      <c r="R187" t="s">
        <v>107</v>
      </c>
      <c r="S187" t="s">
        <v>107</v>
      </c>
      <c r="T187" t="s">
        <v>107</v>
      </c>
      <c r="U187" t="s">
        <v>106</v>
      </c>
      <c r="V187" t="s">
        <v>106</v>
      </c>
      <c r="W187" t="s">
        <v>107</v>
      </c>
      <c r="X187" t="s">
        <v>107</v>
      </c>
      <c r="Y187" t="s">
        <v>106</v>
      </c>
      <c r="Z187" t="s">
        <v>106</v>
      </c>
      <c r="AA187" t="s">
        <v>106</v>
      </c>
      <c r="AB187" t="s">
        <v>106</v>
      </c>
      <c r="AC187" t="s">
        <v>106</v>
      </c>
      <c r="AD187" t="s">
        <v>106</v>
      </c>
      <c r="AE187" t="s">
        <v>106</v>
      </c>
      <c r="AF187" t="s">
        <v>106</v>
      </c>
      <c r="AG187" t="s">
        <v>106</v>
      </c>
      <c r="AH187" t="s">
        <v>106</v>
      </c>
      <c r="AI187" t="s">
        <v>106</v>
      </c>
      <c r="AJ187" t="s">
        <v>106</v>
      </c>
      <c r="AK187" t="s">
        <v>107</v>
      </c>
      <c r="AL187" t="s">
        <v>107</v>
      </c>
      <c r="AM187" t="s">
        <v>106</v>
      </c>
      <c r="AN187" t="s">
        <v>106</v>
      </c>
      <c r="AO187" t="s">
        <v>107</v>
      </c>
      <c r="AP187" t="s">
        <v>107</v>
      </c>
      <c r="AQ187" t="s">
        <v>106</v>
      </c>
      <c r="AR187" t="s">
        <v>106</v>
      </c>
      <c r="AS187" t="s">
        <v>106</v>
      </c>
      <c r="AT187" t="s">
        <v>106</v>
      </c>
      <c r="AU187" t="s">
        <v>107</v>
      </c>
      <c r="AV187" t="s">
        <v>107</v>
      </c>
      <c r="AW187">
        <v>1</v>
      </c>
      <c r="AX187">
        <v>1</v>
      </c>
      <c r="AY187" t="s">
        <v>107</v>
      </c>
      <c r="AZ187" t="s">
        <v>107</v>
      </c>
      <c r="BA187" t="s">
        <v>107</v>
      </c>
      <c r="BB187" t="s">
        <v>107</v>
      </c>
      <c r="BC187" t="s">
        <v>106</v>
      </c>
      <c r="BD187" t="s">
        <v>106</v>
      </c>
      <c r="BE187" t="s">
        <v>106</v>
      </c>
      <c r="BF187" t="s">
        <v>106</v>
      </c>
      <c r="BG187" t="s">
        <v>106</v>
      </c>
      <c r="BH187" t="s">
        <v>106</v>
      </c>
      <c r="BI187" t="s">
        <v>106</v>
      </c>
      <c r="BJ187" t="s">
        <v>106</v>
      </c>
      <c r="BK187" t="s">
        <v>106</v>
      </c>
      <c r="BL187" t="s">
        <v>106</v>
      </c>
      <c r="BM187" t="s">
        <v>106</v>
      </c>
      <c r="BN187" t="s">
        <v>106</v>
      </c>
      <c r="BO187">
        <v>1</v>
      </c>
      <c r="BP187">
        <v>2</v>
      </c>
      <c r="BQ187" t="s">
        <v>97</v>
      </c>
    </row>
    <row r="188" spans="1:69" x14ac:dyDescent="0.25">
      <c r="A188">
        <v>2010</v>
      </c>
      <c r="B188" t="s">
        <v>252</v>
      </c>
      <c r="C188" t="s">
        <v>107</v>
      </c>
      <c r="D188" t="s">
        <v>107</v>
      </c>
      <c r="E188" t="s">
        <v>106</v>
      </c>
      <c r="F188" t="s">
        <v>106</v>
      </c>
      <c r="G188" t="s">
        <v>106</v>
      </c>
      <c r="H188" t="s">
        <v>106</v>
      </c>
      <c r="I188" t="s">
        <v>107</v>
      </c>
      <c r="J188" t="s">
        <v>107</v>
      </c>
      <c r="K188" t="s">
        <v>106</v>
      </c>
      <c r="L188" t="s">
        <v>106</v>
      </c>
      <c r="M188">
        <v>1</v>
      </c>
      <c r="N188">
        <v>1</v>
      </c>
      <c r="O188" t="s">
        <v>280</v>
      </c>
      <c r="P188" t="s">
        <v>280</v>
      </c>
      <c r="Q188" t="s">
        <v>107</v>
      </c>
      <c r="R188" t="s">
        <v>107</v>
      </c>
      <c r="S188" t="s">
        <v>106</v>
      </c>
      <c r="T188" t="s">
        <v>106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  <c r="Z188" t="s">
        <v>106</v>
      </c>
      <c r="AA188" t="s">
        <v>107</v>
      </c>
      <c r="AB188" t="s">
        <v>107</v>
      </c>
      <c r="AC188" t="s">
        <v>106</v>
      </c>
      <c r="AD188" t="s">
        <v>106</v>
      </c>
      <c r="AE188" t="s">
        <v>106</v>
      </c>
      <c r="AF188" t="s">
        <v>106</v>
      </c>
      <c r="AG188" t="s">
        <v>106</v>
      </c>
      <c r="AH188" t="s">
        <v>106</v>
      </c>
      <c r="AI188" t="s">
        <v>106</v>
      </c>
      <c r="AJ188" t="s">
        <v>106</v>
      </c>
      <c r="AK188" t="s">
        <v>106</v>
      </c>
      <c r="AL188" t="s">
        <v>106</v>
      </c>
      <c r="AM188" t="s">
        <v>106</v>
      </c>
      <c r="AN188" t="s">
        <v>106</v>
      </c>
      <c r="AO188" t="s">
        <v>106</v>
      </c>
      <c r="AP188" t="s">
        <v>106</v>
      </c>
      <c r="AQ188" t="s">
        <v>106</v>
      </c>
      <c r="AR188" t="s">
        <v>106</v>
      </c>
      <c r="AS188" t="s">
        <v>106</v>
      </c>
      <c r="AT188" t="s">
        <v>106</v>
      </c>
      <c r="AU188" t="s">
        <v>106</v>
      </c>
      <c r="AV188" t="s">
        <v>106</v>
      </c>
      <c r="AW188" t="s">
        <v>106</v>
      </c>
      <c r="AX188" t="s">
        <v>106</v>
      </c>
      <c r="AY188" t="s">
        <v>107</v>
      </c>
      <c r="AZ188" t="s">
        <v>107</v>
      </c>
      <c r="BA188" t="s">
        <v>106</v>
      </c>
      <c r="BB188" t="s">
        <v>106</v>
      </c>
      <c r="BC188" t="s">
        <v>107</v>
      </c>
      <c r="BD188" t="s">
        <v>107</v>
      </c>
      <c r="BE188" t="s">
        <v>106</v>
      </c>
      <c r="BF188" t="s">
        <v>106</v>
      </c>
      <c r="BG188" t="s">
        <v>106</v>
      </c>
      <c r="BH188" t="s">
        <v>106</v>
      </c>
      <c r="BI188" t="s">
        <v>107</v>
      </c>
      <c r="BJ188" t="s">
        <v>107</v>
      </c>
      <c r="BK188" t="s">
        <v>106</v>
      </c>
      <c r="BL188" t="s">
        <v>106</v>
      </c>
      <c r="BM188" t="s">
        <v>106</v>
      </c>
      <c r="BN188" t="s">
        <v>106</v>
      </c>
      <c r="BO188">
        <v>2</v>
      </c>
      <c r="BP188">
        <v>2</v>
      </c>
      <c r="BQ188" t="s">
        <v>252</v>
      </c>
    </row>
    <row r="189" spans="1:69" x14ac:dyDescent="0.25">
      <c r="A189">
        <v>2010</v>
      </c>
      <c r="B189" t="s">
        <v>98</v>
      </c>
      <c r="C189">
        <v>124</v>
      </c>
      <c r="D189">
        <v>14</v>
      </c>
      <c r="E189">
        <v>225</v>
      </c>
      <c r="F189">
        <v>30</v>
      </c>
      <c r="G189">
        <v>202</v>
      </c>
      <c r="H189">
        <v>22</v>
      </c>
      <c r="I189">
        <v>136</v>
      </c>
      <c r="J189">
        <v>25</v>
      </c>
      <c r="K189">
        <v>267</v>
      </c>
      <c r="L189">
        <v>33</v>
      </c>
      <c r="M189">
        <v>134</v>
      </c>
      <c r="N189">
        <v>19</v>
      </c>
      <c r="O189" t="s">
        <v>280</v>
      </c>
      <c r="P189" t="s">
        <v>280</v>
      </c>
      <c r="Q189">
        <v>262</v>
      </c>
      <c r="R189">
        <v>35</v>
      </c>
      <c r="S189">
        <v>190</v>
      </c>
      <c r="T189">
        <v>27</v>
      </c>
      <c r="U189">
        <v>207</v>
      </c>
      <c r="V189">
        <v>23</v>
      </c>
      <c r="W189">
        <v>166</v>
      </c>
      <c r="X189">
        <v>20</v>
      </c>
      <c r="Y189">
        <v>160</v>
      </c>
      <c r="Z189">
        <v>20</v>
      </c>
      <c r="AA189">
        <v>116</v>
      </c>
      <c r="AB189">
        <v>16</v>
      </c>
      <c r="AC189">
        <v>145</v>
      </c>
      <c r="AD189">
        <v>20</v>
      </c>
      <c r="AE189">
        <v>132</v>
      </c>
      <c r="AF189">
        <v>20</v>
      </c>
      <c r="AG189">
        <v>216</v>
      </c>
      <c r="AH189">
        <v>25</v>
      </c>
      <c r="AI189">
        <v>193</v>
      </c>
      <c r="AJ189">
        <v>26</v>
      </c>
      <c r="AK189">
        <v>147</v>
      </c>
      <c r="AL189">
        <v>20</v>
      </c>
      <c r="AM189">
        <v>141</v>
      </c>
      <c r="AN189">
        <v>17</v>
      </c>
      <c r="AO189">
        <v>84</v>
      </c>
      <c r="AP189">
        <v>12</v>
      </c>
      <c r="AQ189">
        <v>109</v>
      </c>
      <c r="AR189">
        <v>15</v>
      </c>
      <c r="AS189">
        <v>196</v>
      </c>
      <c r="AT189">
        <v>28</v>
      </c>
      <c r="AU189">
        <v>173</v>
      </c>
      <c r="AV189">
        <v>25</v>
      </c>
      <c r="AW189">
        <v>116</v>
      </c>
      <c r="AX189">
        <v>15</v>
      </c>
      <c r="AY189">
        <v>150</v>
      </c>
      <c r="AZ189">
        <v>21</v>
      </c>
      <c r="BA189">
        <v>178</v>
      </c>
      <c r="BB189">
        <v>21</v>
      </c>
      <c r="BC189">
        <v>140</v>
      </c>
      <c r="BD189">
        <v>17</v>
      </c>
      <c r="BE189">
        <v>185</v>
      </c>
      <c r="BF189">
        <v>26</v>
      </c>
      <c r="BG189">
        <v>154</v>
      </c>
      <c r="BH189">
        <v>18</v>
      </c>
      <c r="BI189">
        <v>139</v>
      </c>
      <c r="BJ189">
        <v>19</v>
      </c>
      <c r="BK189">
        <v>162</v>
      </c>
      <c r="BL189">
        <v>21</v>
      </c>
      <c r="BM189">
        <v>192</v>
      </c>
      <c r="BN189">
        <v>28</v>
      </c>
      <c r="BO189">
        <v>102</v>
      </c>
      <c r="BP189">
        <v>18</v>
      </c>
      <c r="BQ189" t="s">
        <v>98</v>
      </c>
    </row>
    <row r="190" spans="1:69" x14ac:dyDescent="0.25">
      <c r="A190">
        <v>2010</v>
      </c>
      <c r="B190" t="s">
        <v>99</v>
      </c>
      <c r="C190" t="s">
        <v>107</v>
      </c>
      <c r="D190" t="s">
        <v>107</v>
      </c>
      <c r="E190">
        <v>2</v>
      </c>
      <c r="F190">
        <v>3</v>
      </c>
      <c r="G190">
        <v>1</v>
      </c>
      <c r="H190">
        <v>1</v>
      </c>
      <c r="I190">
        <v>2</v>
      </c>
      <c r="J190">
        <v>3</v>
      </c>
      <c r="K190" t="s">
        <v>107</v>
      </c>
      <c r="L190" t="s">
        <v>107</v>
      </c>
      <c r="M190">
        <v>7</v>
      </c>
      <c r="N190">
        <v>4</v>
      </c>
      <c r="O190" t="s">
        <v>280</v>
      </c>
      <c r="P190" t="s">
        <v>280</v>
      </c>
      <c r="Q190" t="s">
        <v>107</v>
      </c>
      <c r="R190" t="s">
        <v>107</v>
      </c>
      <c r="S190">
        <v>3</v>
      </c>
      <c r="T190">
        <v>3</v>
      </c>
      <c r="U190" t="s">
        <v>107</v>
      </c>
      <c r="V190" t="s">
        <v>107</v>
      </c>
      <c r="W190">
        <v>2</v>
      </c>
      <c r="X190">
        <v>2</v>
      </c>
      <c r="Y190">
        <v>1</v>
      </c>
      <c r="Z190">
        <v>2</v>
      </c>
      <c r="AA190">
        <v>3</v>
      </c>
      <c r="AB190">
        <v>2</v>
      </c>
      <c r="AC190">
        <v>1</v>
      </c>
      <c r="AD190">
        <v>2</v>
      </c>
      <c r="AE190">
        <v>2</v>
      </c>
      <c r="AF190">
        <v>2</v>
      </c>
      <c r="AG190" t="s">
        <v>106</v>
      </c>
      <c r="AH190" t="s">
        <v>106</v>
      </c>
      <c r="AI190" t="s">
        <v>107</v>
      </c>
      <c r="AJ190" t="s">
        <v>107</v>
      </c>
      <c r="AK190">
        <v>1</v>
      </c>
      <c r="AL190">
        <v>2</v>
      </c>
      <c r="AM190">
        <v>2</v>
      </c>
      <c r="AN190">
        <v>2</v>
      </c>
      <c r="AO190">
        <v>6</v>
      </c>
      <c r="AP190">
        <v>3</v>
      </c>
      <c r="AQ190" t="s">
        <v>107</v>
      </c>
      <c r="AR190" t="s">
        <v>107</v>
      </c>
      <c r="AS190">
        <v>4</v>
      </c>
      <c r="AT190">
        <v>4</v>
      </c>
      <c r="AU190">
        <v>2</v>
      </c>
      <c r="AV190">
        <v>2</v>
      </c>
      <c r="AW190">
        <v>1</v>
      </c>
      <c r="AX190">
        <v>2</v>
      </c>
      <c r="AY190" t="s">
        <v>107</v>
      </c>
      <c r="AZ190" t="s">
        <v>107</v>
      </c>
      <c r="BA190" t="s">
        <v>107</v>
      </c>
      <c r="BB190" t="s">
        <v>107</v>
      </c>
      <c r="BC190">
        <v>2</v>
      </c>
      <c r="BD190">
        <v>2</v>
      </c>
      <c r="BE190">
        <v>1</v>
      </c>
      <c r="BF190">
        <v>2</v>
      </c>
      <c r="BG190" t="s">
        <v>106</v>
      </c>
      <c r="BH190" t="s">
        <v>106</v>
      </c>
      <c r="BI190">
        <v>2</v>
      </c>
      <c r="BJ190">
        <v>2</v>
      </c>
      <c r="BK190">
        <v>1</v>
      </c>
      <c r="BL190">
        <v>2</v>
      </c>
      <c r="BM190">
        <v>4</v>
      </c>
      <c r="BN190">
        <v>4</v>
      </c>
      <c r="BO190">
        <v>7</v>
      </c>
      <c r="BP190">
        <v>5</v>
      </c>
      <c r="BQ190" t="s">
        <v>99</v>
      </c>
    </row>
    <row r="191" spans="1:69" x14ac:dyDescent="0.25">
      <c r="A191">
        <v>2010</v>
      </c>
      <c r="B191" t="s">
        <v>100</v>
      </c>
      <c r="C191" t="s">
        <v>106</v>
      </c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280</v>
      </c>
      <c r="P191" t="s">
        <v>280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  <c r="Z191" t="s">
        <v>106</v>
      </c>
      <c r="AA191" t="s">
        <v>106</v>
      </c>
      <c r="AB191" t="s">
        <v>106</v>
      </c>
      <c r="AC191" t="s">
        <v>107</v>
      </c>
      <c r="AD191" t="s">
        <v>107</v>
      </c>
      <c r="AE191" t="s">
        <v>106</v>
      </c>
      <c r="AF191" t="s">
        <v>106</v>
      </c>
      <c r="AG191" t="s">
        <v>106</v>
      </c>
      <c r="AH191" t="s">
        <v>106</v>
      </c>
      <c r="AI191" t="s">
        <v>106</v>
      </c>
      <c r="AJ191" t="s">
        <v>106</v>
      </c>
      <c r="AK191" t="s">
        <v>106</v>
      </c>
      <c r="AL191" t="s">
        <v>106</v>
      </c>
      <c r="AM191" t="s">
        <v>106</v>
      </c>
      <c r="AN191" t="s">
        <v>106</v>
      </c>
      <c r="AO191" t="s">
        <v>107</v>
      </c>
      <c r="AP191" t="s">
        <v>107</v>
      </c>
      <c r="AQ191" t="s">
        <v>106</v>
      </c>
      <c r="AR191" t="s">
        <v>106</v>
      </c>
      <c r="AS191" t="s">
        <v>106</v>
      </c>
      <c r="AT191" t="s">
        <v>106</v>
      </c>
      <c r="AU191" t="s">
        <v>106</v>
      </c>
      <c r="AV191" t="s">
        <v>106</v>
      </c>
      <c r="AW191" t="s">
        <v>106</v>
      </c>
      <c r="AX191" t="s">
        <v>106</v>
      </c>
      <c r="AY191" t="s">
        <v>106</v>
      </c>
      <c r="AZ191" t="s">
        <v>106</v>
      </c>
      <c r="BA191" t="s">
        <v>106</v>
      </c>
      <c r="BB191" t="s">
        <v>106</v>
      </c>
      <c r="BC191" t="s">
        <v>106</v>
      </c>
      <c r="BD191" t="s">
        <v>106</v>
      </c>
      <c r="BE191" t="s">
        <v>106</v>
      </c>
      <c r="BF191" t="s">
        <v>106</v>
      </c>
      <c r="BG191" t="s">
        <v>106</v>
      </c>
      <c r="BH191" t="s">
        <v>106</v>
      </c>
      <c r="BI191" t="s">
        <v>106</v>
      </c>
      <c r="BJ191" t="s">
        <v>106</v>
      </c>
      <c r="BK191" t="s">
        <v>106</v>
      </c>
      <c r="BL191" t="s">
        <v>106</v>
      </c>
      <c r="BM191" t="s">
        <v>106</v>
      </c>
      <c r="BN191" t="s">
        <v>106</v>
      </c>
      <c r="BO191" t="s">
        <v>106</v>
      </c>
      <c r="BP191" t="s">
        <v>106</v>
      </c>
      <c r="BQ191" t="s">
        <v>100</v>
      </c>
    </row>
    <row r="192" spans="1:69" x14ac:dyDescent="0.25">
      <c r="A192">
        <v>2010</v>
      </c>
      <c r="B192" t="s">
        <v>253</v>
      </c>
      <c r="C192" t="s">
        <v>106</v>
      </c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280</v>
      </c>
      <c r="P192" t="s">
        <v>280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  <c r="Z192" t="s">
        <v>106</v>
      </c>
      <c r="AA192" t="s">
        <v>106</v>
      </c>
      <c r="AB192" t="s">
        <v>106</v>
      </c>
      <c r="AC192" t="s">
        <v>106</v>
      </c>
      <c r="AD192" t="s">
        <v>106</v>
      </c>
      <c r="AE192" t="s">
        <v>106</v>
      </c>
      <c r="AF192" t="s">
        <v>106</v>
      </c>
      <c r="AG192" t="s">
        <v>106</v>
      </c>
      <c r="AH192" t="s">
        <v>106</v>
      </c>
      <c r="AI192" t="s">
        <v>106</v>
      </c>
      <c r="AJ192" t="s">
        <v>106</v>
      </c>
      <c r="AK192" t="s">
        <v>106</v>
      </c>
      <c r="AL192" t="s">
        <v>106</v>
      </c>
      <c r="AM192" t="s">
        <v>106</v>
      </c>
      <c r="AN192" t="s">
        <v>106</v>
      </c>
      <c r="AO192">
        <v>1</v>
      </c>
      <c r="AP192">
        <v>1</v>
      </c>
      <c r="AQ192" t="s">
        <v>106</v>
      </c>
      <c r="AR192" t="s">
        <v>106</v>
      </c>
      <c r="AS192" t="s">
        <v>106</v>
      </c>
      <c r="AT192" t="s">
        <v>106</v>
      </c>
      <c r="AU192" t="s">
        <v>106</v>
      </c>
      <c r="AV192" t="s">
        <v>106</v>
      </c>
      <c r="AW192" t="s">
        <v>106</v>
      </c>
      <c r="AX192" t="s">
        <v>106</v>
      </c>
      <c r="AY192" t="s">
        <v>106</v>
      </c>
      <c r="AZ192" t="s">
        <v>106</v>
      </c>
      <c r="BA192" t="s">
        <v>106</v>
      </c>
      <c r="BB192" t="s">
        <v>106</v>
      </c>
      <c r="BC192" t="s">
        <v>106</v>
      </c>
      <c r="BD192" t="s">
        <v>106</v>
      </c>
      <c r="BE192" t="s">
        <v>106</v>
      </c>
      <c r="BF192" t="s">
        <v>106</v>
      </c>
      <c r="BG192" t="s">
        <v>106</v>
      </c>
      <c r="BH192" t="s">
        <v>106</v>
      </c>
      <c r="BI192" t="s">
        <v>106</v>
      </c>
      <c r="BJ192" t="s">
        <v>106</v>
      </c>
      <c r="BK192" t="s">
        <v>106</v>
      </c>
      <c r="BL192" t="s">
        <v>106</v>
      </c>
      <c r="BM192" t="s">
        <v>106</v>
      </c>
      <c r="BN192" t="s">
        <v>106</v>
      </c>
      <c r="BO192" t="s">
        <v>106</v>
      </c>
      <c r="BP192" t="s">
        <v>106</v>
      </c>
      <c r="BQ192" t="s">
        <v>253</v>
      </c>
    </row>
    <row r="193" spans="1:69" x14ac:dyDescent="0.25">
      <c r="A193">
        <v>2010</v>
      </c>
      <c r="B193" t="s">
        <v>275</v>
      </c>
      <c r="C193" t="s">
        <v>106</v>
      </c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280</v>
      </c>
      <c r="P193" t="s">
        <v>280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  <c r="Z193" t="s">
        <v>106</v>
      </c>
      <c r="AA193" t="s">
        <v>106</v>
      </c>
      <c r="AB193" t="s">
        <v>106</v>
      </c>
      <c r="AC193" t="s">
        <v>107</v>
      </c>
      <c r="AD193" t="s">
        <v>107</v>
      </c>
      <c r="AE193" t="s">
        <v>106</v>
      </c>
      <c r="AF193" t="s">
        <v>106</v>
      </c>
      <c r="AG193" t="s">
        <v>106</v>
      </c>
      <c r="AH193" t="s">
        <v>106</v>
      </c>
      <c r="AI193" t="s">
        <v>106</v>
      </c>
      <c r="AJ193" t="s">
        <v>106</v>
      </c>
      <c r="AK193" t="s">
        <v>106</v>
      </c>
      <c r="AL193" t="s">
        <v>106</v>
      </c>
      <c r="AM193" t="s">
        <v>106</v>
      </c>
      <c r="AN193" t="s">
        <v>106</v>
      </c>
      <c r="AO193" t="s">
        <v>106</v>
      </c>
      <c r="AP193" t="s">
        <v>106</v>
      </c>
      <c r="AQ193" t="s">
        <v>106</v>
      </c>
      <c r="AR193" t="s">
        <v>106</v>
      </c>
      <c r="AS193" t="s">
        <v>106</v>
      </c>
      <c r="AT193" t="s">
        <v>106</v>
      </c>
      <c r="AU193" t="s">
        <v>106</v>
      </c>
      <c r="AV193" t="s">
        <v>106</v>
      </c>
      <c r="AW193" t="s">
        <v>106</v>
      </c>
      <c r="AX193" t="s">
        <v>106</v>
      </c>
      <c r="AY193" t="s">
        <v>106</v>
      </c>
      <c r="AZ193" t="s">
        <v>106</v>
      </c>
      <c r="BA193" t="s">
        <v>106</v>
      </c>
      <c r="BB193" t="s">
        <v>106</v>
      </c>
      <c r="BC193" t="s">
        <v>106</v>
      </c>
      <c r="BD193" t="s">
        <v>106</v>
      </c>
      <c r="BE193" t="s">
        <v>106</v>
      </c>
      <c r="BF193" t="s">
        <v>106</v>
      </c>
      <c r="BG193" t="s">
        <v>106</v>
      </c>
      <c r="BH193" t="s">
        <v>106</v>
      </c>
      <c r="BI193" t="s">
        <v>106</v>
      </c>
      <c r="BJ193" t="s">
        <v>106</v>
      </c>
      <c r="BK193" t="s">
        <v>106</v>
      </c>
      <c r="BL193" t="s">
        <v>106</v>
      </c>
      <c r="BM193" t="s">
        <v>106</v>
      </c>
      <c r="BN193" t="s">
        <v>106</v>
      </c>
      <c r="BO193" t="s">
        <v>106</v>
      </c>
      <c r="BP193" t="s">
        <v>106</v>
      </c>
      <c r="BQ193" t="s">
        <v>275</v>
      </c>
    </row>
    <row r="194" spans="1:69" x14ac:dyDescent="0.25">
      <c r="A194">
        <v>2010</v>
      </c>
      <c r="B194" t="s">
        <v>102</v>
      </c>
      <c r="C194" t="s">
        <v>106</v>
      </c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107</v>
      </c>
      <c r="L194" t="s">
        <v>107</v>
      </c>
      <c r="M194" t="s">
        <v>106</v>
      </c>
      <c r="N194" t="s">
        <v>106</v>
      </c>
      <c r="O194" t="s">
        <v>280</v>
      </c>
      <c r="P194" t="s">
        <v>280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  <c r="Z194" t="s">
        <v>106</v>
      </c>
      <c r="AA194" t="s">
        <v>107</v>
      </c>
      <c r="AB194" t="s">
        <v>107</v>
      </c>
      <c r="AC194" t="s">
        <v>106</v>
      </c>
      <c r="AD194" t="s">
        <v>106</v>
      </c>
      <c r="AE194" t="s">
        <v>107</v>
      </c>
      <c r="AF194" t="s">
        <v>107</v>
      </c>
      <c r="AG194" t="s">
        <v>106</v>
      </c>
      <c r="AH194" t="s">
        <v>106</v>
      </c>
      <c r="AI194" t="s">
        <v>106</v>
      </c>
      <c r="AJ194" t="s">
        <v>106</v>
      </c>
      <c r="AK194" t="s">
        <v>106</v>
      </c>
      <c r="AL194" t="s">
        <v>106</v>
      </c>
      <c r="AM194" t="s">
        <v>107</v>
      </c>
      <c r="AN194" t="s">
        <v>107</v>
      </c>
      <c r="AO194" t="s">
        <v>106</v>
      </c>
      <c r="AP194" t="s">
        <v>106</v>
      </c>
      <c r="AQ194" t="s">
        <v>106</v>
      </c>
      <c r="AR194" t="s">
        <v>106</v>
      </c>
      <c r="AS194" t="s">
        <v>106</v>
      </c>
      <c r="AT194" t="s">
        <v>106</v>
      </c>
      <c r="AU194" t="s">
        <v>106</v>
      </c>
      <c r="AV194" t="s">
        <v>106</v>
      </c>
      <c r="AW194" t="s">
        <v>106</v>
      </c>
      <c r="AX194" t="s">
        <v>106</v>
      </c>
      <c r="AY194" t="s">
        <v>107</v>
      </c>
      <c r="AZ194" t="s">
        <v>107</v>
      </c>
      <c r="BA194" t="s">
        <v>106</v>
      </c>
      <c r="BB194" t="s">
        <v>106</v>
      </c>
      <c r="BC194" t="s">
        <v>106</v>
      </c>
      <c r="BD194" t="s">
        <v>106</v>
      </c>
      <c r="BE194" t="s">
        <v>106</v>
      </c>
      <c r="BF194" t="s">
        <v>106</v>
      </c>
      <c r="BG194" t="s">
        <v>106</v>
      </c>
      <c r="BH194" t="s">
        <v>106</v>
      </c>
      <c r="BI194" t="s">
        <v>107</v>
      </c>
      <c r="BJ194" t="s">
        <v>107</v>
      </c>
      <c r="BK194" t="s">
        <v>106</v>
      </c>
      <c r="BL194" t="s">
        <v>106</v>
      </c>
      <c r="BM194" t="s">
        <v>106</v>
      </c>
      <c r="BN194" t="s">
        <v>106</v>
      </c>
      <c r="BO194" t="s">
        <v>107</v>
      </c>
      <c r="BP194" t="s">
        <v>107</v>
      </c>
      <c r="BQ194" t="s">
        <v>102</v>
      </c>
    </row>
    <row r="195" spans="1:69" x14ac:dyDescent="0.25">
      <c r="A195">
        <v>2010</v>
      </c>
      <c r="B195" t="s">
        <v>103</v>
      </c>
      <c r="C195" t="s">
        <v>106</v>
      </c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107</v>
      </c>
      <c r="L195" t="s">
        <v>107</v>
      </c>
      <c r="M195" t="s">
        <v>107</v>
      </c>
      <c r="N195" t="s">
        <v>107</v>
      </c>
      <c r="O195" t="s">
        <v>280</v>
      </c>
      <c r="P195" t="s">
        <v>280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>
        <v>1</v>
      </c>
      <c r="X195">
        <v>2</v>
      </c>
      <c r="Y195">
        <v>2</v>
      </c>
      <c r="Z195">
        <v>2</v>
      </c>
      <c r="AA195">
        <v>1</v>
      </c>
      <c r="AB195">
        <v>1</v>
      </c>
      <c r="AC195" t="s">
        <v>106</v>
      </c>
      <c r="AD195" t="s">
        <v>106</v>
      </c>
      <c r="AE195" t="s">
        <v>106</v>
      </c>
      <c r="AF195" t="s">
        <v>106</v>
      </c>
      <c r="AG195" t="s">
        <v>106</v>
      </c>
      <c r="AH195" t="s">
        <v>106</v>
      </c>
      <c r="AI195" t="s">
        <v>106</v>
      </c>
      <c r="AJ195" t="s">
        <v>106</v>
      </c>
      <c r="AK195" t="s">
        <v>107</v>
      </c>
      <c r="AL195" t="s">
        <v>107</v>
      </c>
      <c r="AM195" t="s">
        <v>107</v>
      </c>
      <c r="AN195" t="s">
        <v>107</v>
      </c>
      <c r="AO195" t="s">
        <v>106</v>
      </c>
      <c r="AP195" t="s">
        <v>106</v>
      </c>
      <c r="AQ195" t="s">
        <v>107</v>
      </c>
      <c r="AR195" t="s">
        <v>107</v>
      </c>
      <c r="AS195">
        <v>3</v>
      </c>
      <c r="AT195">
        <v>3</v>
      </c>
      <c r="AU195" t="s">
        <v>107</v>
      </c>
      <c r="AV195" t="s">
        <v>107</v>
      </c>
      <c r="AW195" t="s">
        <v>106</v>
      </c>
      <c r="AX195" t="s">
        <v>106</v>
      </c>
      <c r="AY195">
        <v>2</v>
      </c>
      <c r="AZ195">
        <v>2</v>
      </c>
      <c r="BA195" t="s">
        <v>107</v>
      </c>
      <c r="BB195" t="s">
        <v>107</v>
      </c>
      <c r="BC195">
        <v>1</v>
      </c>
      <c r="BD195">
        <v>1</v>
      </c>
      <c r="BE195" t="s">
        <v>107</v>
      </c>
      <c r="BF195" t="s">
        <v>107</v>
      </c>
      <c r="BG195" t="s">
        <v>106</v>
      </c>
      <c r="BH195" t="s">
        <v>106</v>
      </c>
      <c r="BI195">
        <v>1</v>
      </c>
      <c r="BJ195">
        <v>1</v>
      </c>
      <c r="BK195" t="s">
        <v>107</v>
      </c>
      <c r="BL195" t="s">
        <v>107</v>
      </c>
      <c r="BM195" t="s">
        <v>106</v>
      </c>
      <c r="BN195" t="s">
        <v>106</v>
      </c>
      <c r="BO195" t="s">
        <v>106</v>
      </c>
      <c r="BP195" t="s">
        <v>106</v>
      </c>
      <c r="BQ195" t="s">
        <v>103</v>
      </c>
    </row>
    <row r="196" spans="1:69" x14ac:dyDescent="0.25">
      <c r="A196">
        <v>2010</v>
      </c>
      <c r="B196" t="s">
        <v>254</v>
      </c>
      <c r="C196" t="s">
        <v>106</v>
      </c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107</v>
      </c>
      <c r="J196" t="s">
        <v>107</v>
      </c>
      <c r="K196" t="s">
        <v>106</v>
      </c>
      <c r="L196" t="s">
        <v>106</v>
      </c>
      <c r="M196" t="s">
        <v>107</v>
      </c>
      <c r="N196" t="s">
        <v>107</v>
      </c>
      <c r="O196" t="s">
        <v>280</v>
      </c>
      <c r="P196" t="s">
        <v>280</v>
      </c>
      <c r="Q196" t="s">
        <v>106</v>
      </c>
      <c r="R196" t="s">
        <v>106</v>
      </c>
      <c r="S196" t="s">
        <v>106</v>
      </c>
      <c r="T196" t="s">
        <v>106</v>
      </c>
      <c r="U196" t="s">
        <v>106</v>
      </c>
      <c r="V196" t="s">
        <v>106</v>
      </c>
      <c r="W196" t="s">
        <v>107</v>
      </c>
      <c r="X196" t="s">
        <v>107</v>
      </c>
      <c r="Y196" t="s">
        <v>106</v>
      </c>
      <c r="Z196" t="s">
        <v>106</v>
      </c>
      <c r="AA196" t="s">
        <v>107</v>
      </c>
      <c r="AB196" t="s">
        <v>107</v>
      </c>
      <c r="AC196" t="s">
        <v>106</v>
      </c>
      <c r="AD196" t="s">
        <v>106</v>
      </c>
      <c r="AE196" t="s">
        <v>106</v>
      </c>
      <c r="AF196" t="s">
        <v>106</v>
      </c>
      <c r="AG196" t="s">
        <v>106</v>
      </c>
      <c r="AH196" t="s">
        <v>106</v>
      </c>
      <c r="AI196" t="s">
        <v>106</v>
      </c>
      <c r="AJ196" t="s">
        <v>106</v>
      </c>
      <c r="AK196" t="s">
        <v>106</v>
      </c>
      <c r="AL196" t="s">
        <v>106</v>
      </c>
      <c r="AM196" t="s">
        <v>106</v>
      </c>
      <c r="AN196" t="s">
        <v>106</v>
      </c>
      <c r="AO196">
        <v>1</v>
      </c>
      <c r="AP196">
        <v>1</v>
      </c>
      <c r="AQ196" t="s">
        <v>106</v>
      </c>
      <c r="AR196" t="s">
        <v>106</v>
      </c>
      <c r="AS196" t="s">
        <v>106</v>
      </c>
      <c r="AT196" t="s">
        <v>106</v>
      </c>
      <c r="AU196" t="s">
        <v>106</v>
      </c>
      <c r="AV196" t="s">
        <v>106</v>
      </c>
      <c r="AW196" t="s">
        <v>106</v>
      </c>
      <c r="AX196" t="s">
        <v>106</v>
      </c>
      <c r="AY196" t="s">
        <v>106</v>
      </c>
      <c r="AZ196" t="s">
        <v>106</v>
      </c>
      <c r="BA196" t="s">
        <v>106</v>
      </c>
      <c r="BB196" t="s">
        <v>106</v>
      </c>
      <c r="BC196" t="s">
        <v>106</v>
      </c>
      <c r="BD196" t="s">
        <v>106</v>
      </c>
      <c r="BE196" t="s">
        <v>106</v>
      </c>
      <c r="BF196" t="s">
        <v>106</v>
      </c>
      <c r="BG196" t="s">
        <v>106</v>
      </c>
      <c r="BH196" t="s">
        <v>106</v>
      </c>
      <c r="BI196" t="s">
        <v>106</v>
      </c>
      <c r="BJ196" t="s">
        <v>106</v>
      </c>
      <c r="BK196" t="s">
        <v>106</v>
      </c>
      <c r="BL196" t="s">
        <v>106</v>
      </c>
      <c r="BM196" t="s">
        <v>106</v>
      </c>
      <c r="BN196" t="s">
        <v>106</v>
      </c>
      <c r="BO196" t="s">
        <v>107</v>
      </c>
      <c r="BP196" t="s">
        <v>107</v>
      </c>
      <c r="BQ196" t="s">
        <v>254</v>
      </c>
    </row>
    <row r="197" spans="1:69" x14ac:dyDescent="0.25">
      <c r="A197">
        <v>2010</v>
      </c>
      <c r="B197" t="s">
        <v>255</v>
      </c>
      <c r="C197" t="s">
        <v>106</v>
      </c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107</v>
      </c>
      <c r="J197" t="s">
        <v>107</v>
      </c>
      <c r="K197" t="s">
        <v>106</v>
      </c>
      <c r="L197" t="s">
        <v>106</v>
      </c>
      <c r="M197" t="s">
        <v>106</v>
      </c>
      <c r="N197" t="s">
        <v>106</v>
      </c>
      <c r="O197" t="s">
        <v>280</v>
      </c>
      <c r="P197" t="s">
        <v>280</v>
      </c>
      <c r="Q197" t="s">
        <v>106</v>
      </c>
      <c r="R197" t="s">
        <v>106</v>
      </c>
      <c r="S197" t="s">
        <v>107</v>
      </c>
      <c r="T197" t="s">
        <v>107</v>
      </c>
      <c r="U197" t="s">
        <v>106</v>
      </c>
      <c r="V197" t="s">
        <v>106</v>
      </c>
      <c r="W197" t="s">
        <v>106</v>
      </c>
      <c r="X197" t="s">
        <v>106</v>
      </c>
      <c r="Y197" t="s">
        <v>106</v>
      </c>
      <c r="Z197" t="s">
        <v>106</v>
      </c>
      <c r="AA197" t="s">
        <v>106</v>
      </c>
      <c r="AB197" t="s">
        <v>106</v>
      </c>
      <c r="AC197" t="s">
        <v>106</v>
      </c>
      <c r="AD197" t="s">
        <v>106</v>
      </c>
      <c r="AE197" t="s">
        <v>107</v>
      </c>
      <c r="AF197" t="s">
        <v>107</v>
      </c>
      <c r="AG197" t="s">
        <v>106</v>
      </c>
      <c r="AH197" t="s">
        <v>106</v>
      </c>
      <c r="AI197" t="s">
        <v>106</v>
      </c>
      <c r="AJ197" t="s">
        <v>106</v>
      </c>
      <c r="AK197" t="s">
        <v>107</v>
      </c>
      <c r="AL197" t="s">
        <v>107</v>
      </c>
      <c r="AM197" t="s">
        <v>106</v>
      </c>
      <c r="AN197" t="s">
        <v>106</v>
      </c>
      <c r="AO197" t="s">
        <v>106</v>
      </c>
      <c r="AP197" t="s">
        <v>106</v>
      </c>
      <c r="AQ197" t="s">
        <v>106</v>
      </c>
      <c r="AR197" t="s">
        <v>106</v>
      </c>
      <c r="AS197" t="s">
        <v>106</v>
      </c>
      <c r="AT197" t="s">
        <v>106</v>
      </c>
      <c r="AU197" t="s">
        <v>106</v>
      </c>
      <c r="AV197" t="s">
        <v>106</v>
      </c>
      <c r="AW197" t="s">
        <v>106</v>
      </c>
      <c r="AX197" t="s">
        <v>106</v>
      </c>
      <c r="AY197" t="s">
        <v>106</v>
      </c>
      <c r="AZ197" t="s">
        <v>106</v>
      </c>
      <c r="BA197" t="s">
        <v>106</v>
      </c>
      <c r="BB197" t="s">
        <v>106</v>
      </c>
      <c r="BC197" t="s">
        <v>106</v>
      </c>
      <c r="BD197" t="s">
        <v>106</v>
      </c>
      <c r="BE197" t="s">
        <v>106</v>
      </c>
      <c r="BF197" t="s">
        <v>106</v>
      </c>
      <c r="BG197" t="s">
        <v>106</v>
      </c>
      <c r="BH197" t="s">
        <v>106</v>
      </c>
      <c r="BI197">
        <v>1</v>
      </c>
      <c r="BJ197">
        <v>2</v>
      </c>
      <c r="BK197" t="s">
        <v>106</v>
      </c>
      <c r="BL197" t="s">
        <v>106</v>
      </c>
      <c r="BM197" t="s">
        <v>106</v>
      </c>
      <c r="BN197" t="s">
        <v>106</v>
      </c>
      <c r="BO197" t="s">
        <v>106</v>
      </c>
      <c r="BP197" t="s">
        <v>106</v>
      </c>
      <c r="BQ197" t="s">
        <v>255</v>
      </c>
    </row>
    <row r="198" spans="1:69" x14ac:dyDescent="0.25">
      <c r="A198">
        <v>2010</v>
      </c>
      <c r="B198" t="s">
        <v>104</v>
      </c>
      <c r="C198" t="s">
        <v>106</v>
      </c>
      <c r="D198" t="s">
        <v>106</v>
      </c>
      <c r="E198" t="s">
        <v>106</v>
      </c>
      <c r="F198" t="s">
        <v>106</v>
      </c>
      <c r="G198">
        <v>1</v>
      </c>
      <c r="H198">
        <v>2</v>
      </c>
      <c r="I198" t="s">
        <v>107</v>
      </c>
      <c r="J198" t="s">
        <v>107</v>
      </c>
      <c r="K198">
        <v>1</v>
      </c>
      <c r="L198">
        <v>2</v>
      </c>
      <c r="M198" t="s">
        <v>106</v>
      </c>
      <c r="N198" t="s">
        <v>106</v>
      </c>
      <c r="O198" t="s">
        <v>280</v>
      </c>
      <c r="P198" t="s">
        <v>280</v>
      </c>
      <c r="Q198" t="s">
        <v>106</v>
      </c>
      <c r="R198" t="s">
        <v>106</v>
      </c>
      <c r="S198" t="s">
        <v>107</v>
      </c>
      <c r="T198" t="s">
        <v>107</v>
      </c>
      <c r="U198" t="s">
        <v>106</v>
      </c>
      <c r="V198" t="s">
        <v>106</v>
      </c>
      <c r="W198">
        <v>1</v>
      </c>
      <c r="X198">
        <v>1</v>
      </c>
      <c r="Y198" t="s">
        <v>107</v>
      </c>
      <c r="Z198" t="s">
        <v>107</v>
      </c>
      <c r="AA198" t="s">
        <v>107</v>
      </c>
      <c r="AB198" t="s">
        <v>107</v>
      </c>
      <c r="AC198" t="s">
        <v>106</v>
      </c>
      <c r="AD198" t="s">
        <v>106</v>
      </c>
      <c r="AE198" t="s">
        <v>107</v>
      </c>
      <c r="AF198" t="s">
        <v>107</v>
      </c>
      <c r="AG198" t="s">
        <v>106</v>
      </c>
      <c r="AH198" t="s">
        <v>106</v>
      </c>
      <c r="AI198" t="s">
        <v>106</v>
      </c>
      <c r="AJ198" t="s">
        <v>106</v>
      </c>
      <c r="AK198" t="s">
        <v>107</v>
      </c>
      <c r="AL198" t="s">
        <v>107</v>
      </c>
      <c r="AM198" t="s">
        <v>106</v>
      </c>
      <c r="AN198" t="s">
        <v>106</v>
      </c>
      <c r="AO198" t="s">
        <v>106</v>
      </c>
      <c r="AP198" t="s">
        <v>106</v>
      </c>
      <c r="AQ198" t="s">
        <v>106</v>
      </c>
      <c r="AR198" t="s">
        <v>106</v>
      </c>
      <c r="AS198" t="s">
        <v>106</v>
      </c>
      <c r="AT198" t="s">
        <v>106</v>
      </c>
      <c r="AU198" t="s">
        <v>107</v>
      </c>
      <c r="AV198" t="s">
        <v>107</v>
      </c>
      <c r="AW198" t="s">
        <v>107</v>
      </c>
      <c r="AX198" t="s">
        <v>107</v>
      </c>
      <c r="AY198" t="s">
        <v>107</v>
      </c>
      <c r="AZ198" t="s">
        <v>107</v>
      </c>
      <c r="BA198" t="s">
        <v>106</v>
      </c>
      <c r="BB198" t="s">
        <v>106</v>
      </c>
      <c r="BC198" t="s">
        <v>106</v>
      </c>
      <c r="BD198" t="s">
        <v>106</v>
      </c>
      <c r="BE198" t="s">
        <v>106</v>
      </c>
      <c r="BF198" t="s">
        <v>106</v>
      </c>
      <c r="BG198" t="s">
        <v>106</v>
      </c>
      <c r="BH198" t="s">
        <v>106</v>
      </c>
      <c r="BI198" t="s">
        <v>106</v>
      </c>
      <c r="BJ198" t="s">
        <v>106</v>
      </c>
      <c r="BK198" t="s">
        <v>107</v>
      </c>
      <c r="BL198" t="s">
        <v>107</v>
      </c>
      <c r="BM198" t="s">
        <v>106</v>
      </c>
      <c r="BN198" t="s">
        <v>106</v>
      </c>
      <c r="BO198" t="s">
        <v>106</v>
      </c>
      <c r="BP198" t="s">
        <v>106</v>
      </c>
      <c r="BQ198" t="s">
        <v>104</v>
      </c>
    </row>
    <row r="199" spans="1:69" x14ac:dyDescent="0.25">
      <c r="A199">
        <v>2010</v>
      </c>
      <c r="B199" t="s">
        <v>105</v>
      </c>
      <c r="C199">
        <v>3</v>
      </c>
      <c r="D199">
        <v>2</v>
      </c>
      <c r="E199">
        <v>2</v>
      </c>
      <c r="F199">
        <v>3</v>
      </c>
      <c r="G199">
        <v>1</v>
      </c>
      <c r="H199">
        <v>2</v>
      </c>
      <c r="I199" t="s">
        <v>106</v>
      </c>
      <c r="J199" t="s">
        <v>106</v>
      </c>
      <c r="K199" t="s">
        <v>107</v>
      </c>
      <c r="L199" t="s">
        <v>107</v>
      </c>
      <c r="M199" t="s">
        <v>106</v>
      </c>
      <c r="N199" t="s">
        <v>106</v>
      </c>
      <c r="O199" t="s">
        <v>280</v>
      </c>
      <c r="P199" t="s">
        <v>280</v>
      </c>
      <c r="Q199" t="s">
        <v>106</v>
      </c>
      <c r="R199" t="s">
        <v>106</v>
      </c>
      <c r="S199" t="s">
        <v>106</v>
      </c>
      <c r="T199" t="s">
        <v>106</v>
      </c>
      <c r="U199">
        <v>2</v>
      </c>
      <c r="V199">
        <v>2</v>
      </c>
      <c r="W199" t="s">
        <v>107</v>
      </c>
      <c r="X199" t="s">
        <v>107</v>
      </c>
      <c r="Y199" t="s">
        <v>106</v>
      </c>
      <c r="Z199" t="s">
        <v>106</v>
      </c>
      <c r="AA199" t="s">
        <v>106</v>
      </c>
      <c r="AB199" t="s">
        <v>106</v>
      </c>
      <c r="AC199" t="s">
        <v>106</v>
      </c>
      <c r="AD199" t="s">
        <v>106</v>
      </c>
      <c r="AE199" t="s">
        <v>107</v>
      </c>
      <c r="AF199" t="s">
        <v>107</v>
      </c>
      <c r="AG199">
        <v>1</v>
      </c>
      <c r="AH199">
        <v>2</v>
      </c>
      <c r="AI199" t="s">
        <v>106</v>
      </c>
      <c r="AJ199" t="s">
        <v>106</v>
      </c>
      <c r="AK199" t="s">
        <v>106</v>
      </c>
      <c r="AL199" t="s">
        <v>106</v>
      </c>
      <c r="AM199" t="s">
        <v>106</v>
      </c>
      <c r="AN199" t="s">
        <v>106</v>
      </c>
      <c r="AO199" t="s">
        <v>106</v>
      </c>
      <c r="AP199" t="s">
        <v>106</v>
      </c>
      <c r="AQ199" t="s">
        <v>107</v>
      </c>
      <c r="AR199" t="s">
        <v>107</v>
      </c>
      <c r="AS199" t="s">
        <v>107</v>
      </c>
      <c r="AT199" t="s">
        <v>107</v>
      </c>
      <c r="AU199">
        <v>2</v>
      </c>
      <c r="AV199">
        <v>3</v>
      </c>
      <c r="AW199">
        <v>1</v>
      </c>
      <c r="AX199">
        <v>1</v>
      </c>
      <c r="AY199">
        <v>1</v>
      </c>
      <c r="AZ199">
        <v>2</v>
      </c>
      <c r="BA199">
        <v>1</v>
      </c>
      <c r="BB199">
        <v>2</v>
      </c>
      <c r="BC199">
        <v>1</v>
      </c>
      <c r="BD199">
        <v>2</v>
      </c>
      <c r="BE199">
        <v>1</v>
      </c>
      <c r="BF199">
        <v>2</v>
      </c>
      <c r="BG199">
        <v>1</v>
      </c>
      <c r="BH199">
        <v>1</v>
      </c>
      <c r="BI199" t="s">
        <v>106</v>
      </c>
      <c r="BJ199" t="s">
        <v>106</v>
      </c>
      <c r="BK199">
        <v>1</v>
      </c>
      <c r="BL199">
        <v>1</v>
      </c>
      <c r="BM199">
        <v>2</v>
      </c>
      <c r="BN199">
        <v>3</v>
      </c>
      <c r="BO199" t="s">
        <v>107</v>
      </c>
      <c r="BP199" t="s">
        <v>107</v>
      </c>
      <c r="BQ199" t="s">
        <v>105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99"/>
  <sheetViews>
    <sheetView topLeftCell="AO1" zoomScale="85" zoomScaleNormal="85" workbookViewId="0">
      <selection activeCell="BR5" sqref="BR5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2011</v>
      </c>
      <c r="B5" t="s">
        <v>141</v>
      </c>
      <c r="C5">
        <v>186</v>
      </c>
      <c r="D5" t="s">
        <v>303</v>
      </c>
      <c r="E5">
        <v>355</v>
      </c>
      <c r="F5" t="s">
        <v>303</v>
      </c>
      <c r="G5">
        <v>232</v>
      </c>
      <c r="H5" t="s">
        <v>303</v>
      </c>
      <c r="I5">
        <v>310</v>
      </c>
      <c r="J5" t="s">
        <v>303</v>
      </c>
      <c r="K5">
        <v>308</v>
      </c>
      <c r="L5" t="s">
        <v>303</v>
      </c>
      <c r="M5">
        <v>218</v>
      </c>
      <c r="N5" t="s">
        <v>303</v>
      </c>
      <c r="O5" t="s">
        <v>280</v>
      </c>
      <c r="P5" t="s">
        <v>280</v>
      </c>
      <c r="Q5">
        <v>362</v>
      </c>
      <c r="R5" t="s">
        <v>303</v>
      </c>
      <c r="S5">
        <v>336</v>
      </c>
      <c r="T5" t="s">
        <v>303</v>
      </c>
      <c r="U5">
        <v>312</v>
      </c>
      <c r="V5" t="s">
        <v>303</v>
      </c>
      <c r="W5">
        <v>253</v>
      </c>
      <c r="X5" t="s">
        <v>303</v>
      </c>
      <c r="Y5">
        <v>246</v>
      </c>
      <c r="Z5" t="s">
        <v>303</v>
      </c>
      <c r="AA5">
        <v>181</v>
      </c>
      <c r="AB5" t="s">
        <v>303</v>
      </c>
      <c r="AC5">
        <v>254</v>
      </c>
      <c r="AD5" t="s">
        <v>303</v>
      </c>
      <c r="AE5">
        <v>238</v>
      </c>
      <c r="AF5" t="s">
        <v>303</v>
      </c>
      <c r="AG5">
        <v>236</v>
      </c>
      <c r="AH5" t="s">
        <v>303</v>
      </c>
      <c r="AI5">
        <v>273</v>
      </c>
      <c r="AJ5" t="s">
        <v>303</v>
      </c>
      <c r="AK5">
        <v>254</v>
      </c>
      <c r="AL5" t="s">
        <v>303</v>
      </c>
      <c r="AM5">
        <v>204</v>
      </c>
      <c r="AN5" t="s">
        <v>303</v>
      </c>
      <c r="AO5">
        <v>156</v>
      </c>
      <c r="AP5" t="s">
        <v>303</v>
      </c>
      <c r="AQ5">
        <v>159</v>
      </c>
      <c r="AR5" t="s">
        <v>303</v>
      </c>
      <c r="AS5">
        <v>302</v>
      </c>
      <c r="AT5" t="s">
        <v>303</v>
      </c>
      <c r="AU5">
        <v>275</v>
      </c>
      <c r="AV5" t="s">
        <v>303</v>
      </c>
      <c r="AW5">
        <v>199</v>
      </c>
      <c r="AX5" t="s">
        <v>303</v>
      </c>
      <c r="AY5">
        <v>309</v>
      </c>
      <c r="AZ5" t="s">
        <v>303</v>
      </c>
      <c r="BA5">
        <v>280</v>
      </c>
      <c r="BB5" t="s">
        <v>303</v>
      </c>
      <c r="BC5">
        <v>186</v>
      </c>
      <c r="BD5" t="s">
        <v>303</v>
      </c>
      <c r="BE5">
        <v>287</v>
      </c>
      <c r="BF5" t="s">
        <v>303</v>
      </c>
      <c r="BG5">
        <v>190</v>
      </c>
      <c r="BH5" t="s">
        <v>303</v>
      </c>
      <c r="BI5">
        <v>255</v>
      </c>
      <c r="BJ5" t="s">
        <v>303</v>
      </c>
      <c r="BK5">
        <v>258</v>
      </c>
      <c r="BL5" t="s">
        <v>303</v>
      </c>
      <c r="BM5">
        <v>304</v>
      </c>
      <c r="BN5" t="s">
        <v>303</v>
      </c>
      <c r="BO5">
        <v>223</v>
      </c>
      <c r="BP5" t="s">
        <v>303</v>
      </c>
    </row>
    <row r="6" spans="1:68" x14ac:dyDescent="0.25">
      <c r="A6">
        <v>2011</v>
      </c>
      <c r="B6" t="s">
        <v>175</v>
      </c>
      <c r="C6" t="s">
        <v>107</v>
      </c>
      <c r="D6" t="s">
        <v>107</v>
      </c>
      <c r="E6">
        <v>3</v>
      </c>
      <c r="F6">
        <v>4</v>
      </c>
      <c r="G6" t="s">
        <v>107</v>
      </c>
      <c r="H6" t="s">
        <v>107</v>
      </c>
      <c r="I6">
        <v>3</v>
      </c>
      <c r="J6">
        <v>4</v>
      </c>
      <c r="K6" t="s">
        <v>106</v>
      </c>
      <c r="L6" t="s">
        <v>106</v>
      </c>
      <c r="M6" t="s">
        <v>106</v>
      </c>
      <c r="N6" t="s">
        <v>106</v>
      </c>
      <c r="O6" t="s">
        <v>280</v>
      </c>
      <c r="P6" t="s">
        <v>280</v>
      </c>
      <c r="Q6" t="s">
        <v>106</v>
      </c>
      <c r="R6" t="s">
        <v>106</v>
      </c>
      <c r="S6">
        <v>5</v>
      </c>
      <c r="T6">
        <v>5</v>
      </c>
      <c r="U6" t="s">
        <v>107</v>
      </c>
      <c r="V6" t="s">
        <v>107</v>
      </c>
      <c r="W6">
        <v>1</v>
      </c>
      <c r="X6">
        <v>1</v>
      </c>
      <c r="Y6" t="s">
        <v>106</v>
      </c>
      <c r="Z6" t="s">
        <v>106</v>
      </c>
      <c r="AA6">
        <v>1</v>
      </c>
      <c r="AB6">
        <v>1</v>
      </c>
      <c r="AC6" t="s">
        <v>107</v>
      </c>
      <c r="AD6" t="s">
        <v>107</v>
      </c>
      <c r="AE6">
        <v>3</v>
      </c>
      <c r="AF6">
        <v>3</v>
      </c>
      <c r="AG6" t="s">
        <v>106</v>
      </c>
      <c r="AH6" t="s">
        <v>106</v>
      </c>
      <c r="AI6">
        <v>4</v>
      </c>
      <c r="AJ6">
        <v>3</v>
      </c>
      <c r="AK6">
        <v>5</v>
      </c>
      <c r="AL6">
        <v>3</v>
      </c>
      <c r="AM6">
        <v>1</v>
      </c>
      <c r="AN6">
        <v>1</v>
      </c>
      <c r="AO6" t="s">
        <v>106</v>
      </c>
      <c r="AP6" t="s">
        <v>106</v>
      </c>
      <c r="AQ6">
        <v>2</v>
      </c>
      <c r="AR6">
        <v>2</v>
      </c>
      <c r="AS6" t="s">
        <v>106</v>
      </c>
      <c r="AT6" t="s">
        <v>106</v>
      </c>
      <c r="AU6" t="s">
        <v>107</v>
      </c>
      <c r="AV6" t="s">
        <v>107</v>
      </c>
      <c r="AW6" t="s">
        <v>106</v>
      </c>
      <c r="AX6" t="s">
        <v>106</v>
      </c>
      <c r="AY6">
        <v>1</v>
      </c>
      <c r="AZ6">
        <v>2</v>
      </c>
      <c r="BA6">
        <v>1</v>
      </c>
      <c r="BB6">
        <v>2</v>
      </c>
      <c r="BC6" t="s">
        <v>107</v>
      </c>
      <c r="BD6" t="s">
        <v>107</v>
      </c>
      <c r="BE6">
        <v>2</v>
      </c>
      <c r="BF6">
        <v>2</v>
      </c>
      <c r="BG6" t="s">
        <v>106</v>
      </c>
      <c r="BH6" t="s">
        <v>106</v>
      </c>
      <c r="BI6" t="s">
        <v>106</v>
      </c>
      <c r="BJ6" t="s">
        <v>106</v>
      </c>
      <c r="BK6" t="s">
        <v>107</v>
      </c>
      <c r="BL6" t="s">
        <v>107</v>
      </c>
      <c r="BM6" t="s">
        <v>107</v>
      </c>
      <c r="BN6" t="s">
        <v>107</v>
      </c>
      <c r="BO6">
        <v>1</v>
      </c>
      <c r="BP6">
        <v>1</v>
      </c>
    </row>
    <row r="7" spans="1:68" x14ac:dyDescent="0.25">
      <c r="A7">
        <v>2011</v>
      </c>
      <c r="B7" t="s">
        <v>0</v>
      </c>
      <c r="C7" t="s">
        <v>106</v>
      </c>
      <c r="D7" t="s">
        <v>106</v>
      </c>
      <c r="E7" t="s">
        <v>107</v>
      </c>
      <c r="F7" t="s">
        <v>107</v>
      </c>
      <c r="G7" t="s">
        <v>106</v>
      </c>
      <c r="H7" t="s">
        <v>106</v>
      </c>
      <c r="I7" t="s">
        <v>107</v>
      </c>
      <c r="J7" t="s">
        <v>107</v>
      </c>
      <c r="K7" t="s">
        <v>106</v>
      </c>
      <c r="L7" t="s">
        <v>106</v>
      </c>
      <c r="M7" t="s">
        <v>107</v>
      </c>
      <c r="N7" t="s">
        <v>107</v>
      </c>
      <c r="O7" t="s">
        <v>280</v>
      </c>
      <c r="P7" t="s">
        <v>280</v>
      </c>
      <c r="Q7" t="s">
        <v>106</v>
      </c>
      <c r="R7" t="s">
        <v>106</v>
      </c>
      <c r="S7" t="s">
        <v>106</v>
      </c>
      <c r="T7" t="s">
        <v>106</v>
      </c>
      <c r="U7" t="s">
        <v>107</v>
      </c>
      <c r="V7" t="s">
        <v>107</v>
      </c>
      <c r="W7" t="s">
        <v>106</v>
      </c>
      <c r="X7" t="s">
        <v>106</v>
      </c>
      <c r="Y7" t="s">
        <v>106</v>
      </c>
      <c r="Z7" t="s">
        <v>106</v>
      </c>
      <c r="AA7">
        <v>1</v>
      </c>
      <c r="AB7">
        <v>1</v>
      </c>
      <c r="AC7" t="s">
        <v>107</v>
      </c>
      <c r="AD7" t="s">
        <v>107</v>
      </c>
      <c r="AE7" t="s">
        <v>107</v>
      </c>
      <c r="AF7" t="s">
        <v>107</v>
      </c>
      <c r="AG7" t="s">
        <v>106</v>
      </c>
      <c r="AH7" t="s">
        <v>106</v>
      </c>
      <c r="AI7" t="s">
        <v>106</v>
      </c>
      <c r="AJ7" t="s">
        <v>106</v>
      </c>
      <c r="AK7" t="s">
        <v>107</v>
      </c>
      <c r="AL7" t="s">
        <v>107</v>
      </c>
      <c r="AM7" t="s">
        <v>106</v>
      </c>
      <c r="AN7" t="s">
        <v>106</v>
      </c>
      <c r="AO7" t="s">
        <v>106</v>
      </c>
      <c r="AP7" t="s">
        <v>106</v>
      </c>
      <c r="AQ7">
        <v>1</v>
      </c>
      <c r="AR7">
        <v>1</v>
      </c>
      <c r="AS7" t="s">
        <v>107</v>
      </c>
      <c r="AT7" t="s">
        <v>107</v>
      </c>
      <c r="AU7">
        <v>1</v>
      </c>
      <c r="AV7">
        <v>2</v>
      </c>
      <c r="AW7" t="s">
        <v>106</v>
      </c>
      <c r="AX7" t="s">
        <v>106</v>
      </c>
      <c r="AY7" t="s">
        <v>107</v>
      </c>
      <c r="AZ7" t="s">
        <v>107</v>
      </c>
      <c r="BA7">
        <v>1</v>
      </c>
      <c r="BB7">
        <v>2</v>
      </c>
      <c r="BC7" t="s">
        <v>107</v>
      </c>
      <c r="BD7" t="s">
        <v>107</v>
      </c>
      <c r="BE7" t="s">
        <v>107</v>
      </c>
      <c r="BF7" t="s">
        <v>107</v>
      </c>
      <c r="BG7" t="s">
        <v>106</v>
      </c>
      <c r="BH7" t="s">
        <v>106</v>
      </c>
      <c r="BI7" t="s">
        <v>106</v>
      </c>
      <c r="BJ7" t="s">
        <v>106</v>
      </c>
      <c r="BK7" t="s">
        <v>106</v>
      </c>
      <c r="BL7" t="s">
        <v>106</v>
      </c>
      <c r="BM7" t="s">
        <v>106</v>
      </c>
      <c r="BN7" t="s">
        <v>106</v>
      </c>
      <c r="BO7" t="s">
        <v>106</v>
      </c>
      <c r="BP7" t="s">
        <v>106</v>
      </c>
    </row>
    <row r="8" spans="1:68" x14ac:dyDescent="0.25">
      <c r="A8">
        <v>2011</v>
      </c>
      <c r="B8" t="s">
        <v>1</v>
      </c>
      <c r="C8">
        <v>1</v>
      </c>
      <c r="D8">
        <v>1</v>
      </c>
      <c r="E8" t="s">
        <v>106</v>
      </c>
      <c r="F8" t="s">
        <v>106</v>
      </c>
      <c r="G8" t="s">
        <v>106</v>
      </c>
      <c r="H8" t="s">
        <v>106</v>
      </c>
      <c r="I8" t="s">
        <v>107</v>
      </c>
      <c r="J8" t="s">
        <v>107</v>
      </c>
      <c r="K8" t="s">
        <v>106</v>
      </c>
      <c r="L8" t="s">
        <v>106</v>
      </c>
      <c r="M8" t="s">
        <v>107</v>
      </c>
      <c r="N8" t="s">
        <v>107</v>
      </c>
      <c r="O8" t="s">
        <v>280</v>
      </c>
      <c r="P8" t="s">
        <v>280</v>
      </c>
      <c r="Q8" t="s">
        <v>107</v>
      </c>
      <c r="R8" t="s">
        <v>107</v>
      </c>
      <c r="S8">
        <v>2</v>
      </c>
      <c r="T8">
        <v>3</v>
      </c>
      <c r="U8" t="s">
        <v>106</v>
      </c>
      <c r="V8" t="s">
        <v>106</v>
      </c>
      <c r="W8" t="s">
        <v>106</v>
      </c>
      <c r="X8" t="s">
        <v>106</v>
      </c>
      <c r="Y8" t="s">
        <v>106</v>
      </c>
      <c r="Z8" t="s">
        <v>106</v>
      </c>
      <c r="AA8" t="s">
        <v>107</v>
      </c>
      <c r="AB8" t="s">
        <v>107</v>
      </c>
      <c r="AC8" t="s">
        <v>106</v>
      </c>
      <c r="AD8" t="s">
        <v>106</v>
      </c>
      <c r="AE8" t="s">
        <v>107</v>
      </c>
      <c r="AF8" t="s">
        <v>107</v>
      </c>
      <c r="AG8" t="s">
        <v>106</v>
      </c>
      <c r="AH8" t="s">
        <v>106</v>
      </c>
      <c r="AI8" t="s">
        <v>106</v>
      </c>
      <c r="AJ8" t="s">
        <v>106</v>
      </c>
      <c r="AK8" t="s">
        <v>107</v>
      </c>
      <c r="AL8" t="s">
        <v>107</v>
      </c>
      <c r="AM8">
        <v>1</v>
      </c>
      <c r="AN8">
        <v>1</v>
      </c>
      <c r="AO8" t="s">
        <v>107</v>
      </c>
      <c r="AP8" t="s">
        <v>107</v>
      </c>
      <c r="AQ8" t="s">
        <v>107</v>
      </c>
      <c r="AR8" t="s">
        <v>107</v>
      </c>
      <c r="AS8" t="s">
        <v>107</v>
      </c>
      <c r="AT8" t="s">
        <v>107</v>
      </c>
      <c r="AU8" t="s">
        <v>107</v>
      </c>
      <c r="AV8" t="s">
        <v>107</v>
      </c>
      <c r="AW8" t="s">
        <v>106</v>
      </c>
      <c r="AX8" t="s">
        <v>106</v>
      </c>
      <c r="AY8" t="s">
        <v>106</v>
      </c>
      <c r="AZ8" t="s">
        <v>106</v>
      </c>
      <c r="BA8">
        <v>1</v>
      </c>
      <c r="BB8">
        <v>2</v>
      </c>
      <c r="BC8" t="s">
        <v>106</v>
      </c>
      <c r="BD8" t="s">
        <v>106</v>
      </c>
      <c r="BE8">
        <v>2</v>
      </c>
      <c r="BF8">
        <v>2</v>
      </c>
      <c r="BG8" t="s">
        <v>107</v>
      </c>
      <c r="BH8" t="s">
        <v>107</v>
      </c>
      <c r="BI8" t="s">
        <v>106</v>
      </c>
      <c r="BJ8" t="s">
        <v>106</v>
      </c>
      <c r="BK8">
        <v>1</v>
      </c>
      <c r="BL8">
        <v>2</v>
      </c>
      <c r="BM8" t="s">
        <v>107</v>
      </c>
      <c r="BN8" t="s">
        <v>107</v>
      </c>
      <c r="BO8">
        <v>1</v>
      </c>
      <c r="BP8">
        <v>2</v>
      </c>
    </row>
    <row r="9" spans="1:68" x14ac:dyDescent="0.25">
      <c r="A9">
        <v>2011</v>
      </c>
      <c r="B9" t="s">
        <v>3</v>
      </c>
      <c r="C9" t="s">
        <v>107</v>
      </c>
      <c r="D9" t="s">
        <v>107</v>
      </c>
      <c r="E9" t="s">
        <v>106</v>
      </c>
      <c r="F9" t="s">
        <v>106</v>
      </c>
      <c r="G9" t="s">
        <v>106</v>
      </c>
      <c r="H9" t="s">
        <v>106</v>
      </c>
      <c r="I9" t="s">
        <v>106</v>
      </c>
      <c r="J9" t="s">
        <v>106</v>
      </c>
      <c r="K9" t="s">
        <v>106</v>
      </c>
      <c r="L9" t="s">
        <v>106</v>
      </c>
      <c r="M9" t="s">
        <v>106</v>
      </c>
      <c r="N9" t="s">
        <v>106</v>
      </c>
      <c r="O9" t="s">
        <v>280</v>
      </c>
      <c r="P9" t="s">
        <v>280</v>
      </c>
      <c r="Q9" t="s">
        <v>106</v>
      </c>
      <c r="R9" t="s">
        <v>106</v>
      </c>
      <c r="S9" t="s">
        <v>106</v>
      </c>
      <c r="T9" t="s">
        <v>106</v>
      </c>
      <c r="U9" t="s">
        <v>106</v>
      </c>
      <c r="V9" t="s">
        <v>106</v>
      </c>
      <c r="W9" t="s">
        <v>107</v>
      </c>
      <c r="X9" t="s">
        <v>107</v>
      </c>
      <c r="Y9" t="s">
        <v>107</v>
      </c>
      <c r="Z9" t="s">
        <v>107</v>
      </c>
      <c r="AA9" t="s">
        <v>107</v>
      </c>
      <c r="AB9" t="s">
        <v>107</v>
      </c>
      <c r="AC9" t="s">
        <v>106</v>
      </c>
      <c r="AD9" t="s">
        <v>106</v>
      </c>
      <c r="AE9" t="s">
        <v>106</v>
      </c>
      <c r="AF9" t="s">
        <v>106</v>
      </c>
      <c r="AG9" t="s">
        <v>106</v>
      </c>
      <c r="AH9" t="s">
        <v>106</v>
      </c>
      <c r="AI9" t="s">
        <v>107</v>
      </c>
      <c r="AJ9" t="s">
        <v>107</v>
      </c>
      <c r="AK9" t="s">
        <v>106</v>
      </c>
      <c r="AL9" t="s">
        <v>106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>
        <v>2</v>
      </c>
      <c r="AT9">
        <v>2</v>
      </c>
      <c r="AU9" t="s">
        <v>107</v>
      </c>
      <c r="AV9" t="s">
        <v>107</v>
      </c>
      <c r="AW9" t="s">
        <v>106</v>
      </c>
      <c r="AX9" t="s">
        <v>106</v>
      </c>
      <c r="AY9">
        <v>2</v>
      </c>
      <c r="AZ9">
        <v>3</v>
      </c>
      <c r="BA9" t="s">
        <v>106</v>
      </c>
      <c r="BB9" t="s">
        <v>106</v>
      </c>
      <c r="BC9" t="s">
        <v>106</v>
      </c>
      <c r="BD9" t="s">
        <v>106</v>
      </c>
      <c r="BE9" t="s">
        <v>107</v>
      </c>
      <c r="BF9" t="s">
        <v>107</v>
      </c>
      <c r="BG9" t="s">
        <v>106</v>
      </c>
      <c r="BH9" t="s">
        <v>106</v>
      </c>
      <c r="BI9" t="s">
        <v>106</v>
      </c>
      <c r="BJ9" t="s">
        <v>106</v>
      </c>
      <c r="BK9" t="s">
        <v>106</v>
      </c>
      <c r="BL9" t="s">
        <v>106</v>
      </c>
      <c r="BM9" t="s">
        <v>106</v>
      </c>
      <c r="BN9" t="s">
        <v>106</v>
      </c>
      <c r="BO9" t="s">
        <v>107</v>
      </c>
      <c r="BP9" t="s">
        <v>107</v>
      </c>
    </row>
    <row r="10" spans="1:68" x14ac:dyDescent="0.25">
      <c r="A10">
        <v>2011</v>
      </c>
      <c r="B10" t="s">
        <v>176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106</v>
      </c>
      <c r="N10" t="s">
        <v>106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2011</v>
      </c>
      <c r="B11" t="s">
        <v>177</v>
      </c>
      <c r="C11" t="s">
        <v>107</v>
      </c>
      <c r="D11" t="s">
        <v>107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106</v>
      </c>
      <c r="R11" t="s">
        <v>106</v>
      </c>
      <c r="S11" t="s">
        <v>106</v>
      </c>
      <c r="T11" t="s">
        <v>106</v>
      </c>
      <c r="U11" t="s">
        <v>107</v>
      </c>
      <c r="V11" t="s">
        <v>107</v>
      </c>
      <c r="W11" t="s">
        <v>106</v>
      </c>
      <c r="X11" t="s">
        <v>106</v>
      </c>
      <c r="Y11" t="s">
        <v>106</v>
      </c>
      <c r="Z11" t="s">
        <v>106</v>
      </c>
      <c r="AA11" t="s">
        <v>106</v>
      </c>
      <c r="AB11" t="s">
        <v>106</v>
      </c>
      <c r="AC11" t="s">
        <v>107</v>
      </c>
      <c r="AD11" t="s">
        <v>107</v>
      </c>
      <c r="AE11" t="s">
        <v>106</v>
      </c>
      <c r="AF11" t="s">
        <v>106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107</v>
      </c>
      <c r="AN11" t="s">
        <v>107</v>
      </c>
      <c r="AO11" t="s">
        <v>107</v>
      </c>
      <c r="AP11" t="s">
        <v>107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>
        <v>1</v>
      </c>
      <c r="AX11">
        <v>1</v>
      </c>
      <c r="AY11" t="s">
        <v>106</v>
      </c>
      <c r="AZ11" t="s">
        <v>106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 t="s">
        <v>107</v>
      </c>
      <c r="BL11" t="s">
        <v>107</v>
      </c>
      <c r="BM11" t="s">
        <v>106</v>
      </c>
      <c r="BN11" t="s">
        <v>106</v>
      </c>
      <c r="BO11" t="s">
        <v>106</v>
      </c>
      <c r="BP11" t="s">
        <v>106</v>
      </c>
    </row>
    <row r="12" spans="1:68" x14ac:dyDescent="0.25">
      <c r="A12">
        <v>2011</v>
      </c>
      <c r="B12" t="s">
        <v>4</v>
      </c>
      <c r="C12" t="s">
        <v>106</v>
      </c>
      <c r="D12" t="s">
        <v>106</v>
      </c>
      <c r="E12" t="s">
        <v>106</v>
      </c>
      <c r="F12" t="s">
        <v>106</v>
      </c>
      <c r="G12" t="s">
        <v>106</v>
      </c>
      <c r="H12" t="s">
        <v>106</v>
      </c>
      <c r="I12" t="s">
        <v>106</v>
      </c>
      <c r="J12" t="s">
        <v>106</v>
      </c>
      <c r="K12" t="s">
        <v>107</v>
      </c>
      <c r="L12" t="s">
        <v>107</v>
      </c>
      <c r="M12">
        <v>1</v>
      </c>
      <c r="N12">
        <v>2</v>
      </c>
      <c r="O12" t="s">
        <v>280</v>
      </c>
      <c r="P12" t="s">
        <v>280</v>
      </c>
      <c r="Q12" t="s">
        <v>106</v>
      </c>
      <c r="R12" t="s">
        <v>106</v>
      </c>
      <c r="S12" t="s">
        <v>106</v>
      </c>
      <c r="T12" t="s">
        <v>106</v>
      </c>
      <c r="U12" t="s">
        <v>106</v>
      </c>
      <c r="V12" t="s">
        <v>106</v>
      </c>
      <c r="W12" t="s">
        <v>106</v>
      </c>
      <c r="X12" t="s">
        <v>106</v>
      </c>
      <c r="Y12" t="s">
        <v>106</v>
      </c>
      <c r="Z12" t="s">
        <v>106</v>
      </c>
      <c r="AA12" t="s">
        <v>106</v>
      </c>
      <c r="AB12" t="s">
        <v>106</v>
      </c>
      <c r="AC12" t="s">
        <v>106</v>
      </c>
      <c r="AD12" t="s">
        <v>106</v>
      </c>
      <c r="AE12" t="s">
        <v>107</v>
      </c>
      <c r="AF12" t="s">
        <v>107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 t="s">
        <v>107</v>
      </c>
      <c r="AP12" t="s">
        <v>107</v>
      </c>
      <c r="AQ12" t="s">
        <v>107</v>
      </c>
      <c r="AR12" t="s">
        <v>107</v>
      </c>
      <c r="AS12" t="s">
        <v>106</v>
      </c>
      <c r="AT12" t="s">
        <v>106</v>
      </c>
      <c r="AU12" t="s">
        <v>106</v>
      </c>
      <c r="AV12" t="s">
        <v>106</v>
      </c>
      <c r="AW12" t="s">
        <v>107</v>
      </c>
      <c r="AX12" t="s">
        <v>107</v>
      </c>
      <c r="AY12" t="s">
        <v>106</v>
      </c>
      <c r="AZ12" t="s">
        <v>106</v>
      </c>
      <c r="BA12" t="s">
        <v>106</v>
      </c>
      <c r="BB12" t="s">
        <v>106</v>
      </c>
      <c r="BC12">
        <v>1</v>
      </c>
      <c r="BD12">
        <v>1</v>
      </c>
      <c r="BE12" t="s">
        <v>106</v>
      </c>
      <c r="BF12" t="s">
        <v>106</v>
      </c>
      <c r="BG12" t="s">
        <v>106</v>
      </c>
      <c r="BH12" t="s">
        <v>106</v>
      </c>
      <c r="BI12" t="s">
        <v>107</v>
      </c>
      <c r="BJ12" t="s">
        <v>107</v>
      </c>
      <c r="BK12" t="s">
        <v>106</v>
      </c>
      <c r="BL12" t="s">
        <v>106</v>
      </c>
      <c r="BM12" t="s">
        <v>106</v>
      </c>
      <c r="BN12" t="s">
        <v>106</v>
      </c>
      <c r="BO12" t="s">
        <v>106</v>
      </c>
      <c r="BP12" t="s">
        <v>106</v>
      </c>
    </row>
    <row r="13" spans="1:68" x14ac:dyDescent="0.25">
      <c r="A13">
        <v>2011</v>
      </c>
      <c r="B13" t="s">
        <v>178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106</v>
      </c>
      <c r="J13" t="s">
        <v>106</v>
      </c>
      <c r="K13" t="s">
        <v>106</v>
      </c>
      <c r="L13" t="s">
        <v>106</v>
      </c>
      <c r="M13" t="s">
        <v>106</v>
      </c>
      <c r="N13" t="s">
        <v>106</v>
      </c>
      <c r="O13" t="s">
        <v>280</v>
      </c>
      <c r="P13" t="s">
        <v>280</v>
      </c>
      <c r="Q13" t="s">
        <v>106</v>
      </c>
      <c r="R13" t="s">
        <v>106</v>
      </c>
      <c r="S13" t="s">
        <v>106</v>
      </c>
      <c r="T13" t="s">
        <v>106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106</v>
      </c>
      <c r="AB13" t="s">
        <v>106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106</v>
      </c>
      <c r="AN13" t="s">
        <v>106</v>
      </c>
      <c r="AO13" t="s">
        <v>106</v>
      </c>
      <c r="AP13" t="s">
        <v>106</v>
      </c>
      <c r="AQ13" t="s">
        <v>106</v>
      </c>
      <c r="AR13" t="s">
        <v>106</v>
      </c>
      <c r="AS13" t="s">
        <v>106</v>
      </c>
      <c r="AT13" t="s">
        <v>106</v>
      </c>
      <c r="AU13" t="s">
        <v>106</v>
      </c>
      <c r="AV13" t="s">
        <v>106</v>
      </c>
      <c r="AW13" t="s">
        <v>107</v>
      </c>
      <c r="AX13" t="s">
        <v>107</v>
      </c>
      <c r="AY13" t="s">
        <v>106</v>
      </c>
      <c r="AZ13" t="s">
        <v>106</v>
      </c>
      <c r="BA13" t="s">
        <v>106</v>
      </c>
      <c r="BB13" t="s">
        <v>106</v>
      </c>
      <c r="BC13" t="s">
        <v>106</v>
      </c>
      <c r="BD13" t="s">
        <v>106</v>
      </c>
      <c r="BE13" t="s">
        <v>106</v>
      </c>
      <c r="BF13" t="s">
        <v>106</v>
      </c>
      <c r="BG13" t="s">
        <v>106</v>
      </c>
      <c r="BH13" t="s">
        <v>106</v>
      </c>
      <c r="BI13" t="s">
        <v>106</v>
      </c>
      <c r="BJ13" t="s">
        <v>106</v>
      </c>
      <c r="BK13" t="s">
        <v>106</v>
      </c>
      <c r="BL13" t="s">
        <v>106</v>
      </c>
      <c r="BM13" t="s">
        <v>106</v>
      </c>
      <c r="BN13" t="s">
        <v>106</v>
      </c>
      <c r="BO13" t="s">
        <v>106</v>
      </c>
      <c r="BP13" t="s">
        <v>106</v>
      </c>
    </row>
    <row r="14" spans="1:68" x14ac:dyDescent="0.25">
      <c r="A14">
        <v>2011</v>
      </c>
      <c r="B14" t="s">
        <v>5</v>
      </c>
      <c r="C14" t="s">
        <v>106</v>
      </c>
      <c r="D14" t="s">
        <v>106</v>
      </c>
      <c r="E14">
        <v>2</v>
      </c>
      <c r="F14">
        <v>3</v>
      </c>
      <c r="G14" t="s">
        <v>107</v>
      </c>
      <c r="H14" t="s">
        <v>107</v>
      </c>
      <c r="I14" t="s">
        <v>106</v>
      </c>
      <c r="J14" t="s">
        <v>106</v>
      </c>
      <c r="K14">
        <v>1</v>
      </c>
      <c r="L14">
        <v>2</v>
      </c>
      <c r="M14">
        <v>2</v>
      </c>
      <c r="N14">
        <v>2</v>
      </c>
      <c r="O14" t="s">
        <v>280</v>
      </c>
      <c r="P14" t="s">
        <v>280</v>
      </c>
      <c r="Q14" t="s">
        <v>107</v>
      </c>
      <c r="R14" t="s">
        <v>107</v>
      </c>
      <c r="S14" t="s">
        <v>107</v>
      </c>
      <c r="T14" t="s">
        <v>107</v>
      </c>
      <c r="U14">
        <v>1</v>
      </c>
      <c r="V14">
        <v>2</v>
      </c>
      <c r="W14">
        <v>1</v>
      </c>
      <c r="X14">
        <v>2</v>
      </c>
      <c r="Y14">
        <v>4</v>
      </c>
      <c r="Z14">
        <v>3</v>
      </c>
      <c r="AA14">
        <v>3</v>
      </c>
      <c r="AB14">
        <v>2</v>
      </c>
      <c r="AC14">
        <v>1</v>
      </c>
      <c r="AD14">
        <v>2</v>
      </c>
      <c r="AE14" t="s">
        <v>106</v>
      </c>
      <c r="AF14" t="s">
        <v>106</v>
      </c>
      <c r="AG14" t="s">
        <v>106</v>
      </c>
      <c r="AH14" t="s">
        <v>106</v>
      </c>
      <c r="AI14">
        <v>1</v>
      </c>
      <c r="AJ14">
        <v>2</v>
      </c>
      <c r="AK14">
        <v>2</v>
      </c>
      <c r="AL14">
        <v>2</v>
      </c>
      <c r="AM14">
        <v>2</v>
      </c>
      <c r="AN14">
        <v>2</v>
      </c>
      <c r="AO14">
        <v>1</v>
      </c>
      <c r="AP14">
        <v>1</v>
      </c>
      <c r="AQ14" t="s">
        <v>107</v>
      </c>
      <c r="AR14" t="s">
        <v>107</v>
      </c>
      <c r="AS14">
        <v>3</v>
      </c>
      <c r="AT14">
        <v>3</v>
      </c>
      <c r="AU14">
        <v>2</v>
      </c>
      <c r="AV14">
        <v>2</v>
      </c>
      <c r="AW14">
        <v>3</v>
      </c>
      <c r="AX14">
        <v>2</v>
      </c>
      <c r="AY14" t="s">
        <v>106</v>
      </c>
      <c r="AZ14" t="s">
        <v>106</v>
      </c>
      <c r="BA14" t="s">
        <v>107</v>
      </c>
      <c r="BB14" t="s">
        <v>107</v>
      </c>
      <c r="BC14">
        <v>3</v>
      </c>
      <c r="BD14">
        <v>3</v>
      </c>
      <c r="BE14" t="s">
        <v>107</v>
      </c>
      <c r="BF14" t="s">
        <v>107</v>
      </c>
      <c r="BG14">
        <v>1</v>
      </c>
      <c r="BH14">
        <v>2</v>
      </c>
      <c r="BI14">
        <v>1</v>
      </c>
      <c r="BJ14">
        <v>2</v>
      </c>
      <c r="BK14">
        <v>1</v>
      </c>
      <c r="BL14">
        <v>2</v>
      </c>
      <c r="BM14">
        <v>2</v>
      </c>
      <c r="BN14">
        <v>3</v>
      </c>
      <c r="BO14">
        <v>3</v>
      </c>
      <c r="BP14">
        <v>2</v>
      </c>
    </row>
    <row r="15" spans="1:68" x14ac:dyDescent="0.25">
      <c r="A15">
        <v>2011</v>
      </c>
      <c r="B15" t="s">
        <v>6</v>
      </c>
      <c r="C15">
        <v>1</v>
      </c>
      <c r="D15">
        <v>1</v>
      </c>
      <c r="E15" t="s">
        <v>106</v>
      </c>
      <c r="F15" t="s">
        <v>106</v>
      </c>
      <c r="G15">
        <v>1</v>
      </c>
      <c r="H15">
        <v>1</v>
      </c>
      <c r="I15" t="s">
        <v>107</v>
      </c>
      <c r="J15" t="s">
        <v>107</v>
      </c>
      <c r="K15" t="s">
        <v>106</v>
      </c>
      <c r="L15" t="s">
        <v>106</v>
      </c>
      <c r="M15" t="s">
        <v>106</v>
      </c>
      <c r="N15" t="s">
        <v>106</v>
      </c>
      <c r="O15" t="s">
        <v>280</v>
      </c>
      <c r="P15" t="s">
        <v>280</v>
      </c>
      <c r="Q15" t="s">
        <v>106</v>
      </c>
      <c r="R15" t="s">
        <v>106</v>
      </c>
      <c r="S15" t="s">
        <v>106</v>
      </c>
      <c r="T15" t="s">
        <v>106</v>
      </c>
      <c r="U15" t="s">
        <v>107</v>
      </c>
      <c r="V15" t="s">
        <v>107</v>
      </c>
      <c r="W15" t="s">
        <v>106</v>
      </c>
      <c r="X15" t="s">
        <v>106</v>
      </c>
      <c r="Y15" t="s">
        <v>107</v>
      </c>
      <c r="Z15" t="s">
        <v>107</v>
      </c>
      <c r="AA15" t="s">
        <v>106</v>
      </c>
      <c r="AB15" t="s">
        <v>106</v>
      </c>
      <c r="AC15" t="s">
        <v>107</v>
      </c>
      <c r="AD15" t="s">
        <v>107</v>
      </c>
      <c r="AE15" t="s">
        <v>107</v>
      </c>
      <c r="AF15" t="s">
        <v>107</v>
      </c>
      <c r="AG15" t="s">
        <v>106</v>
      </c>
      <c r="AH15" t="s">
        <v>106</v>
      </c>
      <c r="AI15" t="s">
        <v>106</v>
      </c>
      <c r="AJ15" t="s">
        <v>106</v>
      </c>
      <c r="AK15" t="s">
        <v>106</v>
      </c>
      <c r="AL15" t="s">
        <v>106</v>
      </c>
      <c r="AM15" t="s">
        <v>106</v>
      </c>
      <c r="AN15" t="s">
        <v>106</v>
      </c>
      <c r="AO15" t="s">
        <v>107</v>
      </c>
      <c r="AP15" t="s">
        <v>107</v>
      </c>
      <c r="AQ15" t="s">
        <v>106</v>
      </c>
      <c r="AR15" t="s">
        <v>106</v>
      </c>
      <c r="AS15" t="s">
        <v>106</v>
      </c>
      <c r="AT15" t="s">
        <v>106</v>
      </c>
      <c r="AU15" t="s">
        <v>106</v>
      </c>
      <c r="AV15" t="s">
        <v>106</v>
      </c>
      <c r="AW15" t="s">
        <v>107</v>
      </c>
      <c r="AX15" t="s">
        <v>107</v>
      </c>
      <c r="AY15" t="s">
        <v>107</v>
      </c>
      <c r="AZ15" t="s">
        <v>107</v>
      </c>
      <c r="BA15" t="s">
        <v>106</v>
      </c>
      <c r="BB15" t="s">
        <v>106</v>
      </c>
      <c r="BC15" t="s">
        <v>107</v>
      </c>
      <c r="BD15" t="s">
        <v>107</v>
      </c>
      <c r="BE15" t="s">
        <v>106</v>
      </c>
      <c r="BF15" t="s">
        <v>106</v>
      </c>
      <c r="BG15" t="s">
        <v>106</v>
      </c>
      <c r="BH15" t="s">
        <v>106</v>
      </c>
      <c r="BI15" t="s">
        <v>107</v>
      </c>
      <c r="BJ15" t="s">
        <v>107</v>
      </c>
      <c r="BK15" t="s">
        <v>106</v>
      </c>
      <c r="BL15" t="s">
        <v>106</v>
      </c>
      <c r="BM15" t="s">
        <v>107</v>
      </c>
      <c r="BN15" t="s">
        <v>107</v>
      </c>
      <c r="BO15" t="s">
        <v>107</v>
      </c>
      <c r="BP15" t="s">
        <v>107</v>
      </c>
    </row>
    <row r="16" spans="1:68" x14ac:dyDescent="0.25">
      <c r="A16">
        <v>2011</v>
      </c>
      <c r="B16" t="s">
        <v>180</v>
      </c>
      <c r="C16" t="s">
        <v>106</v>
      </c>
      <c r="D16" t="s">
        <v>106</v>
      </c>
      <c r="E16" t="s">
        <v>106</v>
      </c>
      <c r="F16" t="s">
        <v>106</v>
      </c>
      <c r="G16" t="s">
        <v>106</v>
      </c>
      <c r="H16" t="s">
        <v>106</v>
      </c>
      <c r="I16" t="s">
        <v>106</v>
      </c>
      <c r="J16" t="s">
        <v>106</v>
      </c>
      <c r="K16" t="s">
        <v>106</v>
      </c>
      <c r="L16" t="s">
        <v>106</v>
      </c>
      <c r="M16" t="s">
        <v>106</v>
      </c>
      <c r="N16" t="s">
        <v>106</v>
      </c>
      <c r="O16" t="s">
        <v>280</v>
      </c>
      <c r="P16" t="s">
        <v>280</v>
      </c>
      <c r="Q16" t="s">
        <v>106</v>
      </c>
      <c r="R16" t="s">
        <v>106</v>
      </c>
      <c r="S16" t="s">
        <v>106</v>
      </c>
      <c r="T16" t="s">
        <v>106</v>
      </c>
      <c r="U16" t="s">
        <v>106</v>
      </c>
      <c r="V16" t="s">
        <v>106</v>
      </c>
      <c r="W16" t="s">
        <v>106</v>
      </c>
      <c r="X16" t="s">
        <v>106</v>
      </c>
      <c r="Y16" t="s">
        <v>107</v>
      </c>
      <c r="Z16" t="s">
        <v>107</v>
      </c>
      <c r="AA16" t="s">
        <v>106</v>
      </c>
      <c r="AB16" t="s">
        <v>106</v>
      </c>
      <c r="AC16" t="s">
        <v>106</v>
      </c>
      <c r="AD16" t="s">
        <v>106</v>
      </c>
      <c r="AE16" t="s">
        <v>106</v>
      </c>
      <c r="AF16" t="s">
        <v>106</v>
      </c>
      <c r="AG16" t="s">
        <v>106</v>
      </c>
      <c r="AH16" t="s">
        <v>106</v>
      </c>
      <c r="AI16" t="s">
        <v>106</v>
      </c>
      <c r="AJ16" t="s">
        <v>106</v>
      </c>
      <c r="AK16" t="s">
        <v>106</v>
      </c>
      <c r="AL16" t="s">
        <v>106</v>
      </c>
      <c r="AM16" t="s">
        <v>106</v>
      </c>
      <c r="AN16" t="s">
        <v>106</v>
      </c>
      <c r="AO16">
        <v>1</v>
      </c>
      <c r="AP16">
        <v>1</v>
      </c>
      <c r="AQ16" t="s">
        <v>107</v>
      </c>
      <c r="AR16" t="s">
        <v>107</v>
      </c>
      <c r="AS16" t="s">
        <v>106</v>
      </c>
      <c r="AT16" t="s">
        <v>106</v>
      </c>
      <c r="AU16" t="s">
        <v>106</v>
      </c>
      <c r="AV16" t="s">
        <v>106</v>
      </c>
      <c r="AW16" t="s">
        <v>106</v>
      </c>
      <c r="AX16" t="s">
        <v>106</v>
      </c>
      <c r="AY16" t="s">
        <v>106</v>
      </c>
      <c r="AZ16" t="s">
        <v>106</v>
      </c>
      <c r="BA16" t="s">
        <v>106</v>
      </c>
      <c r="BB16" t="s">
        <v>106</v>
      </c>
      <c r="BC16" t="s">
        <v>106</v>
      </c>
      <c r="BD16" t="s">
        <v>106</v>
      </c>
      <c r="BE16" t="s">
        <v>106</v>
      </c>
      <c r="BF16" t="s">
        <v>106</v>
      </c>
      <c r="BG16" t="s">
        <v>107</v>
      </c>
      <c r="BH16" t="s">
        <v>107</v>
      </c>
      <c r="BI16" t="s">
        <v>106</v>
      </c>
      <c r="BJ16" t="s">
        <v>106</v>
      </c>
      <c r="BK16" t="s">
        <v>106</v>
      </c>
      <c r="BL16" t="s">
        <v>106</v>
      </c>
      <c r="BM16" t="s">
        <v>106</v>
      </c>
      <c r="BN16" t="s">
        <v>106</v>
      </c>
      <c r="BO16" t="s">
        <v>107</v>
      </c>
      <c r="BP16" t="s">
        <v>107</v>
      </c>
    </row>
    <row r="17" spans="1:68" x14ac:dyDescent="0.25">
      <c r="A17">
        <v>2011</v>
      </c>
      <c r="B17" t="s">
        <v>181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106</v>
      </c>
      <c r="J17" t="s">
        <v>106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106</v>
      </c>
      <c r="Z17" t="s">
        <v>106</v>
      </c>
      <c r="AA17" t="s">
        <v>106</v>
      </c>
      <c r="AB17" t="s">
        <v>106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 t="s">
        <v>106</v>
      </c>
      <c r="AP17" t="s">
        <v>106</v>
      </c>
      <c r="AQ17" t="s">
        <v>107</v>
      </c>
      <c r="AR17" t="s">
        <v>107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106</v>
      </c>
      <c r="BD17" t="s">
        <v>106</v>
      </c>
      <c r="BE17" t="s">
        <v>106</v>
      </c>
      <c r="BF17" t="s">
        <v>106</v>
      </c>
      <c r="BG17" t="s">
        <v>106</v>
      </c>
      <c r="BH17" t="s">
        <v>106</v>
      </c>
      <c r="BI17" t="s">
        <v>106</v>
      </c>
      <c r="BJ17" t="s">
        <v>106</v>
      </c>
      <c r="BK17" t="s">
        <v>106</v>
      </c>
      <c r="BL17" t="s">
        <v>106</v>
      </c>
      <c r="BM17" t="s">
        <v>106</v>
      </c>
      <c r="BN17" t="s">
        <v>106</v>
      </c>
      <c r="BO17" t="s">
        <v>106</v>
      </c>
      <c r="BP17" t="s">
        <v>106</v>
      </c>
    </row>
    <row r="18" spans="1:68" x14ac:dyDescent="0.25">
      <c r="A18">
        <v>2011</v>
      </c>
      <c r="B18" t="s">
        <v>182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107</v>
      </c>
      <c r="L18" t="s">
        <v>107</v>
      </c>
      <c r="M18" t="s">
        <v>106</v>
      </c>
      <c r="N18" t="s">
        <v>106</v>
      </c>
      <c r="O18" t="s">
        <v>280</v>
      </c>
      <c r="P18" t="s">
        <v>280</v>
      </c>
      <c r="Q18" t="s">
        <v>106</v>
      </c>
      <c r="R18" t="s">
        <v>106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>
        <v>1</v>
      </c>
      <c r="AB18">
        <v>1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107</v>
      </c>
      <c r="AR18" t="s">
        <v>107</v>
      </c>
      <c r="AS18" t="s">
        <v>106</v>
      </c>
      <c r="AT18" t="s">
        <v>106</v>
      </c>
      <c r="AU18" t="s">
        <v>106</v>
      </c>
      <c r="AV18" t="s">
        <v>106</v>
      </c>
      <c r="AW18" t="s">
        <v>107</v>
      </c>
      <c r="AX18" t="s">
        <v>107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106</v>
      </c>
      <c r="BP18" t="s">
        <v>106</v>
      </c>
    </row>
    <row r="19" spans="1:68" x14ac:dyDescent="0.25">
      <c r="A19">
        <v>2011</v>
      </c>
      <c r="B19" t="s">
        <v>7</v>
      </c>
      <c r="C19">
        <v>4</v>
      </c>
      <c r="D19">
        <v>3</v>
      </c>
      <c r="E19">
        <v>2</v>
      </c>
      <c r="F19">
        <v>3</v>
      </c>
      <c r="G19" t="s">
        <v>107</v>
      </c>
      <c r="H19" t="s">
        <v>107</v>
      </c>
      <c r="I19">
        <v>3</v>
      </c>
      <c r="J19">
        <v>4</v>
      </c>
      <c r="K19" t="s">
        <v>107</v>
      </c>
      <c r="L19" t="s">
        <v>107</v>
      </c>
      <c r="M19">
        <v>8</v>
      </c>
      <c r="N19">
        <v>5</v>
      </c>
      <c r="O19" t="s">
        <v>280</v>
      </c>
      <c r="P19" t="s">
        <v>280</v>
      </c>
      <c r="Q19">
        <v>2</v>
      </c>
      <c r="R19">
        <v>3</v>
      </c>
      <c r="S19">
        <v>3</v>
      </c>
      <c r="T19">
        <v>4</v>
      </c>
      <c r="U19">
        <v>3</v>
      </c>
      <c r="V19">
        <v>3</v>
      </c>
      <c r="W19">
        <v>2</v>
      </c>
      <c r="X19">
        <v>2</v>
      </c>
      <c r="Y19">
        <v>2</v>
      </c>
      <c r="Z19">
        <v>2</v>
      </c>
      <c r="AA19" t="s">
        <v>107</v>
      </c>
      <c r="AB19" t="s">
        <v>107</v>
      </c>
      <c r="AC19">
        <v>2</v>
      </c>
      <c r="AD19">
        <v>3</v>
      </c>
      <c r="AE19">
        <v>1</v>
      </c>
      <c r="AF19">
        <v>2</v>
      </c>
      <c r="AG19" t="s">
        <v>107</v>
      </c>
      <c r="AH19" t="s">
        <v>107</v>
      </c>
      <c r="AI19" t="s">
        <v>107</v>
      </c>
      <c r="AJ19" t="s">
        <v>107</v>
      </c>
      <c r="AK19">
        <v>1</v>
      </c>
      <c r="AL19">
        <v>2</v>
      </c>
      <c r="AM19">
        <v>4</v>
      </c>
      <c r="AN19">
        <v>3</v>
      </c>
      <c r="AO19">
        <v>1</v>
      </c>
      <c r="AP19">
        <v>1</v>
      </c>
      <c r="AQ19">
        <v>1</v>
      </c>
      <c r="AR19">
        <v>1</v>
      </c>
      <c r="AS19" t="s">
        <v>107</v>
      </c>
      <c r="AT19" t="s">
        <v>107</v>
      </c>
      <c r="AU19">
        <v>2</v>
      </c>
      <c r="AV19">
        <v>3</v>
      </c>
      <c r="AW19" t="s">
        <v>107</v>
      </c>
      <c r="AX19" t="s">
        <v>107</v>
      </c>
      <c r="AY19">
        <v>26</v>
      </c>
      <c r="AZ19">
        <v>8</v>
      </c>
      <c r="BA19">
        <v>7</v>
      </c>
      <c r="BB19">
        <v>4</v>
      </c>
      <c r="BC19" t="s">
        <v>107</v>
      </c>
      <c r="BD19" t="s">
        <v>107</v>
      </c>
      <c r="BE19">
        <v>5</v>
      </c>
      <c r="BF19">
        <v>4</v>
      </c>
      <c r="BG19" t="s">
        <v>107</v>
      </c>
      <c r="BH19" t="s">
        <v>107</v>
      </c>
      <c r="BI19">
        <v>51</v>
      </c>
      <c r="BJ19">
        <v>11</v>
      </c>
      <c r="BK19" t="s">
        <v>107</v>
      </c>
      <c r="BL19" t="s">
        <v>107</v>
      </c>
      <c r="BM19" t="s">
        <v>107</v>
      </c>
      <c r="BN19" t="s">
        <v>107</v>
      </c>
      <c r="BO19">
        <v>3</v>
      </c>
      <c r="BP19">
        <v>3</v>
      </c>
    </row>
    <row r="20" spans="1:68" x14ac:dyDescent="0.25">
      <c r="A20">
        <v>2011</v>
      </c>
      <c r="B20" t="s">
        <v>8</v>
      </c>
      <c r="C20" t="s">
        <v>106</v>
      </c>
      <c r="D20" t="s">
        <v>106</v>
      </c>
      <c r="E20" t="s">
        <v>106</v>
      </c>
      <c r="F20" t="s">
        <v>106</v>
      </c>
      <c r="G20" t="s">
        <v>107</v>
      </c>
      <c r="H20" t="s">
        <v>107</v>
      </c>
      <c r="I20">
        <v>1</v>
      </c>
      <c r="J20">
        <v>2</v>
      </c>
      <c r="K20">
        <v>1</v>
      </c>
      <c r="L20">
        <v>2</v>
      </c>
      <c r="M20" t="s">
        <v>106</v>
      </c>
      <c r="N20" t="s">
        <v>106</v>
      </c>
      <c r="O20" t="s">
        <v>280</v>
      </c>
      <c r="P20" t="s">
        <v>280</v>
      </c>
      <c r="Q20" t="s">
        <v>106</v>
      </c>
      <c r="R20" t="s">
        <v>106</v>
      </c>
      <c r="S20">
        <v>1</v>
      </c>
      <c r="T20">
        <v>2</v>
      </c>
      <c r="U20" t="s">
        <v>106</v>
      </c>
      <c r="V20" t="s">
        <v>106</v>
      </c>
      <c r="W20" t="s">
        <v>106</v>
      </c>
      <c r="X20" t="s">
        <v>106</v>
      </c>
      <c r="Y20">
        <v>1</v>
      </c>
      <c r="Z20">
        <v>2</v>
      </c>
      <c r="AA20">
        <v>0</v>
      </c>
      <c r="AB20">
        <v>1</v>
      </c>
      <c r="AC20" t="s">
        <v>107</v>
      </c>
      <c r="AD20" t="s">
        <v>107</v>
      </c>
      <c r="AE20" t="s">
        <v>107</v>
      </c>
      <c r="AF20" t="s">
        <v>107</v>
      </c>
      <c r="AG20" t="s">
        <v>106</v>
      </c>
      <c r="AH20" t="s">
        <v>106</v>
      </c>
      <c r="AI20" t="s">
        <v>106</v>
      </c>
      <c r="AJ20" t="s">
        <v>106</v>
      </c>
      <c r="AK20" t="s">
        <v>106</v>
      </c>
      <c r="AL20" t="s">
        <v>106</v>
      </c>
      <c r="AM20" t="s">
        <v>107</v>
      </c>
      <c r="AN20" t="s">
        <v>107</v>
      </c>
      <c r="AO20" t="s">
        <v>106</v>
      </c>
      <c r="AP20" t="s">
        <v>106</v>
      </c>
      <c r="AQ20" t="s">
        <v>106</v>
      </c>
      <c r="AR20" t="s">
        <v>106</v>
      </c>
      <c r="AS20">
        <v>1</v>
      </c>
      <c r="AT20">
        <v>2</v>
      </c>
      <c r="AU20">
        <v>3</v>
      </c>
      <c r="AV20">
        <v>3</v>
      </c>
      <c r="AW20" t="s">
        <v>107</v>
      </c>
      <c r="AX20" t="s">
        <v>107</v>
      </c>
      <c r="AY20" t="s">
        <v>106</v>
      </c>
      <c r="AZ20" t="s">
        <v>106</v>
      </c>
      <c r="BA20" t="s">
        <v>107</v>
      </c>
      <c r="BB20" t="s">
        <v>107</v>
      </c>
      <c r="BC20" t="s">
        <v>106</v>
      </c>
      <c r="BD20" t="s">
        <v>106</v>
      </c>
      <c r="BE20" t="s">
        <v>107</v>
      </c>
      <c r="BF20" t="s">
        <v>107</v>
      </c>
      <c r="BG20" t="s">
        <v>107</v>
      </c>
      <c r="BH20" t="s">
        <v>107</v>
      </c>
      <c r="BI20" t="s">
        <v>107</v>
      </c>
      <c r="BJ20" t="s">
        <v>107</v>
      </c>
      <c r="BK20" t="s">
        <v>106</v>
      </c>
      <c r="BL20" t="s">
        <v>106</v>
      </c>
      <c r="BM20" t="s">
        <v>106</v>
      </c>
      <c r="BN20" t="s">
        <v>106</v>
      </c>
      <c r="BO20" t="s">
        <v>107</v>
      </c>
      <c r="BP20" t="s">
        <v>107</v>
      </c>
    </row>
    <row r="21" spans="1:68" x14ac:dyDescent="0.25">
      <c r="A21">
        <v>2011</v>
      </c>
      <c r="B21" t="s">
        <v>9</v>
      </c>
      <c r="C21" t="s">
        <v>106</v>
      </c>
      <c r="D21" t="s">
        <v>106</v>
      </c>
      <c r="E21" t="s">
        <v>106</v>
      </c>
      <c r="F21" t="s">
        <v>106</v>
      </c>
      <c r="G21" t="s">
        <v>106</v>
      </c>
      <c r="H21" t="s">
        <v>106</v>
      </c>
      <c r="I21" t="s">
        <v>106</v>
      </c>
      <c r="J21" t="s">
        <v>106</v>
      </c>
      <c r="K21" t="s">
        <v>107</v>
      </c>
      <c r="L21" t="s">
        <v>107</v>
      </c>
      <c r="M21" t="s">
        <v>106</v>
      </c>
      <c r="N21" t="s">
        <v>106</v>
      </c>
      <c r="O21" t="s">
        <v>280</v>
      </c>
      <c r="P21" t="s">
        <v>280</v>
      </c>
      <c r="Q21" t="s">
        <v>106</v>
      </c>
      <c r="R21" t="s">
        <v>106</v>
      </c>
      <c r="S21" t="s">
        <v>106</v>
      </c>
      <c r="T21" t="s">
        <v>106</v>
      </c>
      <c r="U21" t="s">
        <v>106</v>
      </c>
      <c r="V21" t="s">
        <v>106</v>
      </c>
      <c r="W21" t="s">
        <v>106</v>
      </c>
      <c r="X21" t="s">
        <v>106</v>
      </c>
      <c r="Y21" t="s">
        <v>106</v>
      </c>
      <c r="Z21" t="s">
        <v>106</v>
      </c>
      <c r="AA21" t="s">
        <v>106</v>
      </c>
      <c r="AB21" t="s">
        <v>106</v>
      </c>
      <c r="AC21" t="s">
        <v>106</v>
      </c>
      <c r="AD21" t="s">
        <v>106</v>
      </c>
      <c r="AE21" t="s">
        <v>106</v>
      </c>
      <c r="AF21" t="s">
        <v>106</v>
      </c>
      <c r="AG21" t="s">
        <v>106</v>
      </c>
      <c r="AH21" t="s">
        <v>106</v>
      </c>
      <c r="AI21" t="s">
        <v>106</v>
      </c>
      <c r="AJ21" t="s">
        <v>106</v>
      </c>
      <c r="AK21" t="s">
        <v>106</v>
      </c>
      <c r="AL21" t="s">
        <v>106</v>
      </c>
      <c r="AM21" t="s">
        <v>106</v>
      </c>
      <c r="AN21" t="s">
        <v>106</v>
      </c>
      <c r="AO21" t="s">
        <v>107</v>
      </c>
      <c r="AP21" t="s">
        <v>107</v>
      </c>
      <c r="AQ21" t="s">
        <v>107</v>
      </c>
      <c r="AR21" t="s">
        <v>107</v>
      </c>
      <c r="AS21" t="s">
        <v>106</v>
      </c>
      <c r="AT21" t="s">
        <v>106</v>
      </c>
      <c r="AU21" t="s">
        <v>106</v>
      </c>
      <c r="AV21" t="s">
        <v>106</v>
      </c>
      <c r="AW21" t="s">
        <v>106</v>
      </c>
      <c r="AX21" t="s">
        <v>106</v>
      </c>
      <c r="AY21" t="s">
        <v>106</v>
      </c>
      <c r="AZ21" t="s">
        <v>106</v>
      </c>
      <c r="BA21" t="s">
        <v>106</v>
      </c>
      <c r="BB21" t="s">
        <v>106</v>
      </c>
      <c r="BC21" t="s">
        <v>106</v>
      </c>
      <c r="BD21" t="s">
        <v>106</v>
      </c>
      <c r="BE21" t="s">
        <v>106</v>
      </c>
      <c r="BF21" t="s">
        <v>106</v>
      </c>
      <c r="BG21" t="s">
        <v>106</v>
      </c>
      <c r="BH21" t="s">
        <v>106</v>
      </c>
      <c r="BI21" t="s">
        <v>106</v>
      </c>
      <c r="BJ21" t="s">
        <v>106</v>
      </c>
      <c r="BK21" t="s">
        <v>106</v>
      </c>
      <c r="BL21" t="s">
        <v>106</v>
      </c>
      <c r="BM21" t="s">
        <v>106</v>
      </c>
      <c r="BN21" t="s">
        <v>106</v>
      </c>
      <c r="BO21" t="s">
        <v>107</v>
      </c>
      <c r="BP21" t="s">
        <v>107</v>
      </c>
    </row>
    <row r="22" spans="1:68" x14ac:dyDescent="0.25">
      <c r="A22">
        <v>2011</v>
      </c>
      <c r="B22" t="s">
        <v>10</v>
      </c>
      <c r="C22" t="s">
        <v>106</v>
      </c>
      <c r="D22" t="s">
        <v>106</v>
      </c>
      <c r="E22" t="s">
        <v>107</v>
      </c>
      <c r="F22" t="s">
        <v>107</v>
      </c>
      <c r="G22" t="s">
        <v>106</v>
      </c>
      <c r="H22" t="s">
        <v>106</v>
      </c>
      <c r="I22" t="s">
        <v>107</v>
      </c>
      <c r="J22" t="s">
        <v>107</v>
      </c>
      <c r="K22" t="s">
        <v>107</v>
      </c>
      <c r="L22" t="s">
        <v>107</v>
      </c>
      <c r="M22" t="s">
        <v>107</v>
      </c>
      <c r="N22" t="s">
        <v>107</v>
      </c>
      <c r="O22" t="s">
        <v>280</v>
      </c>
      <c r="P22" t="s">
        <v>280</v>
      </c>
      <c r="Q22" t="s">
        <v>107</v>
      </c>
      <c r="R22" t="s">
        <v>107</v>
      </c>
      <c r="S22" t="s">
        <v>106</v>
      </c>
      <c r="T22" t="s">
        <v>106</v>
      </c>
      <c r="U22" t="s">
        <v>107</v>
      </c>
      <c r="V22" t="s">
        <v>107</v>
      </c>
      <c r="W22" t="s">
        <v>107</v>
      </c>
      <c r="X22" t="s">
        <v>107</v>
      </c>
      <c r="Y22">
        <v>2</v>
      </c>
      <c r="Z22">
        <v>2</v>
      </c>
      <c r="AA22" t="s">
        <v>107</v>
      </c>
      <c r="AB22" t="s">
        <v>107</v>
      </c>
      <c r="AC22" t="s">
        <v>106</v>
      </c>
      <c r="AD22" t="s">
        <v>106</v>
      </c>
      <c r="AE22" t="s">
        <v>107</v>
      </c>
      <c r="AF22" t="s">
        <v>107</v>
      </c>
      <c r="AG22" t="s">
        <v>106</v>
      </c>
      <c r="AH22" t="s">
        <v>106</v>
      </c>
      <c r="AI22" t="s">
        <v>107</v>
      </c>
      <c r="AJ22" t="s">
        <v>107</v>
      </c>
      <c r="AK22" t="s">
        <v>106</v>
      </c>
      <c r="AL22" t="s">
        <v>106</v>
      </c>
      <c r="AM22" t="s">
        <v>107</v>
      </c>
      <c r="AN22" t="s">
        <v>107</v>
      </c>
      <c r="AO22">
        <v>1</v>
      </c>
      <c r="AP22">
        <v>1</v>
      </c>
      <c r="AQ22" t="s">
        <v>107</v>
      </c>
      <c r="AR22" t="s">
        <v>107</v>
      </c>
      <c r="AS22" t="s">
        <v>107</v>
      </c>
      <c r="AT22" t="s">
        <v>107</v>
      </c>
      <c r="AU22" t="s">
        <v>107</v>
      </c>
      <c r="AV22" t="s">
        <v>107</v>
      </c>
      <c r="AW22">
        <v>1</v>
      </c>
      <c r="AX22">
        <v>1</v>
      </c>
      <c r="AY22" t="s">
        <v>106</v>
      </c>
      <c r="AZ22" t="s">
        <v>106</v>
      </c>
      <c r="BA22" t="s">
        <v>106</v>
      </c>
      <c r="BB22" t="s">
        <v>106</v>
      </c>
      <c r="BC22" t="s">
        <v>106</v>
      </c>
      <c r="BD22" t="s">
        <v>106</v>
      </c>
      <c r="BE22" t="s">
        <v>106</v>
      </c>
      <c r="BF22" t="s">
        <v>106</v>
      </c>
      <c r="BG22" t="s">
        <v>106</v>
      </c>
      <c r="BH22" t="s">
        <v>106</v>
      </c>
      <c r="BI22">
        <v>1</v>
      </c>
      <c r="BJ22">
        <v>1</v>
      </c>
      <c r="BK22" t="s">
        <v>107</v>
      </c>
      <c r="BL22" t="s">
        <v>107</v>
      </c>
      <c r="BM22" t="s">
        <v>107</v>
      </c>
      <c r="BN22" t="s">
        <v>107</v>
      </c>
      <c r="BO22" t="s">
        <v>106</v>
      </c>
      <c r="BP22" t="s">
        <v>106</v>
      </c>
    </row>
    <row r="23" spans="1:68" x14ac:dyDescent="0.25">
      <c r="A23">
        <v>2011</v>
      </c>
      <c r="B23" t="s">
        <v>11</v>
      </c>
      <c r="C23" t="s">
        <v>107</v>
      </c>
      <c r="D23" t="s">
        <v>107</v>
      </c>
      <c r="E23" t="s">
        <v>106</v>
      </c>
      <c r="F23" t="s">
        <v>106</v>
      </c>
      <c r="G23" t="s">
        <v>106</v>
      </c>
      <c r="H23" t="s">
        <v>106</v>
      </c>
      <c r="I23" t="s">
        <v>106</v>
      </c>
      <c r="J23" t="s">
        <v>106</v>
      </c>
      <c r="K23" t="s">
        <v>106</v>
      </c>
      <c r="L23" t="s">
        <v>106</v>
      </c>
      <c r="M23" t="s">
        <v>106</v>
      </c>
      <c r="N23" t="s">
        <v>106</v>
      </c>
      <c r="O23" t="s">
        <v>280</v>
      </c>
      <c r="P23" t="s">
        <v>280</v>
      </c>
      <c r="Q23" t="s">
        <v>106</v>
      </c>
      <c r="R23" t="s">
        <v>106</v>
      </c>
      <c r="S23" t="s">
        <v>106</v>
      </c>
      <c r="T23" t="s">
        <v>106</v>
      </c>
      <c r="U23" t="s">
        <v>106</v>
      </c>
      <c r="V23" t="s">
        <v>106</v>
      </c>
      <c r="W23" t="s">
        <v>106</v>
      </c>
      <c r="X23" t="s">
        <v>106</v>
      </c>
      <c r="Y23" t="s">
        <v>106</v>
      </c>
      <c r="Z23" t="s">
        <v>106</v>
      </c>
      <c r="AA23" t="s">
        <v>106</v>
      </c>
      <c r="AB23" t="s">
        <v>106</v>
      </c>
      <c r="AC23" t="s">
        <v>106</v>
      </c>
      <c r="AD23" t="s">
        <v>106</v>
      </c>
      <c r="AE23" t="s">
        <v>106</v>
      </c>
      <c r="AF23" t="s">
        <v>106</v>
      </c>
      <c r="AG23" t="s">
        <v>106</v>
      </c>
      <c r="AH23" t="s">
        <v>106</v>
      </c>
      <c r="AI23" t="s">
        <v>106</v>
      </c>
      <c r="AJ23" t="s">
        <v>106</v>
      </c>
      <c r="AK23" t="s">
        <v>106</v>
      </c>
      <c r="AL23" t="s">
        <v>106</v>
      </c>
      <c r="AM23" t="s">
        <v>106</v>
      </c>
      <c r="AN23" t="s">
        <v>106</v>
      </c>
      <c r="AO23" t="s">
        <v>106</v>
      </c>
      <c r="AP23" t="s">
        <v>106</v>
      </c>
      <c r="AQ23" t="s">
        <v>106</v>
      </c>
      <c r="AR23" t="s">
        <v>106</v>
      </c>
      <c r="AS23" t="s">
        <v>106</v>
      </c>
      <c r="AT23" t="s">
        <v>106</v>
      </c>
      <c r="AU23" t="s">
        <v>106</v>
      </c>
      <c r="AV23" t="s">
        <v>106</v>
      </c>
      <c r="AW23" t="s">
        <v>106</v>
      </c>
      <c r="AX23" t="s">
        <v>106</v>
      </c>
      <c r="AY23" t="s">
        <v>106</v>
      </c>
      <c r="AZ23" t="s">
        <v>106</v>
      </c>
      <c r="BA23" t="s">
        <v>106</v>
      </c>
      <c r="BB23" t="s">
        <v>106</v>
      </c>
      <c r="BC23" t="s">
        <v>106</v>
      </c>
      <c r="BD23" t="s">
        <v>106</v>
      </c>
      <c r="BE23" t="s">
        <v>106</v>
      </c>
      <c r="BF23" t="s">
        <v>106</v>
      </c>
      <c r="BG23" t="s">
        <v>106</v>
      </c>
      <c r="BH23" t="s">
        <v>106</v>
      </c>
      <c r="BI23" t="s">
        <v>106</v>
      </c>
      <c r="BJ23" t="s">
        <v>106</v>
      </c>
      <c r="BK23" t="s">
        <v>106</v>
      </c>
      <c r="BL23" t="s">
        <v>106</v>
      </c>
      <c r="BM23" t="s">
        <v>106</v>
      </c>
      <c r="BN23" t="s">
        <v>106</v>
      </c>
      <c r="BO23" t="s">
        <v>106</v>
      </c>
      <c r="BP23" t="s">
        <v>106</v>
      </c>
    </row>
    <row r="24" spans="1:68" x14ac:dyDescent="0.25">
      <c r="A24">
        <v>2011</v>
      </c>
      <c r="B24" t="s">
        <v>256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106</v>
      </c>
      <c r="R24" t="s">
        <v>106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106</v>
      </c>
      <c r="AR24" t="s">
        <v>106</v>
      </c>
      <c r="AS24" t="s">
        <v>106</v>
      </c>
      <c r="AT24" t="s">
        <v>106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</row>
    <row r="25" spans="1:68" x14ac:dyDescent="0.25">
      <c r="A25">
        <v>2011</v>
      </c>
      <c r="B25" t="s">
        <v>12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107</v>
      </c>
      <c r="AB25" t="s">
        <v>107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107</v>
      </c>
      <c r="AN25" t="s">
        <v>107</v>
      </c>
      <c r="AO25" t="s">
        <v>106</v>
      </c>
      <c r="AP25" t="s">
        <v>106</v>
      </c>
      <c r="AQ25" t="s">
        <v>107</v>
      </c>
      <c r="AR25" t="s">
        <v>107</v>
      </c>
      <c r="AS25" t="s">
        <v>106</v>
      </c>
      <c r="AT25" t="s">
        <v>106</v>
      </c>
      <c r="AU25" t="s">
        <v>106</v>
      </c>
      <c r="AV25" t="s">
        <v>106</v>
      </c>
      <c r="AW25" t="s">
        <v>106</v>
      </c>
      <c r="AX25" t="s">
        <v>106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106</v>
      </c>
      <c r="BF25" t="s">
        <v>106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</row>
    <row r="26" spans="1:68" x14ac:dyDescent="0.25">
      <c r="A26">
        <v>2011</v>
      </c>
      <c r="B26" t="s">
        <v>257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106</v>
      </c>
      <c r="V26" t="s">
        <v>106</v>
      </c>
      <c r="W26" t="s">
        <v>106</v>
      </c>
      <c r="X26" t="s">
        <v>106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107</v>
      </c>
      <c r="AN26" t="s">
        <v>107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2011</v>
      </c>
      <c r="B27" t="s">
        <v>183</v>
      </c>
      <c r="C27" t="s">
        <v>106</v>
      </c>
      <c r="D27" t="s">
        <v>106</v>
      </c>
      <c r="E27" t="s">
        <v>106</v>
      </c>
      <c r="F27" t="s">
        <v>106</v>
      </c>
      <c r="G27" t="s">
        <v>106</v>
      </c>
      <c r="H27" t="s">
        <v>106</v>
      </c>
      <c r="I27" t="s">
        <v>106</v>
      </c>
      <c r="J27" t="s">
        <v>106</v>
      </c>
      <c r="K27" t="s">
        <v>106</v>
      </c>
      <c r="L27" t="s">
        <v>106</v>
      </c>
      <c r="M27" t="s">
        <v>106</v>
      </c>
      <c r="N27" t="s">
        <v>106</v>
      </c>
      <c r="O27" t="s">
        <v>280</v>
      </c>
      <c r="P27" t="s">
        <v>280</v>
      </c>
      <c r="Q27" t="s">
        <v>106</v>
      </c>
      <c r="R27" t="s">
        <v>106</v>
      </c>
      <c r="S27" t="s">
        <v>106</v>
      </c>
      <c r="T27" t="s">
        <v>106</v>
      </c>
      <c r="U27" t="s">
        <v>106</v>
      </c>
      <c r="V27" t="s">
        <v>106</v>
      </c>
      <c r="W27" t="s">
        <v>106</v>
      </c>
      <c r="X27" t="s">
        <v>106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106</v>
      </c>
      <c r="AP27" t="s">
        <v>106</v>
      </c>
      <c r="AQ27" t="s">
        <v>106</v>
      </c>
      <c r="AR27" t="s">
        <v>106</v>
      </c>
      <c r="AS27" t="s">
        <v>106</v>
      </c>
      <c r="AT27" t="s">
        <v>106</v>
      </c>
      <c r="AU27" t="s">
        <v>106</v>
      </c>
      <c r="AV27" t="s">
        <v>106</v>
      </c>
      <c r="AW27" t="s">
        <v>106</v>
      </c>
      <c r="AX27" t="s">
        <v>106</v>
      </c>
      <c r="AY27">
        <v>1</v>
      </c>
      <c r="AZ27">
        <v>1</v>
      </c>
      <c r="BA27" t="s">
        <v>106</v>
      </c>
      <c r="BB27" t="s">
        <v>106</v>
      </c>
      <c r="BC27" t="s">
        <v>106</v>
      </c>
      <c r="BD27" t="s">
        <v>106</v>
      </c>
      <c r="BE27" t="s">
        <v>107</v>
      </c>
      <c r="BF27" t="s">
        <v>107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106</v>
      </c>
      <c r="BN27" t="s">
        <v>106</v>
      </c>
      <c r="BO27" t="s">
        <v>106</v>
      </c>
      <c r="BP27" t="s">
        <v>106</v>
      </c>
    </row>
    <row r="28" spans="1:68" x14ac:dyDescent="0.25">
      <c r="A28">
        <v>2011</v>
      </c>
      <c r="B28" t="s">
        <v>13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107</v>
      </c>
      <c r="N28" t="s">
        <v>107</v>
      </c>
      <c r="O28" t="s">
        <v>280</v>
      </c>
      <c r="P28" t="s">
        <v>280</v>
      </c>
      <c r="Q28" t="s">
        <v>106</v>
      </c>
      <c r="R28" t="s">
        <v>106</v>
      </c>
      <c r="S28" t="s">
        <v>106</v>
      </c>
      <c r="T28" t="s">
        <v>106</v>
      </c>
      <c r="U28" t="s">
        <v>106</v>
      </c>
      <c r="V28" t="s">
        <v>106</v>
      </c>
      <c r="W28" t="s">
        <v>106</v>
      </c>
      <c r="X28" t="s">
        <v>106</v>
      </c>
      <c r="Y28" t="s">
        <v>106</v>
      </c>
      <c r="Z28" t="s">
        <v>106</v>
      </c>
      <c r="AA28" t="s">
        <v>107</v>
      </c>
      <c r="AB28" t="s">
        <v>107</v>
      </c>
      <c r="AC28" t="s">
        <v>106</v>
      </c>
      <c r="AD28" t="s">
        <v>106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107</v>
      </c>
      <c r="AL28" t="s">
        <v>107</v>
      </c>
      <c r="AM28" t="s">
        <v>106</v>
      </c>
      <c r="AN28" t="s">
        <v>106</v>
      </c>
      <c r="AO28" t="s">
        <v>106</v>
      </c>
      <c r="AP28" t="s">
        <v>106</v>
      </c>
      <c r="AQ28" t="s">
        <v>106</v>
      </c>
      <c r="AR28" t="s">
        <v>106</v>
      </c>
      <c r="AS28" t="s">
        <v>106</v>
      </c>
      <c r="AT28" t="s">
        <v>106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106</v>
      </c>
      <c r="BD28" t="s">
        <v>106</v>
      </c>
      <c r="BE28" t="s">
        <v>106</v>
      </c>
      <c r="BF28" t="s">
        <v>106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106</v>
      </c>
      <c r="BN28" t="s">
        <v>106</v>
      </c>
      <c r="BO28" t="s">
        <v>106</v>
      </c>
      <c r="BP28" t="s">
        <v>106</v>
      </c>
    </row>
    <row r="29" spans="1:68" x14ac:dyDescent="0.25">
      <c r="A29">
        <v>2011</v>
      </c>
      <c r="B29" t="s">
        <v>14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  <c r="K29" t="s">
        <v>106</v>
      </c>
      <c r="L29" t="s">
        <v>106</v>
      </c>
      <c r="M29" t="s">
        <v>106</v>
      </c>
      <c r="N29" t="s">
        <v>106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 t="s">
        <v>106</v>
      </c>
      <c r="V29" t="s">
        <v>106</v>
      </c>
      <c r="W29" t="s">
        <v>106</v>
      </c>
      <c r="X29" t="s">
        <v>106</v>
      </c>
      <c r="Y29" t="s">
        <v>106</v>
      </c>
      <c r="Z29" t="s">
        <v>106</v>
      </c>
      <c r="AA29" t="s">
        <v>106</v>
      </c>
      <c r="AB29" t="s">
        <v>106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 t="s">
        <v>106</v>
      </c>
      <c r="BN29" t="s">
        <v>106</v>
      </c>
      <c r="BO29" t="s">
        <v>106</v>
      </c>
      <c r="BP29" t="s">
        <v>106</v>
      </c>
    </row>
    <row r="30" spans="1:68" x14ac:dyDescent="0.25">
      <c r="A30">
        <v>2011</v>
      </c>
      <c r="B30" t="s">
        <v>15</v>
      </c>
      <c r="C30" t="s">
        <v>107</v>
      </c>
      <c r="D30" t="s">
        <v>107</v>
      </c>
      <c r="E30" t="s">
        <v>106</v>
      </c>
      <c r="F30" t="s">
        <v>106</v>
      </c>
      <c r="G30" t="s">
        <v>106</v>
      </c>
      <c r="H30" t="s">
        <v>106</v>
      </c>
      <c r="I30">
        <v>4</v>
      </c>
      <c r="J30">
        <v>4</v>
      </c>
      <c r="K30" t="s">
        <v>107</v>
      </c>
      <c r="L30" t="s">
        <v>107</v>
      </c>
      <c r="M30">
        <v>1</v>
      </c>
      <c r="N30">
        <v>2</v>
      </c>
      <c r="O30" t="s">
        <v>280</v>
      </c>
      <c r="P30" t="s">
        <v>280</v>
      </c>
      <c r="Q30" t="s">
        <v>107</v>
      </c>
      <c r="R30" t="s">
        <v>107</v>
      </c>
      <c r="S30" t="s">
        <v>107</v>
      </c>
      <c r="T30" t="s">
        <v>107</v>
      </c>
      <c r="U30" t="s">
        <v>107</v>
      </c>
      <c r="V30" t="s">
        <v>107</v>
      </c>
      <c r="W30">
        <v>1</v>
      </c>
      <c r="X30">
        <v>2</v>
      </c>
      <c r="Y30">
        <v>3</v>
      </c>
      <c r="Z30">
        <v>3</v>
      </c>
      <c r="AA30">
        <v>1</v>
      </c>
      <c r="AB30">
        <v>1</v>
      </c>
      <c r="AC30">
        <v>2</v>
      </c>
      <c r="AD30">
        <v>2</v>
      </c>
      <c r="AE30" t="s">
        <v>106</v>
      </c>
      <c r="AF30" t="s">
        <v>106</v>
      </c>
      <c r="AG30" t="s">
        <v>106</v>
      </c>
      <c r="AH30" t="s">
        <v>106</v>
      </c>
      <c r="AI30" t="s">
        <v>106</v>
      </c>
      <c r="AJ30" t="s">
        <v>106</v>
      </c>
      <c r="AK30" t="s">
        <v>107</v>
      </c>
      <c r="AL30" t="s">
        <v>107</v>
      </c>
      <c r="AM30">
        <v>1</v>
      </c>
      <c r="AN30">
        <v>1</v>
      </c>
      <c r="AO30">
        <v>2</v>
      </c>
      <c r="AP30">
        <v>2</v>
      </c>
      <c r="AQ30" t="s">
        <v>107</v>
      </c>
      <c r="AR30" t="s">
        <v>107</v>
      </c>
      <c r="AS30">
        <v>2</v>
      </c>
      <c r="AT30">
        <v>3</v>
      </c>
      <c r="AU30">
        <v>1</v>
      </c>
      <c r="AV30">
        <v>2</v>
      </c>
      <c r="AW30">
        <v>2</v>
      </c>
      <c r="AX30">
        <v>2</v>
      </c>
      <c r="AY30">
        <v>1</v>
      </c>
      <c r="AZ30">
        <v>2</v>
      </c>
      <c r="BA30" t="s">
        <v>106</v>
      </c>
      <c r="BB30" t="s">
        <v>106</v>
      </c>
      <c r="BC30" t="s">
        <v>106</v>
      </c>
      <c r="BD30" t="s">
        <v>106</v>
      </c>
      <c r="BE30">
        <v>2</v>
      </c>
      <c r="BF30">
        <v>3</v>
      </c>
      <c r="BG30">
        <v>1</v>
      </c>
      <c r="BH30">
        <v>2</v>
      </c>
      <c r="BI30">
        <v>1</v>
      </c>
      <c r="BJ30">
        <v>2</v>
      </c>
      <c r="BK30">
        <v>1</v>
      </c>
      <c r="BL30">
        <v>1</v>
      </c>
      <c r="BM30">
        <v>2</v>
      </c>
      <c r="BN30">
        <v>3</v>
      </c>
      <c r="BO30">
        <v>3</v>
      </c>
      <c r="BP30">
        <v>3</v>
      </c>
    </row>
    <row r="31" spans="1:68" x14ac:dyDescent="0.25">
      <c r="A31">
        <v>2011</v>
      </c>
      <c r="B31" t="s">
        <v>184</v>
      </c>
      <c r="C31" t="s">
        <v>106</v>
      </c>
      <c r="D31" t="s">
        <v>106</v>
      </c>
      <c r="E31" t="s">
        <v>106</v>
      </c>
      <c r="F31" t="s">
        <v>106</v>
      </c>
      <c r="G31" t="s">
        <v>106</v>
      </c>
      <c r="H31" t="s">
        <v>106</v>
      </c>
      <c r="I31" t="s">
        <v>106</v>
      </c>
      <c r="J31" t="s">
        <v>106</v>
      </c>
      <c r="K31" t="s">
        <v>106</v>
      </c>
      <c r="L31" t="s">
        <v>106</v>
      </c>
      <c r="M31" t="s">
        <v>107</v>
      </c>
      <c r="N31" t="s">
        <v>107</v>
      </c>
      <c r="O31" t="s">
        <v>280</v>
      </c>
      <c r="P31" t="s">
        <v>280</v>
      </c>
      <c r="Q31" t="s">
        <v>106</v>
      </c>
      <c r="R31" t="s">
        <v>106</v>
      </c>
      <c r="S31" t="s">
        <v>106</v>
      </c>
      <c r="T31" t="s">
        <v>106</v>
      </c>
      <c r="U31" t="s">
        <v>107</v>
      </c>
      <c r="V31" t="s">
        <v>107</v>
      </c>
      <c r="W31" t="s">
        <v>106</v>
      </c>
      <c r="X31" t="s">
        <v>106</v>
      </c>
      <c r="Y31" t="s">
        <v>106</v>
      </c>
      <c r="Z31" t="s">
        <v>106</v>
      </c>
      <c r="AA31" t="s">
        <v>106</v>
      </c>
      <c r="AB31" t="s">
        <v>106</v>
      </c>
      <c r="AC31" t="s">
        <v>106</v>
      </c>
      <c r="AD31" t="s">
        <v>106</v>
      </c>
      <c r="AE31" t="s">
        <v>106</v>
      </c>
      <c r="AF31" t="s">
        <v>106</v>
      </c>
      <c r="AG31" t="s">
        <v>106</v>
      </c>
      <c r="AH31" t="s">
        <v>106</v>
      </c>
      <c r="AI31" t="s">
        <v>107</v>
      </c>
      <c r="AJ31" t="s">
        <v>107</v>
      </c>
      <c r="AK31" t="s">
        <v>106</v>
      </c>
      <c r="AL31" t="s">
        <v>106</v>
      </c>
      <c r="AM31" t="s">
        <v>106</v>
      </c>
      <c r="AN31" t="s">
        <v>106</v>
      </c>
      <c r="AO31" t="s">
        <v>106</v>
      </c>
      <c r="AP31" t="s">
        <v>106</v>
      </c>
      <c r="AQ31" t="s">
        <v>106</v>
      </c>
      <c r="AR31" t="s">
        <v>106</v>
      </c>
      <c r="AS31" t="s">
        <v>106</v>
      </c>
      <c r="AT31" t="s">
        <v>106</v>
      </c>
      <c r="AU31" t="s">
        <v>106</v>
      </c>
      <c r="AV31" t="s">
        <v>106</v>
      </c>
      <c r="AW31" t="s">
        <v>107</v>
      </c>
      <c r="AX31" t="s">
        <v>107</v>
      </c>
      <c r="AY31" t="s">
        <v>106</v>
      </c>
      <c r="AZ31" t="s">
        <v>106</v>
      </c>
      <c r="BA31" t="s">
        <v>106</v>
      </c>
      <c r="BB31" t="s">
        <v>106</v>
      </c>
      <c r="BC31" t="s">
        <v>106</v>
      </c>
      <c r="BD31" t="s">
        <v>106</v>
      </c>
      <c r="BE31" t="s">
        <v>106</v>
      </c>
      <c r="BF31" t="s">
        <v>106</v>
      </c>
      <c r="BG31" t="s">
        <v>106</v>
      </c>
      <c r="BH31" t="s">
        <v>106</v>
      </c>
      <c r="BI31" t="s">
        <v>106</v>
      </c>
      <c r="BJ31" t="s">
        <v>106</v>
      </c>
      <c r="BK31" t="s">
        <v>106</v>
      </c>
      <c r="BL31" t="s">
        <v>106</v>
      </c>
      <c r="BM31" t="s">
        <v>106</v>
      </c>
      <c r="BN31" t="s">
        <v>106</v>
      </c>
      <c r="BO31" t="s">
        <v>106</v>
      </c>
      <c r="BP31" t="s">
        <v>106</v>
      </c>
    </row>
    <row r="32" spans="1:68" x14ac:dyDescent="0.25">
      <c r="A32">
        <v>2011</v>
      </c>
      <c r="B32" t="s">
        <v>185</v>
      </c>
      <c r="C32" t="s">
        <v>106</v>
      </c>
      <c r="D32" t="s">
        <v>106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  <c r="K32" t="s">
        <v>106</v>
      </c>
      <c r="L32" t="s">
        <v>106</v>
      </c>
      <c r="M32" t="s">
        <v>106</v>
      </c>
      <c r="N32" t="s">
        <v>106</v>
      </c>
      <c r="O32" t="s">
        <v>280</v>
      </c>
      <c r="P32" t="s">
        <v>280</v>
      </c>
      <c r="Q32" t="s">
        <v>106</v>
      </c>
      <c r="R32" t="s">
        <v>106</v>
      </c>
      <c r="S32" t="s">
        <v>106</v>
      </c>
      <c r="T32" t="s">
        <v>106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 t="s">
        <v>107</v>
      </c>
      <c r="AB32" t="s">
        <v>107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106</v>
      </c>
      <c r="AJ32" t="s">
        <v>106</v>
      </c>
      <c r="AK32" t="s">
        <v>106</v>
      </c>
      <c r="AL32" t="s">
        <v>106</v>
      </c>
      <c r="AM32" t="s">
        <v>107</v>
      </c>
      <c r="AN32" t="s">
        <v>107</v>
      </c>
      <c r="AO32" t="s">
        <v>106</v>
      </c>
      <c r="AP32" t="s">
        <v>106</v>
      </c>
      <c r="AQ32" t="s">
        <v>106</v>
      </c>
      <c r="AR32" t="s">
        <v>106</v>
      </c>
      <c r="AS32" t="s">
        <v>106</v>
      </c>
      <c r="AT32" t="s">
        <v>106</v>
      </c>
      <c r="AU32" t="s">
        <v>106</v>
      </c>
      <c r="AV32" t="s">
        <v>106</v>
      </c>
      <c r="AW32" t="s">
        <v>106</v>
      </c>
      <c r="AX32" t="s">
        <v>106</v>
      </c>
      <c r="AY32" t="s">
        <v>106</v>
      </c>
      <c r="AZ32" t="s">
        <v>106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106</v>
      </c>
      <c r="BH32" t="s">
        <v>106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 t="s">
        <v>106</v>
      </c>
      <c r="BP32" t="s">
        <v>106</v>
      </c>
    </row>
    <row r="33" spans="1:68" x14ac:dyDescent="0.25">
      <c r="A33">
        <v>2011</v>
      </c>
      <c r="B33" t="s">
        <v>16</v>
      </c>
      <c r="C33" t="s">
        <v>106</v>
      </c>
      <c r="D33" t="s">
        <v>106</v>
      </c>
      <c r="E33">
        <v>2</v>
      </c>
      <c r="F33">
        <v>3</v>
      </c>
      <c r="G33" t="s">
        <v>106</v>
      </c>
      <c r="H33" t="s">
        <v>106</v>
      </c>
      <c r="I33" t="s">
        <v>107</v>
      </c>
      <c r="J33" t="s">
        <v>107</v>
      </c>
      <c r="K33" t="s">
        <v>106</v>
      </c>
      <c r="L33" t="s">
        <v>106</v>
      </c>
      <c r="M33" t="s">
        <v>107</v>
      </c>
      <c r="N33" t="s">
        <v>107</v>
      </c>
      <c r="O33" t="s">
        <v>280</v>
      </c>
      <c r="P33" t="s">
        <v>280</v>
      </c>
      <c r="Q33" t="s">
        <v>106</v>
      </c>
      <c r="R33" t="s">
        <v>106</v>
      </c>
      <c r="S33" t="s">
        <v>106</v>
      </c>
      <c r="T33" t="s">
        <v>106</v>
      </c>
      <c r="U33" t="s">
        <v>106</v>
      </c>
      <c r="V33" t="s">
        <v>106</v>
      </c>
      <c r="W33">
        <v>2</v>
      </c>
      <c r="X33">
        <v>2</v>
      </c>
      <c r="Y33">
        <v>1</v>
      </c>
      <c r="Z33">
        <v>1</v>
      </c>
      <c r="AA33" t="s">
        <v>107</v>
      </c>
      <c r="AB33" t="s">
        <v>107</v>
      </c>
      <c r="AC33">
        <v>4</v>
      </c>
      <c r="AD33">
        <v>4</v>
      </c>
      <c r="AE33">
        <v>1</v>
      </c>
      <c r="AF33">
        <v>2</v>
      </c>
      <c r="AG33">
        <v>1</v>
      </c>
      <c r="AH33">
        <v>2</v>
      </c>
      <c r="AI33" t="s">
        <v>106</v>
      </c>
      <c r="AJ33" t="s">
        <v>106</v>
      </c>
      <c r="AK33" t="s">
        <v>107</v>
      </c>
      <c r="AL33" t="s">
        <v>107</v>
      </c>
      <c r="AM33" t="s">
        <v>107</v>
      </c>
      <c r="AN33" t="s">
        <v>107</v>
      </c>
      <c r="AO33" t="s">
        <v>106</v>
      </c>
      <c r="AP33" t="s">
        <v>106</v>
      </c>
      <c r="AQ33">
        <v>1</v>
      </c>
      <c r="AR33">
        <v>1</v>
      </c>
      <c r="AS33" t="s">
        <v>107</v>
      </c>
      <c r="AT33" t="s">
        <v>107</v>
      </c>
      <c r="AU33" t="s">
        <v>107</v>
      </c>
      <c r="AV33" t="s">
        <v>107</v>
      </c>
      <c r="AW33" t="s">
        <v>106</v>
      </c>
      <c r="AX33" t="s">
        <v>106</v>
      </c>
      <c r="AY33" t="s">
        <v>107</v>
      </c>
      <c r="AZ33" t="s">
        <v>107</v>
      </c>
      <c r="BA33" t="s">
        <v>107</v>
      </c>
      <c r="BB33" t="s">
        <v>107</v>
      </c>
      <c r="BC33" t="s">
        <v>106</v>
      </c>
      <c r="BD33" t="s">
        <v>106</v>
      </c>
      <c r="BE33">
        <v>1</v>
      </c>
      <c r="BF33">
        <v>2</v>
      </c>
      <c r="BG33" t="s">
        <v>106</v>
      </c>
      <c r="BH33" t="s">
        <v>106</v>
      </c>
      <c r="BI33" t="s">
        <v>107</v>
      </c>
      <c r="BJ33" t="s">
        <v>107</v>
      </c>
      <c r="BK33">
        <v>5</v>
      </c>
      <c r="BL33">
        <v>4</v>
      </c>
      <c r="BM33">
        <v>2</v>
      </c>
      <c r="BN33">
        <v>3</v>
      </c>
      <c r="BO33">
        <v>1</v>
      </c>
      <c r="BP33">
        <v>2</v>
      </c>
    </row>
    <row r="34" spans="1:68" x14ac:dyDescent="0.25">
      <c r="A34">
        <v>2011</v>
      </c>
      <c r="B34" t="s">
        <v>281</v>
      </c>
      <c r="C34" t="s">
        <v>106</v>
      </c>
      <c r="D34" t="s">
        <v>106</v>
      </c>
      <c r="E34" t="s">
        <v>106</v>
      </c>
      <c r="F34" t="s">
        <v>106</v>
      </c>
      <c r="G34" t="s">
        <v>106</v>
      </c>
      <c r="H34" t="s">
        <v>106</v>
      </c>
      <c r="I34" t="s">
        <v>106</v>
      </c>
      <c r="J34" t="s">
        <v>106</v>
      </c>
      <c r="K34" t="s">
        <v>106</v>
      </c>
      <c r="L34" t="s">
        <v>106</v>
      </c>
      <c r="M34" t="s">
        <v>106</v>
      </c>
      <c r="N34" t="s">
        <v>106</v>
      </c>
      <c r="O34" t="s">
        <v>280</v>
      </c>
      <c r="P34" t="s">
        <v>280</v>
      </c>
      <c r="Q34" t="s">
        <v>106</v>
      </c>
      <c r="R34" t="s">
        <v>106</v>
      </c>
      <c r="S34" t="s">
        <v>106</v>
      </c>
      <c r="T34" t="s">
        <v>106</v>
      </c>
      <c r="U34" t="s">
        <v>106</v>
      </c>
      <c r="V34" t="s">
        <v>106</v>
      </c>
      <c r="W34" t="s">
        <v>106</v>
      </c>
      <c r="X34" t="s">
        <v>106</v>
      </c>
      <c r="Y34" t="s">
        <v>106</v>
      </c>
      <c r="Z34" t="s">
        <v>106</v>
      </c>
      <c r="AA34" t="s">
        <v>106</v>
      </c>
      <c r="AB34" t="s">
        <v>106</v>
      </c>
      <c r="AC34" t="s">
        <v>106</v>
      </c>
      <c r="AD34" t="s">
        <v>106</v>
      </c>
      <c r="AE34" t="s">
        <v>106</v>
      </c>
      <c r="AF34" t="s">
        <v>106</v>
      </c>
      <c r="AG34" t="s">
        <v>106</v>
      </c>
      <c r="AH34" t="s">
        <v>106</v>
      </c>
      <c r="AI34" t="s">
        <v>106</v>
      </c>
      <c r="AJ34" t="s">
        <v>106</v>
      </c>
      <c r="AK34" t="s">
        <v>106</v>
      </c>
      <c r="AL34" t="s">
        <v>106</v>
      </c>
      <c r="AM34" t="s">
        <v>106</v>
      </c>
      <c r="AN34" t="s">
        <v>106</v>
      </c>
      <c r="AO34" t="s">
        <v>106</v>
      </c>
      <c r="AP34" t="s">
        <v>106</v>
      </c>
      <c r="AQ34" t="s">
        <v>106</v>
      </c>
      <c r="AR34" t="s">
        <v>106</v>
      </c>
      <c r="AS34" t="s">
        <v>106</v>
      </c>
      <c r="AT34" t="s">
        <v>106</v>
      </c>
      <c r="AU34" t="s">
        <v>106</v>
      </c>
      <c r="AV34" t="s">
        <v>106</v>
      </c>
      <c r="AW34" t="s">
        <v>106</v>
      </c>
      <c r="AX34" t="s">
        <v>106</v>
      </c>
      <c r="AY34" t="s">
        <v>106</v>
      </c>
      <c r="AZ34" t="s">
        <v>106</v>
      </c>
      <c r="BA34" t="s">
        <v>106</v>
      </c>
      <c r="BB34" t="s">
        <v>106</v>
      </c>
      <c r="BC34" t="s">
        <v>106</v>
      </c>
      <c r="BD34" t="s">
        <v>106</v>
      </c>
      <c r="BE34" t="s">
        <v>106</v>
      </c>
      <c r="BF34" t="s">
        <v>106</v>
      </c>
      <c r="BG34" t="s">
        <v>106</v>
      </c>
      <c r="BH34" t="s">
        <v>106</v>
      </c>
      <c r="BI34" t="s">
        <v>106</v>
      </c>
      <c r="BJ34" t="s">
        <v>106</v>
      </c>
      <c r="BK34" t="s">
        <v>106</v>
      </c>
      <c r="BL34" t="s">
        <v>106</v>
      </c>
      <c r="BM34" t="s">
        <v>106</v>
      </c>
      <c r="BN34" t="s">
        <v>106</v>
      </c>
      <c r="BO34" t="s">
        <v>106</v>
      </c>
      <c r="BP34" t="s">
        <v>106</v>
      </c>
    </row>
    <row r="35" spans="1:68" x14ac:dyDescent="0.25">
      <c r="A35">
        <v>2011</v>
      </c>
      <c r="B35" t="s">
        <v>282</v>
      </c>
      <c r="C35" t="s">
        <v>106</v>
      </c>
      <c r="D35" t="s">
        <v>106</v>
      </c>
      <c r="E35" t="s">
        <v>106</v>
      </c>
      <c r="F35" t="s">
        <v>106</v>
      </c>
      <c r="G35" t="s">
        <v>106</v>
      </c>
      <c r="H35" t="s">
        <v>106</v>
      </c>
      <c r="I35" t="s">
        <v>106</v>
      </c>
      <c r="J35" t="s">
        <v>106</v>
      </c>
      <c r="K35" t="s">
        <v>107</v>
      </c>
      <c r="L35" t="s">
        <v>107</v>
      </c>
      <c r="M35" t="s">
        <v>106</v>
      </c>
      <c r="N35" t="s">
        <v>106</v>
      </c>
      <c r="O35" t="s">
        <v>280</v>
      </c>
      <c r="P35" t="s">
        <v>280</v>
      </c>
      <c r="Q35" t="s">
        <v>107</v>
      </c>
      <c r="R35" t="s">
        <v>107</v>
      </c>
      <c r="S35" t="s">
        <v>107</v>
      </c>
      <c r="T35" t="s">
        <v>107</v>
      </c>
      <c r="U35" t="s">
        <v>107</v>
      </c>
      <c r="V35" t="s">
        <v>107</v>
      </c>
      <c r="W35" t="s">
        <v>107</v>
      </c>
      <c r="X35" t="s">
        <v>107</v>
      </c>
      <c r="Y35" t="s">
        <v>106</v>
      </c>
      <c r="Z35" t="s">
        <v>106</v>
      </c>
      <c r="AA35" t="s">
        <v>106</v>
      </c>
      <c r="AB35" t="s">
        <v>106</v>
      </c>
      <c r="AC35" t="s">
        <v>106</v>
      </c>
      <c r="AD35" t="s">
        <v>106</v>
      </c>
      <c r="AE35" t="s">
        <v>106</v>
      </c>
      <c r="AF35" t="s">
        <v>106</v>
      </c>
      <c r="AG35" t="s">
        <v>106</v>
      </c>
      <c r="AH35" t="s">
        <v>106</v>
      </c>
      <c r="AI35" t="s">
        <v>106</v>
      </c>
      <c r="AJ35" t="s">
        <v>106</v>
      </c>
      <c r="AK35" t="s">
        <v>106</v>
      </c>
      <c r="AL35" t="s">
        <v>106</v>
      </c>
      <c r="AM35" t="s">
        <v>107</v>
      </c>
      <c r="AN35" t="s">
        <v>107</v>
      </c>
      <c r="AO35" t="s">
        <v>106</v>
      </c>
      <c r="AP35" t="s">
        <v>106</v>
      </c>
      <c r="AQ35" t="s">
        <v>106</v>
      </c>
      <c r="AR35" t="s">
        <v>106</v>
      </c>
      <c r="AS35" t="s">
        <v>106</v>
      </c>
      <c r="AT35" t="s">
        <v>106</v>
      </c>
      <c r="AU35" t="s">
        <v>106</v>
      </c>
      <c r="AV35" t="s">
        <v>106</v>
      </c>
      <c r="AW35" t="s">
        <v>106</v>
      </c>
      <c r="AX35" t="s">
        <v>106</v>
      </c>
      <c r="AY35">
        <v>1</v>
      </c>
      <c r="AZ35">
        <v>2</v>
      </c>
      <c r="BA35" t="s">
        <v>106</v>
      </c>
      <c r="BB35" t="s">
        <v>106</v>
      </c>
      <c r="BC35" t="s">
        <v>106</v>
      </c>
      <c r="BD35" t="s">
        <v>106</v>
      </c>
      <c r="BE35" t="s">
        <v>106</v>
      </c>
      <c r="BF35" t="s">
        <v>106</v>
      </c>
      <c r="BG35" t="s">
        <v>106</v>
      </c>
      <c r="BH35" t="s">
        <v>106</v>
      </c>
      <c r="BI35" t="s">
        <v>107</v>
      </c>
      <c r="BJ35" t="s">
        <v>107</v>
      </c>
      <c r="BK35" t="s">
        <v>106</v>
      </c>
      <c r="BL35" t="s">
        <v>106</v>
      </c>
      <c r="BM35" t="s">
        <v>106</v>
      </c>
      <c r="BN35" t="s">
        <v>106</v>
      </c>
      <c r="BO35" t="s">
        <v>107</v>
      </c>
      <c r="BP35" t="s">
        <v>107</v>
      </c>
    </row>
    <row r="36" spans="1:68" x14ac:dyDescent="0.25">
      <c r="A36">
        <v>2011</v>
      </c>
      <c r="B36" t="s">
        <v>186</v>
      </c>
      <c r="C36" t="s">
        <v>107</v>
      </c>
      <c r="D36" t="s">
        <v>107</v>
      </c>
      <c r="E36" t="s">
        <v>106</v>
      </c>
      <c r="F36" t="s">
        <v>106</v>
      </c>
      <c r="G36" t="s">
        <v>107</v>
      </c>
      <c r="H36" t="s">
        <v>107</v>
      </c>
      <c r="I36" t="s">
        <v>106</v>
      </c>
      <c r="J36" t="s">
        <v>106</v>
      </c>
      <c r="K36" t="s">
        <v>106</v>
      </c>
      <c r="L36" t="s">
        <v>106</v>
      </c>
      <c r="M36" t="s">
        <v>106</v>
      </c>
      <c r="N36" t="s">
        <v>106</v>
      </c>
      <c r="O36" t="s">
        <v>280</v>
      </c>
      <c r="P36" t="s">
        <v>280</v>
      </c>
      <c r="Q36" t="s">
        <v>106</v>
      </c>
      <c r="R36" t="s">
        <v>106</v>
      </c>
      <c r="S36" t="s">
        <v>106</v>
      </c>
      <c r="T36" t="s">
        <v>106</v>
      </c>
      <c r="U36" t="s">
        <v>106</v>
      </c>
      <c r="V36" t="s">
        <v>106</v>
      </c>
      <c r="W36" t="s">
        <v>106</v>
      </c>
      <c r="X36" t="s">
        <v>106</v>
      </c>
      <c r="Y36" t="s">
        <v>106</v>
      </c>
      <c r="Z36" t="s">
        <v>106</v>
      </c>
      <c r="AA36" t="s">
        <v>106</v>
      </c>
      <c r="AB36" t="s">
        <v>106</v>
      </c>
      <c r="AC36" t="s">
        <v>106</v>
      </c>
      <c r="AD36" t="s">
        <v>106</v>
      </c>
      <c r="AE36" t="s">
        <v>106</v>
      </c>
      <c r="AF36" t="s">
        <v>106</v>
      </c>
      <c r="AG36" t="s">
        <v>106</v>
      </c>
      <c r="AH36" t="s">
        <v>106</v>
      </c>
      <c r="AI36" t="s">
        <v>106</v>
      </c>
      <c r="AJ36" t="s">
        <v>106</v>
      </c>
      <c r="AK36" t="s">
        <v>106</v>
      </c>
      <c r="AL36" t="s">
        <v>106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106</v>
      </c>
      <c r="AT36" t="s">
        <v>106</v>
      </c>
      <c r="AU36" t="s">
        <v>106</v>
      </c>
      <c r="AV36" t="s">
        <v>106</v>
      </c>
      <c r="AW36" t="s">
        <v>106</v>
      </c>
      <c r="AX36" t="s">
        <v>106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107</v>
      </c>
      <c r="BF36" t="s">
        <v>107</v>
      </c>
      <c r="BG36" t="s">
        <v>106</v>
      </c>
      <c r="BH36" t="s">
        <v>106</v>
      </c>
      <c r="BI36" t="s">
        <v>106</v>
      </c>
      <c r="BJ36" t="s">
        <v>106</v>
      </c>
      <c r="BK36" t="s">
        <v>106</v>
      </c>
      <c r="BL36" t="s">
        <v>106</v>
      </c>
      <c r="BM36" t="s">
        <v>106</v>
      </c>
      <c r="BN36" t="s">
        <v>106</v>
      </c>
      <c r="BO36" t="s">
        <v>106</v>
      </c>
      <c r="BP36" t="s">
        <v>106</v>
      </c>
    </row>
    <row r="37" spans="1:68" x14ac:dyDescent="0.25">
      <c r="A37">
        <v>2011</v>
      </c>
      <c r="B37" t="s">
        <v>17</v>
      </c>
      <c r="C37" t="s">
        <v>106</v>
      </c>
      <c r="D37" t="s">
        <v>106</v>
      </c>
      <c r="E37" t="s">
        <v>106</v>
      </c>
      <c r="F37" t="s">
        <v>106</v>
      </c>
      <c r="G37" t="s">
        <v>106</v>
      </c>
      <c r="H37" t="s">
        <v>106</v>
      </c>
      <c r="I37" t="s">
        <v>106</v>
      </c>
      <c r="J37" t="s">
        <v>106</v>
      </c>
      <c r="K37" t="s">
        <v>106</v>
      </c>
      <c r="L37" t="s">
        <v>106</v>
      </c>
      <c r="M37" t="s">
        <v>106</v>
      </c>
      <c r="N37" t="s">
        <v>106</v>
      </c>
      <c r="O37" t="s">
        <v>280</v>
      </c>
      <c r="P37" t="s">
        <v>280</v>
      </c>
      <c r="Q37" t="s">
        <v>106</v>
      </c>
      <c r="R37" t="s">
        <v>106</v>
      </c>
      <c r="S37" t="s">
        <v>106</v>
      </c>
      <c r="T37" t="s">
        <v>106</v>
      </c>
      <c r="U37" t="s">
        <v>106</v>
      </c>
      <c r="V37" t="s">
        <v>106</v>
      </c>
      <c r="W37" t="s">
        <v>106</v>
      </c>
      <c r="X37" t="s">
        <v>106</v>
      </c>
      <c r="Y37" t="s">
        <v>106</v>
      </c>
      <c r="Z37" t="s">
        <v>106</v>
      </c>
      <c r="AA37" t="s">
        <v>106</v>
      </c>
      <c r="AB37" t="s">
        <v>106</v>
      </c>
      <c r="AC37" t="s">
        <v>106</v>
      </c>
      <c r="AD37" t="s">
        <v>106</v>
      </c>
      <c r="AE37" t="s">
        <v>106</v>
      </c>
      <c r="AF37" t="s">
        <v>106</v>
      </c>
      <c r="AG37" t="s">
        <v>106</v>
      </c>
      <c r="AH37" t="s">
        <v>106</v>
      </c>
      <c r="AI37" t="s">
        <v>106</v>
      </c>
      <c r="AJ37" t="s">
        <v>106</v>
      </c>
      <c r="AK37" t="s">
        <v>106</v>
      </c>
      <c r="AL37" t="s">
        <v>106</v>
      </c>
      <c r="AM37" t="s">
        <v>106</v>
      </c>
      <c r="AN37" t="s">
        <v>106</v>
      </c>
      <c r="AO37" t="s">
        <v>106</v>
      </c>
      <c r="AP37" t="s">
        <v>106</v>
      </c>
      <c r="AQ37" t="s">
        <v>106</v>
      </c>
      <c r="AR37" t="s">
        <v>106</v>
      </c>
      <c r="AS37" t="s">
        <v>106</v>
      </c>
      <c r="AT37" t="s">
        <v>106</v>
      </c>
      <c r="AU37" t="s">
        <v>106</v>
      </c>
      <c r="AV37" t="s">
        <v>106</v>
      </c>
      <c r="AW37" t="s">
        <v>106</v>
      </c>
      <c r="AX37" t="s">
        <v>106</v>
      </c>
      <c r="AY37" t="s">
        <v>106</v>
      </c>
      <c r="AZ37" t="s">
        <v>106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</row>
    <row r="38" spans="1:68" x14ac:dyDescent="0.25">
      <c r="A38">
        <v>2011</v>
      </c>
      <c r="B38" t="s">
        <v>187</v>
      </c>
      <c r="C38" t="s">
        <v>107</v>
      </c>
      <c r="D38" t="s">
        <v>107</v>
      </c>
      <c r="E38" t="s">
        <v>106</v>
      </c>
      <c r="F38" t="s">
        <v>106</v>
      </c>
      <c r="G38" t="s">
        <v>106</v>
      </c>
      <c r="H38" t="s">
        <v>106</v>
      </c>
      <c r="I38" t="s">
        <v>106</v>
      </c>
      <c r="J38" t="s">
        <v>106</v>
      </c>
      <c r="K38" t="s">
        <v>106</v>
      </c>
      <c r="L38" t="s">
        <v>106</v>
      </c>
      <c r="M38" t="s">
        <v>106</v>
      </c>
      <c r="N38" t="s">
        <v>106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>
        <v>1</v>
      </c>
      <c r="X38">
        <v>2</v>
      </c>
      <c r="Y38" t="s">
        <v>106</v>
      </c>
      <c r="Z38" t="s">
        <v>106</v>
      </c>
      <c r="AA38" t="s">
        <v>106</v>
      </c>
      <c r="AB38" t="s">
        <v>106</v>
      </c>
      <c r="AC38" t="s">
        <v>107</v>
      </c>
      <c r="AD38" t="s">
        <v>107</v>
      </c>
      <c r="AE38" t="s">
        <v>106</v>
      </c>
      <c r="AF38" t="s">
        <v>106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107</v>
      </c>
      <c r="AN38" t="s">
        <v>107</v>
      </c>
      <c r="AO38" t="s">
        <v>106</v>
      </c>
      <c r="AP38" t="s">
        <v>106</v>
      </c>
      <c r="AQ38" t="s">
        <v>107</v>
      </c>
      <c r="AR38" t="s">
        <v>107</v>
      </c>
      <c r="AS38" t="s">
        <v>106</v>
      </c>
      <c r="AT38" t="s">
        <v>106</v>
      </c>
      <c r="AU38" t="s">
        <v>106</v>
      </c>
      <c r="AV38" t="s">
        <v>106</v>
      </c>
      <c r="AW38" t="s">
        <v>106</v>
      </c>
      <c r="AX38" t="s">
        <v>106</v>
      </c>
      <c r="AY38" t="s">
        <v>107</v>
      </c>
      <c r="AZ38" t="s">
        <v>107</v>
      </c>
      <c r="BA38" t="s">
        <v>106</v>
      </c>
      <c r="BB38" t="s">
        <v>106</v>
      </c>
      <c r="BC38" t="s">
        <v>106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106</v>
      </c>
      <c r="BJ38" t="s">
        <v>106</v>
      </c>
      <c r="BK38" t="s">
        <v>106</v>
      </c>
      <c r="BL38" t="s">
        <v>106</v>
      </c>
      <c r="BM38" t="s">
        <v>106</v>
      </c>
      <c r="BN38" t="s">
        <v>106</v>
      </c>
      <c r="BO38" t="s">
        <v>107</v>
      </c>
      <c r="BP38" t="s">
        <v>107</v>
      </c>
    </row>
    <row r="39" spans="1:68" x14ac:dyDescent="0.25">
      <c r="A39">
        <v>2011</v>
      </c>
      <c r="B39" t="s">
        <v>18</v>
      </c>
      <c r="C39" t="s">
        <v>107</v>
      </c>
      <c r="D39" t="s">
        <v>107</v>
      </c>
      <c r="E39" t="s">
        <v>106</v>
      </c>
      <c r="F39" t="s">
        <v>106</v>
      </c>
      <c r="G39" t="s">
        <v>106</v>
      </c>
      <c r="H39" t="s">
        <v>106</v>
      </c>
      <c r="I39" t="s">
        <v>106</v>
      </c>
      <c r="J39" t="s">
        <v>106</v>
      </c>
      <c r="K39" t="s">
        <v>107</v>
      </c>
      <c r="L39" t="s">
        <v>107</v>
      </c>
      <c r="M39">
        <v>1</v>
      </c>
      <c r="N39">
        <v>2</v>
      </c>
      <c r="O39" t="s">
        <v>280</v>
      </c>
      <c r="P39" t="s">
        <v>280</v>
      </c>
      <c r="Q39" t="s">
        <v>106</v>
      </c>
      <c r="R39" t="s">
        <v>106</v>
      </c>
      <c r="S39">
        <v>1</v>
      </c>
      <c r="T39">
        <v>2</v>
      </c>
      <c r="U39" t="s">
        <v>106</v>
      </c>
      <c r="V39" t="s">
        <v>106</v>
      </c>
      <c r="W39" t="s">
        <v>107</v>
      </c>
      <c r="X39" t="s">
        <v>107</v>
      </c>
      <c r="Y39">
        <v>1</v>
      </c>
      <c r="Z39">
        <v>1</v>
      </c>
      <c r="AA39">
        <v>0</v>
      </c>
      <c r="AB39">
        <v>1</v>
      </c>
      <c r="AC39">
        <v>3</v>
      </c>
      <c r="AD39">
        <v>3</v>
      </c>
      <c r="AE39">
        <v>1</v>
      </c>
      <c r="AF39">
        <v>1</v>
      </c>
      <c r="AG39" t="s">
        <v>107</v>
      </c>
      <c r="AH39" t="s">
        <v>107</v>
      </c>
      <c r="AI39" t="s">
        <v>106</v>
      </c>
      <c r="AJ39" t="s">
        <v>106</v>
      </c>
      <c r="AK39" t="s">
        <v>106</v>
      </c>
      <c r="AL39" t="s">
        <v>106</v>
      </c>
      <c r="AM39">
        <v>2</v>
      </c>
      <c r="AN39">
        <v>2</v>
      </c>
      <c r="AO39">
        <v>1</v>
      </c>
      <c r="AP39">
        <v>1</v>
      </c>
      <c r="AQ39" t="s">
        <v>107</v>
      </c>
      <c r="AR39" t="s">
        <v>107</v>
      </c>
      <c r="AS39" t="s">
        <v>107</v>
      </c>
      <c r="AT39" t="s">
        <v>107</v>
      </c>
      <c r="AU39">
        <v>2</v>
      </c>
      <c r="AV39">
        <v>3</v>
      </c>
      <c r="AW39">
        <v>1</v>
      </c>
      <c r="AX39">
        <v>1</v>
      </c>
      <c r="AY39" t="s">
        <v>107</v>
      </c>
      <c r="AZ39" t="s">
        <v>107</v>
      </c>
      <c r="BA39" t="s">
        <v>106</v>
      </c>
      <c r="BB39" t="s">
        <v>106</v>
      </c>
      <c r="BC39" t="s">
        <v>106</v>
      </c>
      <c r="BD39" t="s">
        <v>106</v>
      </c>
      <c r="BE39">
        <v>1</v>
      </c>
      <c r="BF39">
        <v>2</v>
      </c>
      <c r="BG39" t="s">
        <v>106</v>
      </c>
      <c r="BH39" t="s">
        <v>106</v>
      </c>
      <c r="BI39">
        <v>1</v>
      </c>
      <c r="BJ39">
        <v>1</v>
      </c>
      <c r="BK39" t="s">
        <v>107</v>
      </c>
      <c r="BL39" t="s">
        <v>107</v>
      </c>
      <c r="BM39" t="s">
        <v>107</v>
      </c>
      <c r="BN39" t="s">
        <v>107</v>
      </c>
      <c r="BO39">
        <v>2</v>
      </c>
      <c r="BP39">
        <v>2</v>
      </c>
    </row>
    <row r="40" spans="1:68" x14ac:dyDescent="0.25">
      <c r="A40">
        <v>2011</v>
      </c>
      <c r="B40" t="s">
        <v>259</v>
      </c>
      <c r="C40" t="s">
        <v>106</v>
      </c>
      <c r="D40" t="s">
        <v>106</v>
      </c>
      <c r="E40" t="s">
        <v>106</v>
      </c>
      <c r="F40" t="s">
        <v>106</v>
      </c>
      <c r="G40" t="s">
        <v>106</v>
      </c>
      <c r="H40" t="s">
        <v>106</v>
      </c>
      <c r="I40" t="s">
        <v>106</v>
      </c>
      <c r="J40" t="s">
        <v>106</v>
      </c>
      <c r="K40" t="s">
        <v>106</v>
      </c>
      <c r="L40" t="s">
        <v>106</v>
      </c>
      <c r="M40" t="s">
        <v>106</v>
      </c>
      <c r="N40" t="s">
        <v>106</v>
      </c>
      <c r="O40" t="s">
        <v>280</v>
      </c>
      <c r="P40" t="s">
        <v>280</v>
      </c>
      <c r="Q40" t="s">
        <v>106</v>
      </c>
      <c r="R40" t="s">
        <v>106</v>
      </c>
      <c r="S40" t="s">
        <v>106</v>
      </c>
      <c r="T40" t="s">
        <v>106</v>
      </c>
      <c r="U40" t="s">
        <v>106</v>
      </c>
      <c r="V40" t="s">
        <v>106</v>
      </c>
      <c r="W40" t="s">
        <v>106</v>
      </c>
      <c r="X40" t="s">
        <v>106</v>
      </c>
      <c r="Y40" t="s">
        <v>106</v>
      </c>
      <c r="Z40" t="s">
        <v>106</v>
      </c>
      <c r="AA40" t="s">
        <v>106</v>
      </c>
      <c r="AB40" t="s">
        <v>106</v>
      </c>
      <c r="AC40" t="s">
        <v>106</v>
      </c>
      <c r="AD40" t="s">
        <v>106</v>
      </c>
      <c r="AE40" t="s">
        <v>106</v>
      </c>
      <c r="AF40" t="s">
        <v>106</v>
      </c>
      <c r="AG40" t="s">
        <v>106</v>
      </c>
      <c r="AH40" t="s">
        <v>106</v>
      </c>
      <c r="AI40" t="s">
        <v>106</v>
      </c>
      <c r="AJ40" t="s">
        <v>106</v>
      </c>
      <c r="AK40" t="s">
        <v>106</v>
      </c>
      <c r="AL40" t="s">
        <v>106</v>
      </c>
      <c r="AM40" t="s">
        <v>106</v>
      </c>
      <c r="AN40" t="s">
        <v>106</v>
      </c>
      <c r="AO40" t="s">
        <v>106</v>
      </c>
      <c r="AP40" t="s">
        <v>106</v>
      </c>
      <c r="AQ40" t="s">
        <v>106</v>
      </c>
      <c r="AR40" t="s">
        <v>106</v>
      </c>
      <c r="AS40" t="s">
        <v>106</v>
      </c>
      <c r="AT40" t="s">
        <v>106</v>
      </c>
      <c r="AU40" t="s">
        <v>106</v>
      </c>
      <c r="AV40" t="s">
        <v>106</v>
      </c>
      <c r="AW40" t="s">
        <v>106</v>
      </c>
      <c r="AX40" t="s">
        <v>106</v>
      </c>
      <c r="AY40" t="s">
        <v>106</v>
      </c>
      <c r="AZ40" t="s">
        <v>106</v>
      </c>
      <c r="BA40" t="s">
        <v>106</v>
      </c>
      <c r="BB40" t="s">
        <v>106</v>
      </c>
      <c r="BC40" t="s">
        <v>106</v>
      </c>
      <c r="BD40" t="s">
        <v>106</v>
      </c>
      <c r="BE40" t="s">
        <v>106</v>
      </c>
      <c r="BF40" t="s">
        <v>106</v>
      </c>
      <c r="BG40" t="s">
        <v>106</v>
      </c>
      <c r="BH40" t="s">
        <v>106</v>
      </c>
      <c r="BI40" t="s">
        <v>106</v>
      </c>
      <c r="BJ40" t="s">
        <v>106</v>
      </c>
      <c r="BK40" t="s">
        <v>106</v>
      </c>
      <c r="BL40" t="s">
        <v>106</v>
      </c>
      <c r="BM40" t="s">
        <v>106</v>
      </c>
      <c r="BN40" t="s">
        <v>106</v>
      </c>
      <c r="BO40" t="s">
        <v>106</v>
      </c>
      <c r="BP40" t="s">
        <v>106</v>
      </c>
    </row>
    <row r="41" spans="1:68" x14ac:dyDescent="0.25">
      <c r="A41">
        <v>2011</v>
      </c>
      <c r="B41" t="s">
        <v>188</v>
      </c>
      <c r="C41" t="s">
        <v>106</v>
      </c>
      <c r="D41" t="s">
        <v>106</v>
      </c>
      <c r="E41" t="s">
        <v>106</v>
      </c>
      <c r="F41" t="s">
        <v>106</v>
      </c>
      <c r="G41" t="s">
        <v>106</v>
      </c>
      <c r="H41" t="s">
        <v>106</v>
      </c>
      <c r="I41" t="s">
        <v>106</v>
      </c>
      <c r="J41" t="s">
        <v>106</v>
      </c>
      <c r="K41" t="s">
        <v>106</v>
      </c>
      <c r="L41" t="s">
        <v>106</v>
      </c>
      <c r="M41" t="s">
        <v>106</v>
      </c>
      <c r="N41" t="s">
        <v>106</v>
      </c>
      <c r="O41" t="s">
        <v>280</v>
      </c>
      <c r="P41" t="s">
        <v>280</v>
      </c>
      <c r="Q41" t="s">
        <v>106</v>
      </c>
      <c r="R41" t="s">
        <v>106</v>
      </c>
      <c r="S41" t="s">
        <v>106</v>
      </c>
      <c r="T41" t="s">
        <v>106</v>
      </c>
      <c r="U41" t="s">
        <v>106</v>
      </c>
      <c r="V41" t="s">
        <v>106</v>
      </c>
      <c r="W41" t="s">
        <v>106</v>
      </c>
      <c r="X41" t="s">
        <v>106</v>
      </c>
      <c r="Y41" t="s">
        <v>106</v>
      </c>
      <c r="Z41" t="s">
        <v>106</v>
      </c>
      <c r="AA41" t="s">
        <v>106</v>
      </c>
      <c r="AB41" t="s">
        <v>106</v>
      </c>
      <c r="AC41" t="s">
        <v>106</v>
      </c>
      <c r="AD41" t="s">
        <v>106</v>
      </c>
      <c r="AE41" t="s">
        <v>106</v>
      </c>
      <c r="AF41" t="s">
        <v>106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 t="s">
        <v>106</v>
      </c>
      <c r="AN41" t="s">
        <v>106</v>
      </c>
      <c r="AO41" t="s">
        <v>106</v>
      </c>
      <c r="AP41" t="s">
        <v>106</v>
      </c>
      <c r="AQ41" t="s">
        <v>106</v>
      </c>
      <c r="AR41" t="s">
        <v>106</v>
      </c>
      <c r="AS41" t="s">
        <v>106</v>
      </c>
      <c r="AT41" t="s">
        <v>106</v>
      </c>
      <c r="AU41" t="s">
        <v>106</v>
      </c>
      <c r="AV41" t="s">
        <v>106</v>
      </c>
      <c r="AW41" t="s">
        <v>106</v>
      </c>
      <c r="AX41" t="s">
        <v>106</v>
      </c>
      <c r="AY41" t="s">
        <v>106</v>
      </c>
      <c r="AZ41" t="s">
        <v>106</v>
      </c>
      <c r="BA41" t="s">
        <v>106</v>
      </c>
      <c r="BB41" t="s">
        <v>106</v>
      </c>
      <c r="BC41" t="s">
        <v>106</v>
      </c>
      <c r="BD41" t="s">
        <v>106</v>
      </c>
      <c r="BE41" t="s">
        <v>106</v>
      </c>
      <c r="BF41" t="s">
        <v>106</v>
      </c>
      <c r="BG41" t="s">
        <v>106</v>
      </c>
      <c r="BH41" t="s">
        <v>106</v>
      </c>
      <c r="BI41" t="s">
        <v>106</v>
      </c>
      <c r="BJ41" t="s">
        <v>106</v>
      </c>
      <c r="BK41" t="s">
        <v>106</v>
      </c>
      <c r="BL41" t="s">
        <v>106</v>
      </c>
      <c r="BM41" t="s">
        <v>106</v>
      </c>
      <c r="BN41" t="s">
        <v>106</v>
      </c>
      <c r="BO41" t="s">
        <v>106</v>
      </c>
      <c r="BP41" t="s">
        <v>106</v>
      </c>
    </row>
    <row r="42" spans="1:68" x14ac:dyDescent="0.25">
      <c r="A42">
        <v>2011</v>
      </c>
      <c r="B42" t="s">
        <v>189</v>
      </c>
      <c r="C42" t="s">
        <v>106</v>
      </c>
      <c r="D42" t="s">
        <v>106</v>
      </c>
      <c r="E42" t="s">
        <v>106</v>
      </c>
      <c r="F42" t="s">
        <v>106</v>
      </c>
      <c r="G42" t="s">
        <v>106</v>
      </c>
      <c r="H42" t="s">
        <v>106</v>
      </c>
      <c r="I42" t="s">
        <v>106</v>
      </c>
      <c r="J42" t="s">
        <v>106</v>
      </c>
      <c r="K42" t="s">
        <v>106</v>
      </c>
      <c r="L42" t="s">
        <v>106</v>
      </c>
      <c r="M42" t="s">
        <v>106</v>
      </c>
      <c r="N42" t="s">
        <v>106</v>
      </c>
      <c r="O42" t="s">
        <v>280</v>
      </c>
      <c r="P42" t="s">
        <v>280</v>
      </c>
      <c r="Q42" t="s">
        <v>106</v>
      </c>
      <c r="R42" t="s">
        <v>106</v>
      </c>
      <c r="S42" t="s">
        <v>107</v>
      </c>
      <c r="T42" t="s">
        <v>107</v>
      </c>
      <c r="U42" t="s">
        <v>106</v>
      </c>
      <c r="V42" t="s">
        <v>106</v>
      </c>
      <c r="W42" t="s">
        <v>106</v>
      </c>
      <c r="X42" t="s">
        <v>106</v>
      </c>
      <c r="Y42" t="s">
        <v>106</v>
      </c>
      <c r="Z42" t="s">
        <v>106</v>
      </c>
      <c r="AA42" t="s">
        <v>106</v>
      </c>
      <c r="AB42" t="s">
        <v>106</v>
      </c>
      <c r="AC42" t="s">
        <v>106</v>
      </c>
      <c r="AD42" t="s">
        <v>106</v>
      </c>
      <c r="AE42" t="s">
        <v>106</v>
      </c>
      <c r="AF42" t="s">
        <v>106</v>
      </c>
      <c r="AG42" t="s">
        <v>106</v>
      </c>
      <c r="AH42" t="s">
        <v>106</v>
      </c>
      <c r="AI42" t="s">
        <v>106</v>
      </c>
      <c r="AJ42" t="s">
        <v>106</v>
      </c>
      <c r="AK42" t="s">
        <v>106</v>
      </c>
      <c r="AL42" t="s">
        <v>106</v>
      </c>
      <c r="AM42" t="s">
        <v>106</v>
      </c>
      <c r="AN42" t="s">
        <v>106</v>
      </c>
      <c r="AO42" t="s">
        <v>106</v>
      </c>
      <c r="AP42" t="s">
        <v>106</v>
      </c>
      <c r="AQ42" t="s">
        <v>106</v>
      </c>
      <c r="AR42" t="s">
        <v>106</v>
      </c>
      <c r="AS42" t="s">
        <v>107</v>
      </c>
      <c r="AT42" t="s">
        <v>107</v>
      </c>
      <c r="AU42" t="s">
        <v>106</v>
      </c>
      <c r="AV42" t="s">
        <v>106</v>
      </c>
      <c r="AW42" t="s">
        <v>106</v>
      </c>
      <c r="AX42" t="s">
        <v>106</v>
      </c>
      <c r="AY42" t="s">
        <v>106</v>
      </c>
      <c r="AZ42" t="s">
        <v>106</v>
      </c>
      <c r="BA42" t="s">
        <v>106</v>
      </c>
      <c r="BB42" t="s">
        <v>106</v>
      </c>
      <c r="BC42" t="s">
        <v>106</v>
      </c>
      <c r="BD42" t="s">
        <v>106</v>
      </c>
      <c r="BE42" t="s">
        <v>106</v>
      </c>
      <c r="BF42" t="s">
        <v>106</v>
      </c>
      <c r="BG42" t="s">
        <v>107</v>
      </c>
      <c r="BH42" t="s">
        <v>107</v>
      </c>
      <c r="BI42" t="s">
        <v>106</v>
      </c>
      <c r="BJ42" t="s">
        <v>106</v>
      </c>
      <c r="BK42" t="s">
        <v>106</v>
      </c>
      <c r="BL42" t="s">
        <v>106</v>
      </c>
      <c r="BM42" t="s">
        <v>106</v>
      </c>
      <c r="BN42" t="s">
        <v>106</v>
      </c>
      <c r="BO42" t="s">
        <v>106</v>
      </c>
      <c r="BP42" t="s">
        <v>106</v>
      </c>
    </row>
    <row r="43" spans="1:68" x14ac:dyDescent="0.25">
      <c r="A43">
        <v>2011</v>
      </c>
      <c r="B43" t="s">
        <v>260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106</v>
      </c>
      <c r="AB43" t="s">
        <v>106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 t="s">
        <v>106</v>
      </c>
      <c r="AP43" t="s">
        <v>106</v>
      </c>
      <c r="AQ43" t="s">
        <v>106</v>
      </c>
      <c r="AR43" t="s">
        <v>106</v>
      </c>
      <c r="AS43" t="s">
        <v>106</v>
      </c>
      <c r="AT43" t="s">
        <v>106</v>
      </c>
      <c r="AU43" t="s">
        <v>106</v>
      </c>
      <c r="AV43" t="s">
        <v>106</v>
      </c>
      <c r="AW43" t="s">
        <v>106</v>
      </c>
      <c r="AX43" t="s">
        <v>106</v>
      </c>
      <c r="AY43" t="s">
        <v>106</v>
      </c>
      <c r="AZ43" t="s">
        <v>106</v>
      </c>
      <c r="BA43" t="s">
        <v>106</v>
      </c>
      <c r="BB43" t="s">
        <v>106</v>
      </c>
      <c r="BC43" t="s">
        <v>106</v>
      </c>
      <c r="BD43" t="s">
        <v>106</v>
      </c>
      <c r="BE43" t="s">
        <v>106</v>
      </c>
      <c r="BF43" t="s">
        <v>106</v>
      </c>
      <c r="BG43" t="s">
        <v>106</v>
      </c>
      <c r="BH43" t="s">
        <v>106</v>
      </c>
      <c r="BI43" t="s">
        <v>106</v>
      </c>
      <c r="BJ43" t="s">
        <v>106</v>
      </c>
      <c r="BK43" t="s">
        <v>106</v>
      </c>
      <c r="BL43" t="s">
        <v>106</v>
      </c>
      <c r="BM43" t="s">
        <v>106</v>
      </c>
      <c r="BN43" t="s">
        <v>106</v>
      </c>
      <c r="BO43" t="s">
        <v>106</v>
      </c>
      <c r="BP43" t="s">
        <v>106</v>
      </c>
    </row>
    <row r="44" spans="1:68" x14ac:dyDescent="0.25">
      <c r="A44">
        <v>2011</v>
      </c>
      <c r="B44" t="s">
        <v>19</v>
      </c>
      <c r="C44" t="s">
        <v>107</v>
      </c>
      <c r="D44" t="s">
        <v>107</v>
      </c>
      <c r="E44" t="s">
        <v>106</v>
      </c>
      <c r="F44" t="s">
        <v>106</v>
      </c>
      <c r="G44" t="s">
        <v>106</v>
      </c>
      <c r="H44" t="s">
        <v>106</v>
      </c>
      <c r="I44" t="s">
        <v>107</v>
      </c>
      <c r="J44" t="s">
        <v>107</v>
      </c>
      <c r="K44" t="s">
        <v>106</v>
      </c>
      <c r="L44" t="s">
        <v>106</v>
      </c>
      <c r="M44" t="s">
        <v>106</v>
      </c>
      <c r="N44" t="s">
        <v>106</v>
      </c>
      <c r="O44" t="s">
        <v>280</v>
      </c>
      <c r="P44" t="s">
        <v>280</v>
      </c>
      <c r="Q44" t="s">
        <v>106</v>
      </c>
      <c r="R44" t="s">
        <v>106</v>
      </c>
      <c r="S44" t="s">
        <v>106</v>
      </c>
      <c r="T44" t="s">
        <v>106</v>
      </c>
      <c r="U44" t="s">
        <v>106</v>
      </c>
      <c r="V44" t="s">
        <v>106</v>
      </c>
      <c r="W44" t="s">
        <v>106</v>
      </c>
      <c r="X44" t="s">
        <v>106</v>
      </c>
      <c r="Y44" t="s">
        <v>107</v>
      </c>
      <c r="Z44" t="s">
        <v>107</v>
      </c>
      <c r="AA44" t="s">
        <v>107</v>
      </c>
      <c r="AB44" t="s">
        <v>107</v>
      </c>
      <c r="AC44" t="s">
        <v>106</v>
      </c>
      <c r="AD44" t="s">
        <v>106</v>
      </c>
      <c r="AE44" t="s">
        <v>106</v>
      </c>
      <c r="AF44" t="s">
        <v>106</v>
      </c>
      <c r="AG44" t="s">
        <v>107</v>
      </c>
      <c r="AH44" t="s">
        <v>107</v>
      </c>
      <c r="AI44" t="s">
        <v>107</v>
      </c>
      <c r="AJ44" t="s">
        <v>107</v>
      </c>
      <c r="AK44" t="s">
        <v>106</v>
      </c>
      <c r="AL44" t="s">
        <v>106</v>
      </c>
      <c r="AM44" t="s">
        <v>106</v>
      </c>
      <c r="AN44" t="s">
        <v>106</v>
      </c>
      <c r="AO44" t="s">
        <v>107</v>
      </c>
      <c r="AP44" t="s">
        <v>107</v>
      </c>
      <c r="AQ44" t="s">
        <v>106</v>
      </c>
      <c r="AR44" t="s">
        <v>106</v>
      </c>
      <c r="AS44" t="s">
        <v>106</v>
      </c>
      <c r="AT44" t="s">
        <v>106</v>
      </c>
      <c r="AU44" t="s">
        <v>107</v>
      </c>
      <c r="AV44" t="s">
        <v>107</v>
      </c>
      <c r="AW44">
        <v>1</v>
      </c>
      <c r="AX44">
        <v>1</v>
      </c>
      <c r="AY44" t="s">
        <v>106</v>
      </c>
      <c r="AZ44" t="s">
        <v>106</v>
      </c>
      <c r="BA44" t="s">
        <v>106</v>
      </c>
      <c r="BB44" t="s">
        <v>106</v>
      </c>
      <c r="BC44" t="s">
        <v>106</v>
      </c>
      <c r="BD44" t="s">
        <v>106</v>
      </c>
      <c r="BE44" t="s">
        <v>106</v>
      </c>
      <c r="BF44" t="s">
        <v>106</v>
      </c>
      <c r="BG44" t="s">
        <v>106</v>
      </c>
      <c r="BH44" t="s">
        <v>106</v>
      </c>
      <c r="BI44" t="s">
        <v>106</v>
      </c>
      <c r="BJ44" t="s">
        <v>106</v>
      </c>
      <c r="BK44" t="s">
        <v>106</v>
      </c>
      <c r="BL44" t="s">
        <v>106</v>
      </c>
      <c r="BM44" t="s">
        <v>106</v>
      </c>
      <c r="BN44" t="s">
        <v>106</v>
      </c>
      <c r="BO44" t="s">
        <v>107</v>
      </c>
      <c r="BP44" t="s">
        <v>107</v>
      </c>
    </row>
    <row r="45" spans="1:68" x14ac:dyDescent="0.25">
      <c r="A45">
        <v>2011</v>
      </c>
      <c r="B45" t="s">
        <v>20</v>
      </c>
      <c r="C45" t="s">
        <v>107</v>
      </c>
      <c r="D45" t="s">
        <v>107</v>
      </c>
      <c r="E45">
        <v>4</v>
      </c>
      <c r="F45">
        <v>4</v>
      </c>
      <c r="G45">
        <v>1</v>
      </c>
      <c r="H45">
        <v>2</v>
      </c>
      <c r="I45">
        <v>3</v>
      </c>
      <c r="J45">
        <v>4</v>
      </c>
      <c r="K45" t="s">
        <v>107</v>
      </c>
      <c r="L45" t="s">
        <v>107</v>
      </c>
      <c r="M45">
        <v>2</v>
      </c>
      <c r="N45">
        <v>2</v>
      </c>
      <c r="O45" t="s">
        <v>280</v>
      </c>
      <c r="P45" t="s">
        <v>280</v>
      </c>
      <c r="Q45">
        <v>2</v>
      </c>
      <c r="R45">
        <v>3</v>
      </c>
      <c r="S45" t="s">
        <v>107</v>
      </c>
      <c r="T45" t="s">
        <v>107</v>
      </c>
      <c r="U45">
        <v>2</v>
      </c>
      <c r="V45">
        <v>2</v>
      </c>
      <c r="W45">
        <v>3</v>
      </c>
      <c r="X45">
        <v>3</v>
      </c>
      <c r="Y45">
        <v>2</v>
      </c>
      <c r="Z45">
        <v>2</v>
      </c>
      <c r="AA45">
        <v>2</v>
      </c>
      <c r="AB45">
        <v>2</v>
      </c>
      <c r="AC45" t="s">
        <v>107</v>
      </c>
      <c r="AD45" t="s">
        <v>107</v>
      </c>
      <c r="AE45">
        <v>2</v>
      </c>
      <c r="AF45">
        <v>2</v>
      </c>
      <c r="AG45" t="s">
        <v>106</v>
      </c>
      <c r="AH45" t="s">
        <v>106</v>
      </c>
      <c r="AI45" t="s">
        <v>107</v>
      </c>
      <c r="AJ45" t="s">
        <v>107</v>
      </c>
      <c r="AK45">
        <v>1</v>
      </c>
      <c r="AL45">
        <v>2</v>
      </c>
      <c r="AM45">
        <v>2</v>
      </c>
      <c r="AN45">
        <v>2</v>
      </c>
      <c r="AO45">
        <v>1</v>
      </c>
      <c r="AP45">
        <v>1</v>
      </c>
      <c r="AQ45">
        <v>1</v>
      </c>
      <c r="AR45">
        <v>1</v>
      </c>
      <c r="AS45">
        <v>2</v>
      </c>
      <c r="AT45">
        <v>2</v>
      </c>
      <c r="AU45">
        <v>4</v>
      </c>
      <c r="AV45">
        <v>4</v>
      </c>
      <c r="AW45">
        <v>2</v>
      </c>
      <c r="AX45">
        <v>2</v>
      </c>
      <c r="AY45">
        <v>1</v>
      </c>
      <c r="AZ45">
        <v>2</v>
      </c>
      <c r="BA45">
        <v>3</v>
      </c>
      <c r="BB45">
        <v>3</v>
      </c>
      <c r="BC45">
        <v>1</v>
      </c>
      <c r="BD45">
        <v>2</v>
      </c>
      <c r="BE45">
        <v>9</v>
      </c>
      <c r="BF45">
        <v>5</v>
      </c>
      <c r="BG45">
        <v>1</v>
      </c>
      <c r="BH45">
        <v>2</v>
      </c>
      <c r="BI45">
        <v>5</v>
      </c>
      <c r="BJ45">
        <v>4</v>
      </c>
      <c r="BK45" t="s">
        <v>106</v>
      </c>
      <c r="BL45" t="s">
        <v>106</v>
      </c>
      <c r="BM45">
        <v>3</v>
      </c>
      <c r="BN45">
        <v>4</v>
      </c>
      <c r="BO45">
        <v>2</v>
      </c>
      <c r="BP45">
        <v>2</v>
      </c>
    </row>
    <row r="46" spans="1:68" x14ac:dyDescent="0.25">
      <c r="A46">
        <v>2011</v>
      </c>
      <c r="B46" t="s">
        <v>21</v>
      </c>
      <c r="C46" t="s">
        <v>106</v>
      </c>
      <c r="D46" t="s">
        <v>106</v>
      </c>
      <c r="E46" t="s">
        <v>106</v>
      </c>
      <c r="F46" t="s">
        <v>106</v>
      </c>
      <c r="G46" t="s">
        <v>106</v>
      </c>
      <c r="H46" t="s">
        <v>106</v>
      </c>
      <c r="I46" t="s">
        <v>106</v>
      </c>
      <c r="J46" t="s">
        <v>106</v>
      </c>
      <c r="K46" t="s">
        <v>106</v>
      </c>
      <c r="L46" t="s">
        <v>106</v>
      </c>
      <c r="M46" t="s">
        <v>107</v>
      </c>
      <c r="N46" t="s">
        <v>107</v>
      </c>
      <c r="O46" t="s">
        <v>280</v>
      </c>
      <c r="P46" t="s">
        <v>280</v>
      </c>
      <c r="Q46" t="s">
        <v>106</v>
      </c>
      <c r="R46" t="s">
        <v>106</v>
      </c>
      <c r="S46" t="s">
        <v>107</v>
      </c>
      <c r="T46" t="s">
        <v>107</v>
      </c>
      <c r="U46">
        <v>1</v>
      </c>
      <c r="V46">
        <v>2</v>
      </c>
      <c r="W46" t="s">
        <v>107</v>
      </c>
      <c r="X46" t="s">
        <v>107</v>
      </c>
      <c r="Y46" t="s">
        <v>107</v>
      </c>
      <c r="Z46" t="s">
        <v>107</v>
      </c>
      <c r="AA46">
        <v>1</v>
      </c>
      <c r="AB46">
        <v>1</v>
      </c>
      <c r="AC46">
        <v>1</v>
      </c>
      <c r="AD46">
        <v>2</v>
      </c>
      <c r="AE46" t="s">
        <v>106</v>
      </c>
      <c r="AF46" t="s">
        <v>106</v>
      </c>
      <c r="AG46" t="s">
        <v>106</v>
      </c>
      <c r="AH46" t="s">
        <v>106</v>
      </c>
      <c r="AI46" t="s">
        <v>106</v>
      </c>
      <c r="AJ46" t="s">
        <v>106</v>
      </c>
      <c r="AK46" t="s">
        <v>106</v>
      </c>
      <c r="AL46" t="s">
        <v>106</v>
      </c>
      <c r="AM46">
        <v>2</v>
      </c>
      <c r="AN46">
        <v>2</v>
      </c>
      <c r="AO46" t="s">
        <v>107</v>
      </c>
      <c r="AP46" t="s">
        <v>107</v>
      </c>
      <c r="AQ46" t="s">
        <v>107</v>
      </c>
      <c r="AR46" t="s">
        <v>107</v>
      </c>
      <c r="AS46">
        <v>3</v>
      </c>
      <c r="AT46">
        <v>3</v>
      </c>
      <c r="AU46" t="s">
        <v>106</v>
      </c>
      <c r="AV46" t="s">
        <v>106</v>
      </c>
      <c r="AW46" t="s">
        <v>106</v>
      </c>
      <c r="AX46" t="s">
        <v>106</v>
      </c>
      <c r="AY46" t="s">
        <v>106</v>
      </c>
      <c r="AZ46" t="s">
        <v>106</v>
      </c>
      <c r="BA46" t="s">
        <v>106</v>
      </c>
      <c r="BB46" t="s">
        <v>106</v>
      </c>
      <c r="BC46" t="s">
        <v>106</v>
      </c>
      <c r="BD46" t="s">
        <v>106</v>
      </c>
      <c r="BE46">
        <v>2</v>
      </c>
      <c r="BF46">
        <v>3</v>
      </c>
      <c r="BG46" t="s">
        <v>107</v>
      </c>
      <c r="BH46" t="s">
        <v>107</v>
      </c>
      <c r="BI46" t="s">
        <v>107</v>
      </c>
      <c r="BJ46" t="s">
        <v>107</v>
      </c>
      <c r="BK46" t="s">
        <v>106</v>
      </c>
      <c r="BL46" t="s">
        <v>106</v>
      </c>
      <c r="BM46" t="s">
        <v>107</v>
      </c>
      <c r="BN46" t="s">
        <v>107</v>
      </c>
      <c r="BO46" t="s">
        <v>107</v>
      </c>
      <c r="BP46" t="s">
        <v>107</v>
      </c>
    </row>
    <row r="47" spans="1:68" x14ac:dyDescent="0.25">
      <c r="A47">
        <v>2011</v>
      </c>
      <c r="B47" t="s">
        <v>190</v>
      </c>
      <c r="C47" t="s">
        <v>107</v>
      </c>
      <c r="D47" t="s">
        <v>107</v>
      </c>
      <c r="E47" t="s">
        <v>106</v>
      </c>
      <c r="F47" t="s">
        <v>106</v>
      </c>
      <c r="G47" t="s">
        <v>106</v>
      </c>
      <c r="H47" t="s">
        <v>106</v>
      </c>
      <c r="I47" t="s">
        <v>107</v>
      </c>
      <c r="J47" t="s">
        <v>107</v>
      </c>
      <c r="K47" t="s">
        <v>106</v>
      </c>
      <c r="L47" t="s">
        <v>106</v>
      </c>
      <c r="M47" t="s">
        <v>106</v>
      </c>
      <c r="N47" t="s">
        <v>106</v>
      </c>
      <c r="O47" t="s">
        <v>280</v>
      </c>
      <c r="P47" t="s">
        <v>280</v>
      </c>
      <c r="Q47" t="s">
        <v>106</v>
      </c>
      <c r="R47" t="s">
        <v>106</v>
      </c>
      <c r="S47" t="s">
        <v>106</v>
      </c>
      <c r="T47" t="s">
        <v>106</v>
      </c>
      <c r="U47">
        <v>2</v>
      </c>
      <c r="V47">
        <v>3</v>
      </c>
      <c r="W47" t="s">
        <v>106</v>
      </c>
      <c r="X47" t="s">
        <v>106</v>
      </c>
      <c r="Y47" t="s">
        <v>106</v>
      </c>
      <c r="Z47" t="s">
        <v>106</v>
      </c>
      <c r="AA47" t="s">
        <v>106</v>
      </c>
      <c r="AB47" t="s">
        <v>106</v>
      </c>
      <c r="AC47" t="s">
        <v>107</v>
      </c>
      <c r="AD47" t="s">
        <v>107</v>
      </c>
      <c r="AE47" t="s">
        <v>107</v>
      </c>
      <c r="AF47" t="s">
        <v>107</v>
      </c>
      <c r="AG47" t="s">
        <v>106</v>
      </c>
      <c r="AH47" t="s">
        <v>106</v>
      </c>
      <c r="AI47" t="s">
        <v>106</v>
      </c>
      <c r="AJ47" t="s">
        <v>106</v>
      </c>
      <c r="AK47" t="s">
        <v>106</v>
      </c>
      <c r="AL47" t="s">
        <v>106</v>
      </c>
      <c r="AM47" t="s">
        <v>106</v>
      </c>
      <c r="AN47" t="s">
        <v>106</v>
      </c>
      <c r="AO47" t="s">
        <v>106</v>
      </c>
      <c r="AP47" t="s">
        <v>106</v>
      </c>
      <c r="AQ47" t="s">
        <v>106</v>
      </c>
      <c r="AR47" t="s">
        <v>106</v>
      </c>
      <c r="AS47" t="s">
        <v>106</v>
      </c>
      <c r="AT47" t="s">
        <v>106</v>
      </c>
      <c r="AU47" t="s">
        <v>106</v>
      </c>
      <c r="AV47" t="s">
        <v>106</v>
      </c>
      <c r="AW47" t="s">
        <v>106</v>
      </c>
      <c r="AX47" t="s">
        <v>106</v>
      </c>
      <c r="AY47" t="s">
        <v>106</v>
      </c>
      <c r="AZ47" t="s">
        <v>106</v>
      </c>
      <c r="BA47" t="s">
        <v>106</v>
      </c>
      <c r="BB47" t="s">
        <v>106</v>
      </c>
      <c r="BC47" t="s">
        <v>106</v>
      </c>
      <c r="BD47" t="s">
        <v>106</v>
      </c>
      <c r="BE47">
        <v>2</v>
      </c>
      <c r="BF47">
        <v>2</v>
      </c>
      <c r="BG47" t="s">
        <v>106</v>
      </c>
      <c r="BH47" t="s">
        <v>106</v>
      </c>
      <c r="BI47" t="s">
        <v>107</v>
      </c>
      <c r="BJ47" t="s">
        <v>107</v>
      </c>
      <c r="BK47" t="s">
        <v>107</v>
      </c>
      <c r="BL47" t="s">
        <v>107</v>
      </c>
      <c r="BM47" t="s">
        <v>107</v>
      </c>
      <c r="BN47" t="s">
        <v>107</v>
      </c>
      <c r="BO47" t="s">
        <v>106</v>
      </c>
      <c r="BP47" t="s">
        <v>106</v>
      </c>
    </row>
    <row r="48" spans="1:68" x14ac:dyDescent="0.25">
      <c r="A48">
        <v>2011</v>
      </c>
      <c r="B48" t="s">
        <v>22</v>
      </c>
      <c r="C48">
        <v>1</v>
      </c>
      <c r="D48">
        <v>1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106</v>
      </c>
      <c r="L48" t="s">
        <v>106</v>
      </c>
      <c r="M48" t="s">
        <v>106</v>
      </c>
      <c r="N48" t="s">
        <v>106</v>
      </c>
      <c r="O48" t="s">
        <v>280</v>
      </c>
      <c r="P48" t="s">
        <v>280</v>
      </c>
      <c r="Q48" t="s">
        <v>106</v>
      </c>
      <c r="R48" t="s">
        <v>106</v>
      </c>
      <c r="S48" t="s">
        <v>106</v>
      </c>
      <c r="T48" t="s">
        <v>106</v>
      </c>
      <c r="U48">
        <v>2</v>
      </c>
      <c r="V48">
        <v>3</v>
      </c>
      <c r="W48" t="s">
        <v>107</v>
      </c>
      <c r="X48" t="s">
        <v>107</v>
      </c>
      <c r="Y48" t="s">
        <v>107</v>
      </c>
      <c r="Z48" t="s">
        <v>107</v>
      </c>
      <c r="AA48" t="s">
        <v>107</v>
      </c>
      <c r="AB48" t="s">
        <v>107</v>
      </c>
      <c r="AC48" t="s">
        <v>107</v>
      </c>
      <c r="AD48" t="s">
        <v>107</v>
      </c>
      <c r="AE48" t="s">
        <v>106</v>
      </c>
      <c r="AF48" t="s">
        <v>106</v>
      </c>
      <c r="AG48" t="s">
        <v>106</v>
      </c>
      <c r="AH48" t="s">
        <v>106</v>
      </c>
      <c r="AI48" t="s">
        <v>107</v>
      </c>
      <c r="AJ48" t="s">
        <v>107</v>
      </c>
      <c r="AK48" t="s">
        <v>106</v>
      </c>
      <c r="AL48" t="s">
        <v>106</v>
      </c>
      <c r="AM48" t="s">
        <v>107</v>
      </c>
      <c r="AN48" t="s">
        <v>107</v>
      </c>
      <c r="AO48" t="s">
        <v>106</v>
      </c>
      <c r="AP48" t="s">
        <v>106</v>
      </c>
      <c r="AQ48">
        <v>1</v>
      </c>
      <c r="AR48">
        <v>1</v>
      </c>
      <c r="AS48" t="s">
        <v>107</v>
      </c>
      <c r="AT48" t="s">
        <v>107</v>
      </c>
      <c r="AU48" t="s">
        <v>107</v>
      </c>
      <c r="AV48" t="s">
        <v>107</v>
      </c>
      <c r="AW48" t="s">
        <v>107</v>
      </c>
      <c r="AX48" t="s">
        <v>107</v>
      </c>
      <c r="AY48" t="s">
        <v>107</v>
      </c>
      <c r="AZ48" t="s">
        <v>107</v>
      </c>
      <c r="BA48" t="s">
        <v>106</v>
      </c>
      <c r="BB48" t="s">
        <v>106</v>
      </c>
      <c r="BC48" t="s">
        <v>106</v>
      </c>
      <c r="BD48" t="s">
        <v>106</v>
      </c>
      <c r="BE48" t="s">
        <v>107</v>
      </c>
      <c r="BF48" t="s">
        <v>107</v>
      </c>
      <c r="BG48" t="s">
        <v>106</v>
      </c>
      <c r="BH48" t="s">
        <v>106</v>
      </c>
      <c r="BI48" t="s">
        <v>106</v>
      </c>
      <c r="BJ48" t="s">
        <v>106</v>
      </c>
      <c r="BK48" t="s">
        <v>107</v>
      </c>
      <c r="BL48" t="s">
        <v>107</v>
      </c>
      <c r="BM48" t="s">
        <v>107</v>
      </c>
      <c r="BN48" t="s">
        <v>107</v>
      </c>
      <c r="BO48" t="s">
        <v>107</v>
      </c>
      <c r="BP48" t="s">
        <v>107</v>
      </c>
    </row>
    <row r="49" spans="1:68" x14ac:dyDescent="0.25">
      <c r="A49">
        <v>2011</v>
      </c>
      <c r="B49" t="s">
        <v>191</v>
      </c>
      <c r="C49" t="s">
        <v>106</v>
      </c>
      <c r="D49" t="s">
        <v>106</v>
      </c>
      <c r="E49" t="s">
        <v>106</v>
      </c>
      <c r="F49" t="s">
        <v>106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 t="s">
        <v>106</v>
      </c>
      <c r="N49" t="s">
        <v>106</v>
      </c>
      <c r="O49" t="s">
        <v>280</v>
      </c>
      <c r="P49" t="s">
        <v>280</v>
      </c>
      <c r="Q49" t="s">
        <v>106</v>
      </c>
      <c r="R49" t="s">
        <v>106</v>
      </c>
      <c r="S49" t="s">
        <v>106</v>
      </c>
      <c r="T49" t="s">
        <v>106</v>
      </c>
      <c r="U49" t="s">
        <v>106</v>
      </c>
      <c r="V49" t="s">
        <v>106</v>
      </c>
      <c r="W49" t="s">
        <v>106</v>
      </c>
      <c r="X49" t="s">
        <v>106</v>
      </c>
      <c r="Y49" t="s">
        <v>106</v>
      </c>
      <c r="Z49" t="s">
        <v>106</v>
      </c>
      <c r="AA49" t="s">
        <v>106</v>
      </c>
      <c r="AB49" t="s">
        <v>106</v>
      </c>
      <c r="AC49" t="s">
        <v>106</v>
      </c>
      <c r="AD49" t="s">
        <v>106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106</v>
      </c>
      <c r="AL49" t="s">
        <v>106</v>
      </c>
      <c r="AM49" t="s">
        <v>106</v>
      </c>
      <c r="AN49" t="s">
        <v>106</v>
      </c>
      <c r="AO49" t="s">
        <v>106</v>
      </c>
      <c r="AP49" t="s">
        <v>106</v>
      </c>
      <c r="AQ49" t="s">
        <v>106</v>
      </c>
      <c r="AR49" t="s">
        <v>106</v>
      </c>
      <c r="AS49" t="s">
        <v>106</v>
      </c>
      <c r="AT49" t="s">
        <v>106</v>
      </c>
      <c r="AU49" t="s">
        <v>106</v>
      </c>
      <c r="AV49" t="s">
        <v>106</v>
      </c>
      <c r="AW49" t="s">
        <v>106</v>
      </c>
      <c r="AX49" t="s">
        <v>106</v>
      </c>
      <c r="AY49" t="s">
        <v>106</v>
      </c>
      <c r="AZ49" t="s">
        <v>106</v>
      </c>
      <c r="BA49" t="s">
        <v>106</v>
      </c>
      <c r="BB49" t="s">
        <v>106</v>
      </c>
      <c r="BC49" t="s">
        <v>106</v>
      </c>
      <c r="BD49" t="s">
        <v>106</v>
      </c>
      <c r="BE49" t="s">
        <v>106</v>
      </c>
      <c r="BF49" t="s">
        <v>106</v>
      </c>
      <c r="BG49" t="s">
        <v>106</v>
      </c>
      <c r="BH49" t="s">
        <v>106</v>
      </c>
      <c r="BI49" t="s">
        <v>106</v>
      </c>
      <c r="BJ49" t="s">
        <v>106</v>
      </c>
      <c r="BK49" t="s">
        <v>106</v>
      </c>
      <c r="BL49" t="s">
        <v>106</v>
      </c>
      <c r="BM49" t="s">
        <v>106</v>
      </c>
      <c r="BN49" t="s">
        <v>106</v>
      </c>
      <c r="BO49" t="s">
        <v>106</v>
      </c>
      <c r="BP49" t="s">
        <v>106</v>
      </c>
    </row>
    <row r="50" spans="1:68" x14ac:dyDescent="0.25">
      <c r="A50">
        <v>2011</v>
      </c>
      <c r="B50" t="s">
        <v>23</v>
      </c>
      <c r="C50" t="s">
        <v>106</v>
      </c>
      <c r="D50" t="s">
        <v>106</v>
      </c>
      <c r="E50" t="s">
        <v>107</v>
      </c>
      <c r="F50" t="s">
        <v>107</v>
      </c>
      <c r="G50" t="s">
        <v>106</v>
      </c>
      <c r="H50" t="s">
        <v>106</v>
      </c>
      <c r="I50" t="s">
        <v>106</v>
      </c>
      <c r="J50" t="s">
        <v>106</v>
      </c>
      <c r="K50" t="s">
        <v>106</v>
      </c>
      <c r="L50" t="s">
        <v>106</v>
      </c>
      <c r="M50" t="s">
        <v>106</v>
      </c>
      <c r="N50" t="s">
        <v>106</v>
      </c>
      <c r="O50" t="s">
        <v>280</v>
      </c>
      <c r="P50" t="s">
        <v>280</v>
      </c>
      <c r="Q50" t="s">
        <v>106</v>
      </c>
      <c r="R50" t="s">
        <v>106</v>
      </c>
      <c r="S50" t="s">
        <v>107</v>
      </c>
      <c r="T50" t="s">
        <v>107</v>
      </c>
      <c r="U50" t="s">
        <v>107</v>
      </c>
      <c r="V50" t="s">
        <v>107</v>
      </c>
      <c r="W50" t="s">
        <v>107</v>
      </c>
      <c r="X50" t="s">
        <v>107</v>
      </c>
      <c r="Y50" t="s">
        <v>106</v>
      </c>
      <c r="Z50" t="s">
        <v>106</v>
      </c>
      <c r="AA50" t="s">
        <v>106</v>
      </c>
      <c r="AB50" t="s">
        <v>106</v>
      </c>
      <c r="AC50" t="s">
        <v>106</v>
      </c>
      <c r="AD50" t="s">
        <v>106</v>
      </c>
      <c r="AE50" t="s">
        <v>106</v>
      </c>
      <c r="AF50" t="s">
        <v>106</v>
      </c>
      <c r="AG50" t="s">
        <v>106</v>
      </c>
      <c r="AH50" t="s">
        <v>106</v>
      </c>
      <c r="AI50" t="s">
        <v>107</v>
      </c>
      <c r="AJ50" t="s">
        <v>107</v>
      </c>
      <c r="AK50" t="s">
        <v>106</v>
      </c>
      <c r="AL50" t="s">
        <v>106</v>
      </c>
      <c r="AM50" t="s">
        <v>106</v>
      </c>
      <c r="AN50" t="s">
        <v>106</v>
      </c>
      <c r="AO50" t="s">
        <v>106</v>
      </c>
      <c r="AP50" t="s">
        <v>106</v>
      </c>
      <c r="AQ50" t="s">
        <v>107</v>
      </c>
      <c r="AR50" t="s">
        <v>107</v>
      </c>
      <c r="AS50" t="s">
        <v>107</v>
      </c>
      <c r="AT50" t="s">
        <v>107</v>
      </c>
      <c r="AU50" t="s">
        <v>106</v>
      </c>
      <c r="AV50" t="s">
        <v>106</v>
      </c>
      <c r="AW50" t="s">
        <v>106</v>
      </c>
      <c r="AX50" t="s">
        <v>106</v>
      </c>
      <c r="AY50" t="s">
        <v>106</v>
      </c>
      <c r="AZ50" t="s">
        <v>106</v>
      </c>
      <c r="BA50" t="s">
        <v>107</v>
      </c>
      <c r="BB50" t="s">
        <v>107</v>
      </c>
      <c r="BC50" t="s">
        <v>106</v>
      </c>
      <c r="BD50" t="s">
        <v>106</v>
      </c>
      <c r="BE50" t="s">
        <v>106</v>
      </c>
      <c r="BF50" t="s">
        <v>106</v>
      </c>
      <c r="BG50" t="s">
        <v>106</v>
      </c>
      <c r="BH50" t="s">
        <v>106</v>
      </c>
      <c r="BI50" t="s">
        <v>106</v>
      </c>
      <c r="BJ50" t="s">
        <v>106</v>
      </c>
      <c r="BK50" t="s">
        <v>106</v>
      </c>
      <c r="BL50" t="s">
        <v>106</v>
      </c>
      <c r="BM50" t="s">
        <v>106</v>
      </c>
      <c r="BN50" t="s">
        <v>106</v>
      </c>
      <c r="BO50" t="s">
        <v>106</v>
      </c>
      <c r="BP50" t="s">
        <v>106</v>
      </c>
    </row>
    <row r="51" spans="1:68" x14ac:dyDescent="0.25">
      <c r="A51">
        <v>2011</v>
      </c>
      <c r="B51" t="s">
        <v>24</v>
      </c>
      <c r="C51" t="s">
        <v>106</v>
      </c>
      <c r="D51" t="s">
        <v>106</v>
      </c>
      <c r="E51" t="s">
        <v>106</v>
      </c>
      <c r="F51" t="s">
        <v>106</v>
      </c>
      <c r="G51" t="s">
        <v>106</v>
      </c>
      <c r="H51" t="s">
        <v>106</v>
      </c>
      <c r="I51" t="s">
        <v>106</v>
      </c>
      <c r="J51" t="s">
        <v>106</v>
      </c>
      <c r="K51" t="s">
        <v>106</v>
      </c>
      <c r="L51" t="s">
        <v>106</v>
      </c>
      <c r="M51" t="s">
        <v>106</v>
      </c>
      <c r="N51" t="s">
        <v>106</v>
      </c>
      <c r="O51" t="s">
        <v>280</v>
      </c>
      <c r="P51" t="s">
        <v>280</v>
      </c>
      <c r="Q51" t="s">
        <v>106</v>
      </c>
      <c r="R51" t="s">
        <v>106</v>
      </c>
      <c r="S51" t="s">
        <v>106</v>
      </c>
      <c r="T51" t="s">
        <v>106</v>
      </c>
      <c r="U51" t="s">
        <v>106</v>
      </c>
      <c r="V51" t="s">
        <v>106</v>
      </c>
      <c r="W51" t="s">
        <v>106</v>
      </c>
      <c r="X51" t="s">
        <v>106</v>
      </c>
      <c r="Y51" t="s">
        <v>106</v>
      </c>
      <c r="Z51" t="s">
        <v>106</v>
      </c>
      <c r="AA51" t="s">
        <v>107</v>
      </c>
      <c r="AB51" t="s">
        <v>107</v>
      </c>
      <c r="AC51" t="s">
        <v>106</v>
      </c>
      <c r="AD51" t="s">
        <v>106</v>
      </c>
      <c r="AE51" t="s">
        <v>107</v>
      </c>
      <c r="AF51" t="s">
        <v>107</v>
      </c>
      <c r="AG51" t="s">
        <v>106</v>
      </c>
      <c r="AH51" t="s">
        <v>106</v>
      </c>
      <c r="AI51" t="s">
        <v>106</v>
      </c>
      <c r="AJ51" t="s">
        <v>106</v>
      </c>
      <c r="AK51" t="s">
        <v>106</v>
      </c>
      <c r="AL51" t="s">
        <v>106</v>
      </c>
      <c r="AM51" t="s">
        <v>106</v>
      </c>
      <c r="AN51" t="s">
        <v>106</v>
      </c>
      <c r="AO51" t="s">
        <v>106</v>
      </c>
      <c r="AP51" t="s">
        <v>106</v>
      </c>
      <c r="AQ51" t="s">
        <v>106</v>
      </c>
      <c r="AR51" t="s">
        <v>106</v>
      </c>
      <c r="AS51" t="s">
        <v>106</v>
      </c>
      <c r="AT51" t="s">
        <v>106</v>
      </c>
      <c r="AU51" t="s">
        <v>106</v>
      </c>
      <c r="AV51" t="s">
        <v>106</v>
      </c>
      <c r="AW51" t="s">
        <v>106</v>
      </c>
      <c r="AX51" t="s">
        <v>106</v>
      </c>
      <c r="AY51" t="s">
        <v>106</v>
      </c>
      <c r="AZ51" t="s">
        <v>106</v>
      </c>
      <c r="BA51" t="s">
        <v>106</v>
      </c>
      <c r="BB51" t="s">
        <v>106</v>
      </c>
      <c r="BC51" t="s">
        <v>106</v>
      </c>
      <c r="BD51" t="s">
        <v>106</v>
      </c>
      <c r="BE51" t="s">
        <v>106</v>
      </c>
      <c r="BF51" t="s">
        <v>106</v>
      </c>
      <c r="BG51" t="s">
        <v>106</v>
      </c>
      <c r="BH51" t="s">
        <v>106</v>
      </c>
      <c r="BI51" t="s">
        <v>106</v>
      </c>
      <c r="BJ51" t="s">
        <v>106</v>
      </c>
      <c r="BK51" t="s">
        <v>106</v>
      </c>
      <c r="BL51" t="s">
        <v>106</v>
      </c>
      <c r="BM51" t="s">
        <v>106</v>
      </c>
      <c r="BN51" t="s">
        <v>106</v>
      </c>
      <c r="BO51" t="s">
        <v>107</v>
      </c>
      <c r="BP51" t="s">
        <v>107</v>
      </c>
    </row>
    <row r="52" spans="1:68" x14ac:dyDescent="0.25">
      <c r="A52">
        <v>2011</v>
      </c>
      <c r="B52" t="s">
        <v>25</v>
      </c>
      <c r="C52" t="s">
        <v>106</v>
      </c>
      <c r="D52" t="s">
        <v>106</v>
      </c>
      <c r="E52">
        <v>2</v>
      </c>
      <c r="F52">
        <v>3</v>
      </c>
      <c r="G52" t="s">
        <v>106</v>
      </c>
      <c r="H52" t="s">
        <v>106</v>
      </c>
      <c r="I52" t="s">
        <v>106</v>
      </c>
      <c r="J52" t="s">
        <v>106</v>
      </c>
      <c r="K52">
        <v>1</v>
      </c>
      <c r="L52">
        <v>2</v>
      </c>
      <c r="M52">
        <v>1</v>
      </c>
      <c r="N52">
        <v>2</v>
      </c>
      <c r="O52" t="s">
        <v>280</v>
      </c>
      <c r="P52" t="s">
        <v>280</v>
      </c>
      <c r="Q52" t="s">
        <v>107</v>
      </c>
      <c r="R52" t="s">
        <v>107</v>
      </c>
      <c r="S52">
        <v>2</v>
      </c>
      <c r="T52">
        <v>3</v>
      </c>
      <c r="U52">
        <v>8</v>
      </c>
      <c r="V52">
        <v>5</v>
      </c>
      <c r="W52">
        <v>1</v>
      </c>
      <c r="X52">
        <v>1</v>
      </c>
      <c r="Y52">
        <v>2</v>
      </c>
      <c r="Z52">
        <v>2</v>
      </c>
      <c r="AA52">
        <v>1</v>
      </c>
      <c r="AB52">
        <v>1</v>
      </c>
      <c r="AC52">
        <v>4</v>
      </c>
      <c r="AD52">
        <v>3</v>
      </c>
      <c r="AE52" t="s">
        <v>107</v>
      </c>
      <c r="AF52" t="s">
        <v>107</v>
      </c>
      <c r="AG52" t="s">
        <v>107</v>
      </c>
      <c r="AH52" t="s">
        <v>107</v>
      </c>
      <c r="AI52" t="s">
        <v>107</v>
      </c>
      <c r="AJ52" t="s">
        <v>107</v>
      </c>
      <c r="AK52" t="s">
        <v>107</v>
      </c>
      <c r="AL52" t="s">
        <v>107</v>
      </c>
      <c r="AM52">
        <v>1</v>
      </c>
      <c r="AN52">
        <v>1</v>
      </c>
      <c r="AO52" t="s">
        <v>106</v>
      </c>
      <c r="AP52" t="s">
        <v>106</v>
      </c>
      <c r="AQ52" t="s">
        <v>106</v>
      </c>
      <c r="AR52" t="s">
        <v>106</v>
      </c>
      <c r="AS52" t="s">
        <v>107</v>
      </c>
      <c r="AT52" t="s">
        <v>107</v>
      </c>
      <c r="AU52" t="s">
        <v>107</v>
      </c>
      <c r="AV52" t="s">
        <v>107</v>
      </c>
      <c r="AW52">
        <v>1</v>
      </c>
      <c r="AX52">
        <v>1</v>
      </c>
      <c r="AY52" t="s">
        <v>106</v>
      </c>
      <c r="AZ52" t="s">
        <v>106</v>
      </c>
      <c r="BA52">
        <v>1</v>
      </c>
      <c r="BB52">
        <v>2</v>
      </c>
      <c r="BC52" t="s">
        <v>106</v>
      </c>
      <c r="BD52" t="s">
        <v>106</v>
      </c>
      <c r="BE52">
        <v>1</v>
      </c>
      <c r="BF52">
        <v>2</v>
      </c>
      <c r="BG52" t="s">
        <v>106</v>
      </c>
      <c r="BH52" t="s">
        <v>106</v>
      </c>
      <c r="BI52" t="s">
        <v>107</v>
      </c>
      <c r="BJ52" t="s">
        <v>107</v>
      </c>
      <c r="BK52" t="s">
        <v>107</v>
      </c>
      <c r="BL52" t="s">
        <v>107</v>
      </c>
      <c r="BM52" t="s">
        <v>106</v>
      </c>
      <c r="BN52" t="s">
        <v>106</v>
      </c>
      <c r="BO52" t="s">
        <v>107</v>
      </c>
      <c r="BP52" t="s">
        <v>107</v>
      </c>
    </row>
    <row r="53" spans="1:68" x14ac:dyDescent="0.25">
      <c r="A53">
        <v>2011</v>
      </c>
      <c r="B53" t="s">
        <v>192</v>
      </c>
      <c r="C53" t="s">
        <v>106</v>
      </c>
      <c r="D53" t="s">
        <v>106</v>
      </c>
      <c r="E53" t="s">
        <v>107</v>
      </c>
      <c r="F53" t="s">
        <v>107</v>
      </c>
      <c r="G53" t="s">
        <v>106</v>
      </c>
      <c r="H53" t="s">
        <v>106</v>
      </c>
      <c r="I53" t="s">
        <v>106</v>
      </c>
      <c r="J53" t="s">
        <v>106</v>
      </c>
      <c r="K53" t="s">
        <v>106</v>
      </c>
      <c r="L53" t="s">
        <v>106</v>
      </c>
      <c r="M53" t="s">
        <v>106</v>
      </c>
      <c r="N53" t="s">
        <v>106</v>
      </c>
      <c r="O53" t="s">
        <v>280</v>
      </c>
      <c r="P53" t="s">
        <v>280</v>
      </c>
      <c r="Q53" t="s">
        <v>106</v>
      </c>
      <c r="R53" t="s">
        <v>106</v>
      </c>
      <c r="S53" t="s">
        <v>106</v>
      </c>
      <c r="T53" t="s">
        <v>106</v>
      </c>
      <c r="U53">
        <v>1</v>
      </c>
      <c r="V53">
        <v>2</v>
      </c>
      <c r="W53" t="s">
        <v>106</v>
      </c>
      <c r="X53" t="s">
        <v>106</v>
      </c>
      <c r="Y53" t="s">
        <v>107</v>
      </c>
      <c r="Z53" t="s">
        <v>107</v>
      </c>
      <c r="AA53" t="s">
        <v>106</v>
      </c>
      <c r="AB53" t="s">
        <v>106</v>
      </c>
      <c r="AC53">
        <v>1</v>
      </c>
      <c r="AD53">
        <v>2</v>
      </c>
      <c r="AE53" t="s">
        <v>106</v>
      </c>
      <c r="AF53" t="s">
        <v>106</v>
      </c>
      <c r="AG53" t="s">
        <v>106</v>
      </c>
      <c r="AH53" t="s">
        <v>106</v>
      </c>
      <c r="AI53" t="s">
        <v>106</v>
      </c>
      <c r="AJ53" t="s">
        <v>106</v>
      </c>
      <c r="AK53" t="s">
        <v>107</v>
      </c>
      <c r="AL53" t="s">
        <v>107</v>
      </c>
      <c r="AM53" t="s">
        <v>107</v>
      </c>
      <c r="AN53" t="s">
        <v>107</v>
      </c>
      <c r="AO53" t="s">
        <v>106</v>
      </c>
      <c r="AP53" t="s">
        <v>106</v>
      </c>
      <c r="AQ53" t="s">
        <v>106</v>
      </c>
      <c r="AR53" t="s">
        <v>106</v>
      </c>
      <c r="AS53" t="s">
        <v>107</v>
      </c>
      <c r="AT53" t="s">
        <v>107</v>
      </c>
      <c r="AU53" t="s">
        <v>106</v>
      </c>
      <c r="AV53" t="s">
        <v>106</v>
      </c>
      <c r="AW53" t="s">
        <v>106</v>
      </c>
      <c r="AX53" t="s">
        <v>106</v>
      </c>
      <c r="AY53" t="s">
        <v>106</v>
      </c>
      <c r="AZ53" t="s">
        <v>106</v>
      </c>
      <c r="BA53">
        <v>1</v>
      </c>
      <c r="BB53">
        <v>2</v>
      </c>
      <c r="BC53" t="s">
        <v>106</v>
      </c>
      <c r="BD53" t="s">
        <v>106</v>
      </c>
      <c r="BE53" t="s">
        <v>107</v>
      </c>
      <c r="BF53" t="s">
        <v>107</v>
      </c>
      <c r="BG53" t="s">
        <v>106</v>
      </c>
      <c r="BH53" t="s">
        <v>106</v>
      </c>
      <c r="BI53" t="s">
        <v>107</v>
      </c>
      <c r="BJ53" t="s">
        <v>107</v>
      </c>
      <c r="BK53" t="s">
        <v>107</v>
      </c>
      <c r="BL53" t="s">
        <v>107</v>
      </c>
      <c r="BM53" t="s">
        <v>106</v>
      </c>
      <c r="BN53" t="s">
        <v>106</v>
      </c>
      <c r="BO53" t="s">
        <v>106</v>
      </c>
      <c r="BP53" t="s">
        <v>106</v>
      </c>
    </row>
    <row r="54" spans="1:68" x14ac:dyDescent="0.25">
      <c r="A54">
        <v>2011</v>
      </c>
      <c r="B54" t="s">
        <v>26</v>
      </c>
      <c r="C54" t="s">
        <v>107</v>
      </c>
      <c r="D54" t="s">
        <v>107</v>
      </c>
      <c r="E54" t="s">
        <v>106</v>
      </c>
      <c r="F54" t="s">
        <v>106</v>
      </c>
      <c r="G54" t="s">
        <v>106</v>
      </c>
      <c r="H54" t="s">
        <v>106</v>
      </c>
      <c r="I54" t="s">
        <v>106</v>
      </c>
      <c r="J54" t="s">
        <v>106</v>
      </c>
      <c r="K54" t="s">
        <v>106</v>
      </c>
      <c r="L54" t="s">
        <v>106</v>
      </c>
      <c r="M54" t="s">
        <v>106</v>
      </c>
      <c r="N54" t="s">
        <v>106</v>
      </c>
      <c r="O54" t="s">
        <v>280</v>
      </c>
      <c r="P54" t="s">
        <v>280</v>
      </c>
      <c r="Q54" t="s">
        <v>106</v>
      </c>
      <c r="R54" t="s">
        <v>106</v>
      </c>
      <c r="S54" t="s">
        <v>106</v>
      </c>
      <c r="T54" t="s">
        <v>106</v>
      </c>
      <c r="U54" t="s">
        <v>107</v>
      </c>
      <c r="V54" t="s">
        <v>107</v>
      </c>
      <c r="W54" t="s">
        <v>106</v>
      </c>
      <c r="X54" t="s">
        <v>106</v>
      </c>
      <c r="Y54" t="s">
        <v>107</v>
      </c>
      <c r="Z54" t="s">
        <v>107</v>
      </c>
      <c r="AA54" t="s">
        <v>107</v>
      </c>
      <c r="AB54" t="s">
        <v>107</v>
      </c>
      <c r="AC54">
        <v>2</v>
      </c>
      <c r="AD54">
        <v>3</v>
      </c>
      <c r="AE54" t="s">
        <v>106</v>
      </c>
      <c r="AF54" t="s">
        <v>106</v>
      </c>
      <c r="AG54" t="s">
        <v>106</v>
      </c>
      <c r="AH54" t="s">
        <v>106</v>
      </c>
      <c r="AI54" t="s">
        <v>106</v>
      </c>
      <c r="AJ54" t="s">
        <v>106</v>
      </c>
      <c r="AK54" t="s">
        <v>106</v>
      </c>
      <c r="AL54" t="s">
        <v>106</v>
      </c>
      <c r="AM54" t="s">
        <v>107</v>
      </c>
      <c r="AN54" t="s">
        <v>107</v>
      </c>
      <c r="AO54" t="s">
        <v>106</v>
      </c>
      <c r="AP54" t="s">
        <v>106</v>
      </c>
      <c r="AQ54">
        <v>1</v>
      </c>
      <c r="AR54">
        <v>1</v>
      </c>
      <c r="AS54" t="s">
        <v>106</v>
      </c>
      <c r="AT54" t="s">
        <v>106</v>
      </c>
      <c r="AU54" t="s">
        <v>107</v>
      </c>
      <c r="AV54" t="s">
        <v>107</v>
      </c>
      <c r="AW54" t="s">
        <v>107</v>
      </c>
      <c r="AX54" t="s">
        <v>107</v>
      </c>
      <c r="AY54" t="s">
        <v>107</v>
      </c>
      <c r="AZ54" t="s">
        <v>107</v>
      </c>
      <c r="BA54" t="s">
        <v>106</v>
      </c>
      <c r="BB54" t="s">
        <v>106</v>
      </c>
      <c r="BC54" t="s">
        <v>106</v>
      </c>
      <c r="BD54" t="s">
        <v>106</v>
      </c>
      <c r="BE54" t="s">
        <v>107</v>
      </c>
      <c r="BF54" t="s">
        <v>107</v>
      </c>
      <c r="BG54" t="s">
        <v>106</v>
      </c>
      <c r="BH54" t="s">
        <v>106</v>
      </c>
      <c r="BI54" t="s">
        <v>106</v>
      </c>
      <c r="BJ54" t="s">
        <v>106</v>
      </c>
      <c r="BK54" t="s">
        <v>106</v>
      </c>
      <c r="BL54" t="s">
        <v>106</v>
      </c>
      <c r="BM54" t="s">
        <v>107</v>
      </c>
      <c r="BN54" t="s">
        <v>107</v>
      </c>
      <c r="BO54" t="s">
        <v>107</v>
      </c>
      <c r="BP54" t="s">
        <v>107</v>
      </c>
    </row>
    <row r="55" spans="1:68" x14ac:dyDescent="0.25">
      <c r="A55">
        <v>2011</v>
      </c>
      <c r="B55" t="s">
        <v>27</v>
      </c>
      <c r="C55" t="s">
        <v>106</v>
      </c>
      <c r="D55" t="s">
        <v>106</v>
      </c>
      <c r="E55" t="s">
        <v>106</v>
      </c>
      <c r="F55" t="s">
        <v>106</v>
      </c>
      <c r="G55" t="s">
        <v>106</v>
      </c>
      <c r="H55" t="s">
        <v>106</v>
      </c>
      <c r="I55" t="s">
        <v>107</v>
      </c>
      <c r="J55" t="s">
        <v>107</v>
      </c>
      <c r="K55" t="s">
        <v>106</v>
      </c>
      <c r="L55" t="s">
        <v>106</v>
      </c>
      <c r="M55" t="s">
        <v>106</v>
      </c>
      <c r="N55" t="s">
        <v>106</v>
      </c>
      <c r="O55" t="s">
        <v>280</v>
      </c>
      <c r="P55" t="s">
        <v>280</v>
      </c>
      <c r="Q55" t="s">
        <v>106</v>
      </c>
      <c r="R55" t="s">
        <v>106</v>
      </c>
      <c r="S55" t="s">
        <v>106</v>
      </c>
      <c r="T55" t="s">
        <v>106</v>
      </c>
      <c r="U55" t="s">
        <v>106</v>
      </c>
      <c r="V55" t="s">
        <v>106</v>
      </c>
      <c r="W55" t="s">
        <v>107</v>
      </c>
      <c r="X55" t="s">
        <v>107</v>
      </c>
      <c r="Y55" t="s">
        <v>106</v>
      </c>
      <c r="Z55" t="s">
        <v>106</v>
      </c>
      <c r="AA55">
        <v>0</v>
      </c>
      <c r="AB55">
        <v>1</v>
      </c>
      <c r="AC55" t="s">
        <v>107</v>
      </c>
      <c r="AD55" t="s">
        <v>107</v>
      </c>
      <c r="AE55" t="s">
        <v>106</v>
      </c>
      <c r="AF55" t="s">
        <v>106</v>
      </c>
      <c r="AG55" t="s">
        <v>106</v>
      </c>
      <c r="AH55" t="s">
        <v>106</v>
      </c>
      <c r="AI55" t="s">
        <v>106</v>
      </c>
      <c r="AJ55" t="s">
        <v>106</v>
      </c>
      <c r="AK55">
        <v>1</v>
      </c>
      <c r="AL55">
        <v>1</v>
      </c>
      <c r="AM55" t="s">
        <v>107</v>
      </c>
      <c r="AN55" t="s">
        <v>107</v>
      </c>
      <c r="AO55" t="s">
        <v>107</v>
      </c>
      <c r="AP55" t="s">
        <v>107</v>
      </c>
      <c r="AQ55" t="s">
        <v>107</v>
      </c>
      <c r="AR55" t="s">
        <v>107</v>
      </c>
      <c r="AS55" t="s">
        <v>106</v>
      </c>
      <c r="AT55" t="s">
        <v>106</v>
      </c>
      <c r="AU55" t="s">
        <v>107</v>
      </c>
      <c r="AV55" t="s">
        <v>107</v>
      </c>
      <c r="AW55" t="s">
        <v>106</v>
      </c>
      <c r="AX55" t="s">
        <v>106</v>
      </c>
      <c r="AY55" t="s">
        <v>106</v>
      </c>
      <c r="AZ55" t="s">
        <v>106</v>
      </c>
      <c r="BA55" t="s">
        <v>106</v>
      </c>
      <c r="BB55" t="s">
        <v>106</v>
      </c>
      <c r="BC55" t="s">
        <v>107</v>
      </c>
      <c r="BD55" t="s">
        <v>107</v>
      </c>
      <c r="BE55" t="s">
        <v>107</v>
      </c>
      <c r="BF55" t="s">
        <v>107</v>
      </c>
      <c r="BG55" t="s">
        <v>106</v>
      </c>
      <c r="BH55" t="s">
        <v>106</v>
      </c>
      <c r="BI55" t="s">
        <v>107</v>
      </c>
      <c r="BJ55" t="s">
        <v>107</v>
      </c>
      <c r="BK55" t="s">
        <v>106</v>
      </c>
      <c r="BL55" t="s">
        <v>106</v>
      </c>
      <c r="BM55" t="s">
        <v>106</v>
      </c>
      <c r="BN55" t="s">
        <v>106</v>
      </c>
      <c r="BO55">
        <v>1</v>
      </c>
      <c r="BP55">
        <v>2</v>
      </c>
    </row>
    <row r="56" spans="1:68" x14ac:dyDescent="0.25">
      <c r="A56">
        <v>2011</v>
      </c>
      <c r="B56" t="s">
        <v>193</v>
      </c>
      <c r="C56" t="s">
        <v>106</v>
      </c>
      <c r="D56" t="s">
        <v>106</v>
      </c>
      <c r="E56" t="s">
        <v>106</v>
      </c>
      <c r="F56" t="s">
        <v>106</v>
      </c>
      <c r="G56" t="s">
        <v>106</v>
      </c>
      <c r="H56" t="s">
        <v>106</v>
      </c>
      <c r="I56" t="s">
        <v>107</v>
      </c>
      <c r="J56" t="s">
        <v>107</v>
      </c>
      <c r="K56" t="s">
        <v>106</v>
      </c>
      <c r="L56" t="s">
        <v>106</v>
      </c>
      <c r="M56" t="s">
        <v>106</v>
      </c>
      <c r="N56" t="s">
        <v>106</v>
      </c>
      <c r="O56" t="s">
        <v>280</v>
      </c>
      <c r="P56" t="s">
        <v>280</v>
      </c>
      <c r="Q56" t="s">
        <v>106</v>
      </c>
      <c r="R56" t="s">
        <v>106</v>
      </c>
      <c r="S56" t="s">
        <v>107</v>
      </c>
      <c r="T56" t="s">
        <v>107</v>
      </c>
      <c r="U56" t="s">
        <v>107</v>
      </c>
      <c r="V56" t="s">
        <v>107</v>
      </c>
      <c r="W56">
        <v>1</v>
      </c>
      <c r="X56">
        <v>1</v>
      </c>
      <c r="Y56">
        <v>1</v>
      </c>
      <c r="Z56">
        <v>1</v>
      </c>
      <c r="AA56" t="s">
        <v>106</v>
      </c>
      <c r="AB56" t="s">
        <v>106</v>
      </c>
      <c r="AC56" t="s">
        <v>106</v>
      </c>
      <c r="AD56" t="s">
        <v>106</v>
      </c>
      <c r="AE56" t="s">
        <v>106</v>
      </c>
      <c r="AF56" t="s">
        <v>106</v>
      </c>
      <c r="AG56" t="s">
        <v>106</v>
      </c>
      <c r="AH56" t="s">
        <v>106</v>
      </c>
      <c r="AI56" t="s">
        <v>107</v>
      </c>
      <c r="AJ56" t="s">
        <v>107</v>
      </c>
      <c r="AK56" t="s">
        <v>106</v>
      </c>
      <c r="AL56" t="s">
        <v>106</v>
      </c>
      <c r="AM56" t="s">
        <v>106</v>
      </c>
      <c r="AN56" t="s">
        <v>106</v>
      </c>
      <c r="AO56" t="s">
        <v>107</v>
      </c>
      <c r="AP56" t="s">
        <v>107</v>
      </c>
      <c r="AQ56" t="s">
        <v>106</v>
      </c>
      <c r="AR56" t="s">
        <v>106</v>
      </c>
      <c r="AS56" t="s">
        <v>106</v>
      </c>
      <c r="AT56" t="s">
        <v>106</v>
      </c>
      <c r="AU56" t="s">
        <v>106</v>
      </c>
      <c r="AV56" t="s">
        <v>106</v>
      </c>
      <c r="AW56" t="s">
        <v>107</v>
      </c>
      <c r="AX56" t="s">
        <v>107</v>
      </c>
      <c r="AY56" t="s">
        <v>107</v>
      </c>
      <c r="AZ56" t="s">
        <v>107</v>
      </c>
      <c r="BA56" t="s">
        <v>106</v>
      </c>
      <c r="BB56" t="s">
        <v>106</v>
      </c>
      <c r="BC56" t="s">
        <v>106</v>
      </c>
      <c r="BD56" t="s">
        <v>106</v>
      </c>
      <c r="BE56" t="s">
        <v>106</v>
      </c>
      <c r="BF56" t="s">
        <v>106</v>
      </c>
      <c r="BG56" t="s">
        <v>106</v>
      </c>
      <c r="BH56" t="s">
        <v>106</v>
      </c>
      <c r="BI56" t="s">
        <v>107</v>
      </c>
      <c r="BJ56" t="s">
        <v>107</v>
      </c>
      <c r="BK56" t="s">
        <v>106</v>
      </c>
      <c r="BL56" t="s">
        <v>106</v>
      </c>
      <c r="BM56" t="s">
        <v>106</v>
      </c>
      <c r="BN56" t="s">
        <v>106</v>
      </c>
      <c r="BO56" t="s">
        <v>107</v>
      </c>
      <c r="BP56" t="s">
        <v>107</v>
      </c>
    </row>
    <row r="57" spans="1:68" x14ac:dyDescent="0.25">
      <c r="A57">
        <v>2011</v>
      </c>
      <c r="B57" t="s">
        <v>194</v>
      </c>
      <c r="C57" t="s">
        <v>107</v>
      </c>
      <c r="D57" t="s">
        <v>107</v>
      </c>
      <c r="E57" t="s">
        <v>106</v>
      </c>
      <c r="F57" t="s">
        <v>106</v>
      </c>
      <c r="G57" t="s">
        <v>106</v>
      </c>
      <c r="H57" t="s">
        <v>106</v>
      </c>
      <c r="I57" t="s">
        <v>106</v>
      </c>
      <c r="J57" t="s">
        <v>106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106</v>
      </c>
      <c r="Z57" t="s">
        <v>106</v>
      </c>
      <c r="AA57" t="s">
        <v>106</v>
      </c>
      <c r="AB57" t="s">
        <v>106</v>
      </c>
      <c r="AC57" t="s">
        <v>106</v>
      </c>
      <c r="AD57" t="s">
        <v>106</v>
      </c>
      <c r="AE57" t="s">
        <v>106</v>
      </c>
      <c r="AF57" t="s">
        <v>106</v>
      </c>
      <c r="AG57" t="s">
        <v>106</v>
      </c>
      <c r="AH57" t="s">
        <v>106</v>
      </c>
      <c r="AI57" t="s">
        <v>106</v>
      </c>
      <c r="AJ57" t="s">
        <v>106</v>
      </c>
      <c r="AK57" t="s">
        <v>106</v>
      </c>
      <c r="AL57" t="s">
        <v>106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106</v>
      </c>
      <c r="AT57" t="s">
        <v>106</v>
      </c>
      <c r="AU57" t="s">
        <v>106</v>
      </c>
      <c r="AV57" t="s">
        <v>106</v>
      </c>
      <c r="AW57" t="s">
        <v>106</v>
      </c>
      <c r="AX57" t="s">
        <v>106</v>
      </c>
      <c r="AY57" t="s">
        <v>106</v>
      </c>
      <c r="AZ57" t="s">
        <v>106</v>
      </c>
      <c r="BA57" t="s">
        <v>106</v>
      </c>
      <c r="BB57" t="s">
        <v>106</v>
      </c>
      <c r="BC57" t="s">
        <v>106</v>
      </c>
      <c r="BD57" t="s">
        <v>106</v>
      </c>
      <c r="BE57" t="s">
        <v>106</v>
      </c>
      <c r="BF57" t="s">
        <v>106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 t="s">
        <v>106</v>
      </c>
      <c r="BP57" t="s">
        <v>106</v>
      </c>
    </row>
    <row r="58" spans="1:68" x14ac:dyDescent="0.25">
      <c r="A58">
        <v>2011</v>
      </c>
      <c r="B58" t="s">
        <v>195</v>
      </c>
      <c r="C58" t="s">
        <v>106</v>
      </c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Z58" t="s">
        <v>106</v>
      </c>
      <c r="AA58" t="s">
        <v>106</v>
      </c>
      <c r="AB58" t="s">
        <v>106</v>
      </c>
      <c r="AC58" t="s">
        <v>106</v>
      </c>
      <c r="AD58" t="s">
        <v>106</v>
      </c>
      <c r="AE58" t="s">
        <v>106</v>
      </c>
      <c r="AF58" t="s">
        <v>106</v>
      </c>
      <c r="AG58" t="s">
        <v>106</v>
      </c>
      <c r="AH58" t="s">
        <v>106</v>
      </c>
      <c r="AI58" t="s">
        <v>106</v>
      </c>
      <c r="AJ58" t="s">
        <v>106</v>
      </c>
      <c r="AK58" t="s">
        <v>106</v>
      </c>
      <c r="AL58" t="s">
        <v>106</v>
      </c>
      <c r="AM58" t="s">
        <v>106</v>
      </c>
      <c r="AN58" t="s">
        <v>106</v>
      </c>
      <c r="AO58" t="s">
        <v>106</v>
      </c>
      <c r="AP58" t="s">
        <v>106</v>
      </c>
      <c r="AQ58" t="s">
        <v>106</v>
      </c>
      <c r="AR58" t="s">
        <v>106</v>
      </c>
      <c r="AS58" t="s">
        <v>106</v>
      </c>
      <c r="AT58" t="s">
        <v>106</v>
      </c>
      <c r="AU58" t="s">
        <v>106</v>
      </c>
      <c r="AV58" t="s">
        <v>106</v>
      </c>
      <c r="AW58" t="s">
        <v>106</v>
      </c>
      <c r="AX58" t="s">
        <v>106</v>
      </c>
      <c r="AY58" t="s">
        <v>106</v>
      </c>
      <c r="AZ58" t="s">
        <v>106</v>
      </c>
      <c r="BA58" t="s">
        <v>106</v>
      </c>
      <c r="BB58" t="s">
        <v>106</v>
      </c>
      <c r="BC58" t="s">
        <v>106</v>
      </c>
      <c r="BD58" t="s">
        <v>106</v>
      </c>
      <c r="BE58" t="s">
        <v>106</v>
      </c>
      <c r="BF58" t="s">
        <v>106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106</v>
      </c>
      <c r="BN58" t="s">
        <v>106</v>
      </c>
      <c r="BO58" t="s">
        <v>106</v>
      </c>
      <c r="BP58" t="s">
        <v>106</v>
      </c>
    </row>
    <row r="59" spans="1:68" x14ac:dyDescent="0.25">
      <c r="A59">
        <v>2011</v>
      </c>
      <c r="B59" t="s">
        <v>196</v>
      </c>
      <c r="C59" t="s">
        <v>106</v>
      </c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106</v>
      </c>
      <c r="N59" t="s">
        <v>106</v>
      </c>
      <c r="O59" t="s">
        <v>280</v>
      </c>
      <c r="P59" t="s">
        <v>280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>
        <v>1</v>
      </c>
      <c r="X59">
        <v>2</v>
      </c>
      <c r="Y59" t="s">
        <v>106</v>
      </c>
      <c r="Z59" t="s">
        <v>106</v>
      </c>
      <c r="AA59" t="s">
        <v>106</v>
      </c>
      <c r="AB59" t="s">
        <v>106</v>
      </c>
      <c r="AC59">
        <v>1</v>
      </c>
      <c r="AD59">
        <v>2</v>
      </c>
      <c r="AE59" t="s">
        <v>106</v>
      </c>
      <c r="AF59" t="s">
        <v>106</v>
      </c>
      <c r="AG59" t="s">
        <v>106</v>
      </c>
      <c r="AH59" t="s">
        <v>106</v>
      </c>
      <c r="AI59" t="s">
        <v>106</v>
      </c>
      <c r="AJ59" t="s">
        <v>106</v>
      </c>
      <c r="AK59" t="s">
        <v>106</v>
      </c>
      <c r="AL59" t="s">
        <v>106</v>
      </c>
      <c r="AM59" t="s">
        <v>106</v>
      </c>
      <c r="AN59" t="s">
        <v>106</v>
      </c>
      <c r="AO59" t="s">
        <v>106</v>
      </c>
      <c r="AP59" t="s">
        <v>106</v>
      </c>
      <c r="AQ59" t="s">
        <v>107</v>
      </c>
      <c r="AR59" t="s">
        <v>107</v>
      </c>
      <c r="AS59" t="s">
        <v>107</v>
      </c>
      <c r="AT59" t="s">
        <v>107</v>
      </c>
      <c r="AU59" t="s">
        <v>106</v>
      </c>
      <c r="AV59" t="s">
        <v>106</v>
      </c>
      <c r="AW59" t="s">
        <v>106</v>
      </c>
      <c r="AX59" t="s">
        <v>106</v>
      </c>
      <c r="AY59" t="s">
        <v>107</v>
      </c>
      <c r="AZ59" t="s">
        <v>107</v>
      </c>
      <c r="BA59" t="s">
        <v>106</v>
      </c>
      <c r="BB59" t="s">
        <v>106</v>
      </c>
      <c r="BC59" t="s">
        <v>107</v>
      </c>
      <c r="BD59" t="s">
        <v>107</v>
      </c>
      <c r="BE59">
        <v>2</v>
      </c>
      <c r="BF59">
        <v>2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106</v>
      </c>
      <c r="BN59" t="s">
        <v>106</v>
      </c>
      <c r="BO59" t="s">
        <v>106</v>
      </c>
      <c r="BP59" t="s">
        <v>106</v>
      </c>
    </row>
    <row r="60" spans="1:68" x14ac:dyDescent="0.25">
      <c r="A60">
        <v>2011</v>
      </c>
      <c r="B60" t="s">
        <v>28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>
        <v>3</v>
      </c>
      <c r="J60">
        <v>4</v>
      </c>
      <c r="K60" t="s">
        <v>107</v>
      </c>
      <c r="L60" t="s">
        <v>107</v>
      </c>
      <c r="M60" t="s">
        <v>107</v>
      </c>
      <c r="N60" t="s">
        <v>107</v>
      </c>
      <c r="O60" t="s">
        <v>280</v>
      </c>
      <c r="P60" t="s">
        <v>280</v>
      </c>
      <c r="Q60" t="s">
        <v>106</v>
      </c>
      <c r="R60" t="s">
        <v>106</v>
      </c>
      <c r="S60" t="s">
        <v>107</v>
      </c>
      <c r="T60" t="s">
        <v>107</v>
      </c>
      <c r="U60" t="s">
        <v>107</v>
      </c>
      <c r="V60" t="s">
        <v>107</v>
      </c>
      <c r="W60" t="s">
        <v>107</v>
      </c>
      <c r="X60" t="s">
        <v>107</v>
      </c>
      <c r="Y60" t="s">
        <v>107</v>
      </c>
      <c r="Z60" t="s">
        <v>107</v>
      </c>
      <c r="AA60">
        <v>0</v>
      </c>
      <c r="AB60">
        <v>1</v>
      </c>
      <c r="AC60" t="s">
        <v>106</v>
      </c>
      <c r="AD60" t="s">
        <v>106</v>
      </c>
      <c r="AE60" t="s">
        <v>106</v>
      </c>
      <c r="AF60" t="s">
        <v>106</v>
      </c>
      <c r="AG60" t="s">
        <v>107</v>
      </c>
      <c r="AH60" t="s">
        <v>107</v>
      </c>
      <c r="AI60" t="s">
        <v>107</v>
      </c>
      <c r="AJ60" t="s">
        <v>107</v>
      </c>
      <c r="AK60">
        <v>2</v>
      </c>
      <c r="AL60">
        <v>2</v>
      </c>
      <c r="AM60" t="s">
        <v>107</v>
      </c>
      <c r="AN60" t="s">
        <v>107</v>
      </c>
      <c r="AO60">
        <v>0</v>
      </c>
      <c r="AP60">
        <v>1</v>
      </c>
      <c r="AQ60" t="s">
        <v>107</v>
      </c>
      <c r="AR60" t="s">
        <v>107</v>
      </c>
      <c r="AS60">
        <v>1</v>
      </c>
      <c r="AT60">
        <v>2</v>
      </c>
      <c r="AU60" t="s">
        <v>106</v>
      </c>
      <c r="AV60" t="s">
        <v>106</v>
      </c>
      <c r="AW60" t="s">
        <v>107</v>
      </c>
      <c r="AX60" t="s">
        <v>107</v>
      </c>
      <c r="AY60" t="s">
        <v>106</v>
      </c>
      <c r="AZ60" t="s">
        <v>106</v>
      </c>
      <c r="BA60" t="s">
        <v>106</v>
      </c>
      <c r="BB60" t="s">
        <v>106</v>
      </c>
      <c r="BC60" t="s">
        <v>106</v>
      </c>
      <c r="BD60" t="s">
        <v>106</v>
      </c>
      <c r="BE60" t="s">
        <v>106</v>
      </c>
      <c r="BF60" t="s">
        <v>106</v>
      </c>
      <c r="BG60" t="s">
        <v>106</v>
      </c>
      <c r="BH60" t="s">
        <v>106</v>
      </c>
      <c r="BI60" t="s">
        <v>106</v>
      </c>
      <c r="BJ60" t="s">
        <v>106</v>
      </c>
      <c r="BK60" t="s">
        <v>106</v>
      </c>
      <c r="BL60" t="s">
        <v>106</v>
      </c>
      <c r="BM60" t="s">
        <v>106</v>
      </c>
      <c r="BN60" t="s">
        <v>106</v>
      </c>
      <c r="BO60">
        <v>2</v>
      </c>
      <c r="BP60">
        <v>2</v>
      </c>
    </row>
    <row r="61" spans="1:68" x14ac:dyDescent="0.25">
      <c r="A61">
        <v>2011</v>
      </c>
      <c r="B61" t="s">
        <v>197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Z61" t="s">
        <v>106</v>
      </c>
      <c r="AA61" t="s">
        <v>106</v>
      </c>
      <c r="AB61" t="s">
        <v>106</v>
      </c>
      <c r="AC61" t="s">
        <v>106</v>
      </c>
      <c r="AD61" t="s">
        <v>106</v>
      </c>
      <c r="AE61" t="s">
        <v>106</v>
      </c>
      <c r="AF61" t="s">
        <v>106</v>
      </c>
      <c r="AG61" t="s">
        <v>106</v>
      </c>
      <c r="AH61" t="s">
        <v>106</v>
      </c>
      <c r="AI61" t="s">
        <v>106</v>
      </c>
      <c r="AJ61" t="s">
        <v>106</v>
      </c>
      <c r="AK61" t="s">
        <v>106</v>
      </c>
      <c r="AL61" t="s">
        <v>106</v>
      </c>
      <c r="AM61" t="s">
        <v>106</v>
      </c>
      <c r="AN61" t="s">
        <v>106</v>
      </c>
      <c r="AO61" t="s">
        <v>106</v>
      </c>
      <c r="AP61" t="s">
        <v>106</v>
      </c>
      <c r="AQ61" t="s">
        <v>106</v>
      </c>
      <c r="AR61" t="s">
        <v>106</v>
      </c>
      <c r="AS61" t="s">
        <v>106</v>
      </c>
      <c r="AT61" t="s">
        <v>106</v>
      </c>
      <c r="AU61" t="s">
        <v>106</v>
      </c>
      <c r="AV61" t="s">
        <v>106</v>
      </c>
      <c r="AW61" t="s">
        <v>106</v>
      </c>
      <c r="AX61" t="s">
        <v>106</v>
      </c>
      <c r="AY61" t="s">
        <v>107</v>
      </c>
      <c r="AZ61" t="s">
        <v>107</v>
      </c>
      <c r="BA61" t="s">
        <v>106</v>
      </c>
      <c r="BB61" t="s">
        <v>106</v>
      </c>
      <c r="BC61" t="s">
        <v>106</v>
      </c>
      <c r="BD61" t="s">
        <v>106</v>
      </c>
      <c r="BE61" t="s">
        <v>106</v>
      </c>
      <c r="BF61" t="s">
        <v>106</v>
      </c>
      <c r="BG61" t="s">
        <v>106</v>
      </c>
      <c r="BH61" t="s">
        <v>106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 t="s">
        <v>106</v>
      </c>
      <c r="BP61" t="s">
        <v>106</v>
      </c>
    </row>
    <row r="62" spans="1:68" x14ac:dyDescent="0.25">
      <c r="A62">
        <v>2011</v>
      </c>
      <c r="B62" t="s">
        <v>199</v>
      </c>
      <c r="C62" t="s">
        <v>107</v>
      </c>
      <c r="D62" t="s">
        <v>107</v>
      </c>
      <c r="E62" t="s">
        <v>106</v>
      </c>
      <c r="F62" t="s">
        <v>106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>
        <v>1</v>
      </c>
      <c r="N62">
        <v>2</v>
      </c>
      <c r="O62" t="s">
        <v>280</v>
      </c>
      <c r="P62" t="s">
        <v>280</v>
      </c>
      <c r="Q62" t="s">
        <v>107</v>
      </c>
      <c r="R62" t="s">
        <v>107</v>
      </c>
      <c r="S62" t="s">
        <v>107</v>
      </c>
      <c r="T62" t="s">
        <v>107</v>
      </c>
      <c r="U62" t="s">
        <v>106</v>
      </c>
      <c r="V62" t="s">
        <v>106</v>
      </c>
      <c r="W62">
        <v>1</v>
      </c>
      <c r="X62">
        <v>2</v>
      </c>
      <c r="Y62">
        <v>1</v>
      </c>
      <c r="Z62">
        <v>1</v>
      </c>
      <c r="AA62">
        <v>1</v>
      </c>
      <c r="AB62">
        <v>1</v>
      </c>
      <c r="AC62" t="s">
        <v>107</v>
      </c>
      <c r="AD62" t="s">
        <v>107</v>
      </c>
      <c r="AE62" t="s">
        <v>106</v>
      </c>
      <c r="AF62" t="s">
        <v>106</v>
      </c>
      <c r="AG62" t="s">
        <v>106</v>
      </c>
      <c r="AH62" t="s">
        <v>106</v>
      </c>
      <c r="AI62" t="s">
        <v>106</v>
      </c>
      <c r="AJ62" t="s">
        <v>106</v>
      </c>
      <c r="AK62" t="s">
        <v>106</v>
      </c>
      <c r="AL62" t="s">
        <v>106</v>
      </c>
      <c r="AM62">
        <v>1</v>
      </c>
      <c r="AN62">
        <v>2</v>
      </c>
      <c r="AO62">
        <v>1</v>
      </c>
      <c r="AP62">
        <v>1</v>
      </c>
      <c r="AQ62">
        <v>1</v>
      </c>
      <c r="AR62">
        <v>1</v>
      </c>
      <c r="AS62" t="s">
        <v>107</v>
      </c>
      <c r="AT62" t="s">
        <v>107</v>
      </c>
      <c r="AU62" t="s">
        <v>106</v>
      </c>
      <c r="AV62" t="s">
        <v>106</v>
      </c>
      <c r="AW62" t="s">
        <v>106</v>
      </c>
      <c r="AX62" t="s">
        <v>106</v>
      </c>
      <c r="AY62" t="s">
        <v>107</v>
      </c>
      <c r="AZ62" t="s">
        <v>107</v>
      </c>
      <c r="BA62" t="s">
        <v>107</v>
      </c>
      <c r="BB62" t="s">
        <v>107</v>
      </c>
      <c r="BC62" t="s">
        <v>106</v>
      </c>
      <c r="BD62" t="s">
        <v>106</v>
      </c>
      <c r="BE62" t="s">
        <v>106</v>
      </c>
      <c r="BF62" t="s">
        <v>106</v>
      </c>
      <c r="BG62" t="s">
        <v>106</v>
      </c>
      <c r="BH62" t="s">
        <v>106</v>
      </c>
      <c r="BI62" t="s">
        <v>106</v>
      </c>
      <c r="BJ62" t="s">
        <v>106</v>
      </c>
      <c r="BK62" t="s">
        <v>106</v>
      </c>
      <c r="BL62" t="s">
        <v>106</v>
      </c>
      <c r="BM62" t="s">
        <v>106</v>
      </c>
      <c r="BN62" t="s">
        <v>106</v>
      </c>
      <c r="BO62" t="s">
        <v>107</v>
      </c>
      <c r="BP62" t="s">
        <v>107</v>
      </c>
    </row>
    <row r="63" spans="1:68" x14ac:dyDescent="0.25">
      <c r="A63">
        <v>2011</v>
      </c>
      <c r="B63" t="s">
        <v>29</v>
      </c>
      <c r="C63" t="s">
        <v>106</v>
      </c>
      <c r="D63" t="s">
        <v>106</v>
      </c>
      <c r="E63" t="s">
        <v>106</v>
      </c>
      <c r="F63" t="s">
        <v>106</v>
      </c>
      <c r="G63" t="s">
        <v>107</v>
      </c>
      <c r="H63" t="s">
        <v>107</v>
      </c>
      <c r="I63" t="s">
        <v>106</v>
      </c>
      <c r="J63" t="s">
        <v>106</v>
      </c>
      <c r="K63" t="s">
        <v>106</v>
      </c>
      <c r="L63" t="s">
        <v>106</v>
      </c>
      <c r="M63" t="s">
        <v>107</v>
      </c>
      <c r="N63" t="s">
        <v>107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107</v>
      </c>
      <c r="Z63" t="s">
        <v>107</v>
      </c>
      <c r="AA63" t="s">
        <v>106</v>
      </c>
      <c r="AB63" t="s">
        <v>106</v>
      </c>
      <c r="AC63" t="s">
        <v>107</v>
      </c>
      <c r="AD63" t="s">
        <v>107</v>
      </c>
      <c r="AE63" t="s">
        <v>106</v>
      </c>
      <c r="AF63" t="s">
        <v>106</v>
      </c>
      <c r="AG63" t="s">
        <v>106</v>
      </c>
      <c r="AH63" t="s">
        <v>106</v>
      </c>
      <c r="AI63" t="s">
        <v>106</v>
      </c>
      <c r="AJ63" t="s">
        <v>106</v>
      </c>
      <c r="AK63" t="s">
        <v>106</v>
      </c>
      <c r="AL63" t="s">
        <v>106</v>
      </c>
      <c r="AM63" t="s">
        <v>107</v>
      </c>
      <c r="AN63" t="s">
        <v>107</v>
      </c>
      <c r="AO63" t="s">
        <v>106</v>
      </c>
      <c r="AP63" t="s">
        <v>106</v>
      </c>
      <c r="AQ63" t="s">
        <v>106</v>
      </c>
      <c r="AR63" t="s">
        <v>106</v>
      </c>
      <c r="AS63" t="s">
        <v>106</v>
      </c>
      <c r="AT63" t="s">
        <v>106</v>
      </c>
      <c r="AU63" t="s">
        <v>106</v>
      </c>
      <c r="AV63" t="s">
        <v>106</v>
      </c>
      <c r="AW63" t="s">
        <v>106</v>
      </c>
      <c r="AX63" t="s">
        <v>106</v>
      </c>
      <c r="AY63" t="s">
        <v>106</v>
      </c>
      <c r="AZ63" t="s">
        <v>106</v>
      </c>
      <c r="BA63" t="s">
        <v>106</v>
      </c>
      <c r="BB63" t="s">
        <v>106</v>
      </c>
      <c r="BC63" t="s">
        <v>106</v>
      </c>
      <c r="BD63" t="s">
        <v>106</v>
      </c>
      <c r="BE63" t="s">
        <v>106</v>
      </c>
      <c r="BF63" t="s">
        <v>106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 t="s">
        <v>107</v>
      </c>
      <c r="BP63" t="s">
        <v>107</v>
      </c>
    </row>
    <row r="64" spans="1:68" x14ac:dyDescent="0.25">
      <c r="A64">
        <v>2011</v>
      </c>
      <c r="B64" t="s">
        <v>30</v>
      </c>
      <c r="C64" t="s">
        <v>106</v>
      </c>
      <c r="D64" t="s">
        <v>106</v>
      </c>
      <c r="E64" t="s">
        <v>107</v>
      </c>
      <c r="F64" t="s">
        <v>107</v>
      </c>
      <c r="G64" t="s">
        <v>106</v>
      </c>
      <c r="H64" t="s">
        <v>106</v>
      </c>
      <c r="I64" t="s">
        <v>107</v>
      </c>
      <c r="J64" t="s">
        <v>107</v>
      </c>
      <c r="K64" t="s">
        <v>106</v>
      </c>
      <c r="L64" t="s">
        <v>106</v>
      </c>
      <c r="M64">
        <v>2</v>
      </c>
      <c r="N64">
        <v>2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107</v>
      </c>
      <c r="V64" t="s">
        <v>107</v>
      </c>
      <c r="W64" t="s">
        <v>107</v>
      </c>
      <c r="X64" t="s">
        <v>107</v>
      </c>
      <c r="Y64">
        <v>1</v>
      </c>
      <c r="Z64">
        <v>2</v>
      </c>
      <c r="AA64">
        <v>2</v>
      </c>
      <c r="AB64">
        <v>2</v>
      </c>
      <c r="AC64">
        <v>2</v>
      </c>
      <c r="AD64">
        <v>3</v>
      </c>
      <c r="AE64" t="s">
        <v>106</v>
      </c>
      <c r="AF64" t="s">
        <v>106</v>
      </c>
      <c r="AG64" t="s">
        <v>106</v>
      </c>
      <c r="AH64" t="s">
        <v>106</v>
      </c>
      <c r="AI64" t="s">
        <v>106</v>
      </c>
      <c r="AJ64" t="s">
        <v>106</v>
      </c>
      <c r="AK64" t="s">
        <v>107</v>
      </c>
      <c r="AL64" t="s">
        <v>107</v>
      </c>
      <c r="AM64" t="s">
        <v>107</v>
      </c>
      <c r="AN64" t="s">
        <v>107</v>
      </c>
      <c r="AO64">
        <v>1</v>
      </c>
      <c r="AP64">
        <v>1</v>
      </c>
      <c r="AQ64" t="s">
        <v>106</v>
      </c>
      <c r="AR64" t="s">
        <v>106</v>
      </c>
      <c r="AS64">
        <v>1</v>
      </c>
      <c r="AT64">
        <v>2</v>
      </c>
      <c r="AU64" t="s">
        <v>106</v>
      </c>
      <c r="AV64" t="s">
        <v>106</v>
      </c>
      <c r="AW64" t="s">
        <v>106</v>
      </c>
      <c r="AX64" t="s">
        <v>106</v>
      </c>
      <c r="AY64">
        <v>1</v>
      </c>
      <c r="AZ64">
        <v>2</v>
      </c>
      <c r="BA64" t="s">
        <v>106</v>
      </c>
      <c r="BB64" t="s">
        <v>106</v>
      </c>
      <c r="BC64" t="s">
        <v>106</v>
      </c>
      <c r="BD64" t="s">
        <v>106</v>
      </c>
      <c r="BE64" t="s">
        <v>107</v>
      </c>
      <c r="BF64" t="s">
        <v>107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106</v>
      </c>
      <c r="BP64" t="s">
        <v>106</v>
      </c>
    </row>
    <row r="65" spans="1:68" x14ac:dyDescent="0.25">
      <c r="A65">
        <v>2011</v>
      </c>
      <c r="B65" t="s">
        <v>200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106</v>
      </c>
      <c r="N65" t="s">
        <v>106</v>
      </c>
      <c r="O65" t="s">
        <v>280</v>
      </c>
      <c r="P65" t="s">
        <v>280</v>
      </c>
      <c r="Q65" t="s">
        <v>106</v>
      </c>
      <c r="R65" t="s">
        <v>106</v>
      </c>
      <c r="S65" t="s">
        <v>106</v>
      </c>
      <c r="T65" t="s">
        <v>106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Z65" t="s">
        <v>106</v>
      </c>
      <c r="AA65" t="s">
        <v>106</v>
      </c>
      <c r="AB65" t="s">
        <v>106</v>
      </c>
      <c r="AC65" t="s">
        <v>106</v>
      </c>
      <c r="AD65" t="s">
        <v>106</v>
      </c>
      <c r="AE65" t="s">
        <v>106</v>
      </c>
      <c r="AF65" t="s">
        <v>106</v>
      </c>
      <c r="AG65" t="s">
        <v>106</v>
      </c>
      <c r="AH65" t="s">
        <v>106</v>
      </c>
      <c r="AI65" t="s">
        <v>106</v>
      </c>
      <c r="AJ65" t="s">
        <v>106</v>
      </c>
      <c r="AK65" t="s">
        <v>106</v>
      </c>
      <c r="AL65" t="s">
        <v>106</v>
      </c>
      <c r="AM65" t="s">
        <v>106</v>
      </c>
      <c r="AN65" t="s">
        <v>106</v>
      </c>
      <c r="AO65" t="s">
        <v>106</v>
      </c>
      <c r="AP65" t="s">
        <v>106</v>
      </c>
      <c r="AQ65" t="s">
        <v>106</v>
      </c>
      <c r="AR65" t="s">
        <v>106</v>
      </c>
      <c r="AS65" t="s">
        <v>106</v>
      </c>
      <c r="AT65" t="s">
        <v>106</v>
      </c>
      <c r="AU65" t="s">
        <v>106</v>
      </c>
      <c r="AV65" t="s">
        <v>106</v>
      </c>
      <c r="AW65" t="s">
        <v>106</v>
      </c>
      <c r="AX65" t="s">
        <v>106</v>
      </c>
      <c r="AY65" t="s">
        <v>106</v>
      </c>
      <c r="AZ65" t="s">
        <v>106</v>
      </c>
      <c r="BA65" t="s">
        <v>106</v>
      </c>
      <c r="BB65" t="s">
        <v>106</v>
      </c>
      <c r="BC65" t="s">
        <v>106</v>
      </c>
      <c r="BD65" t="s">
        <v>106</v>
      </c>
      <c r="BE65" t="s">
        <v>106</v>
      </c>
      <c r="BF65" t="s">
        <v>106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106</v>
      </c>
      <c r="BN65" t="s">
        <v>106</v>
      </c>
      <c r="BO65" t="s">
        <v>106</v>
      </c>
      <c r="BP65" t="s">
        <v>106</v>
      </c>
    </row>
    <row r="66" spans="1:68" x14ac:dyDescent="0.25">
      <c r="A66">
        <v>2011</v>
      </c>
      <c r="B66" t="s">
        <v>202</v>
      </c>
      <c r="C66" t="s">
        <v>106</v>
      </c>
      <c r="D66" t="s">
        <v>106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 t="s">
        <v>106</v>
      </c>
      <c r="N66" t="s">
        <v>106</v>
      </c>
      <c r="O66" t="s">
        <v>280</v>
      </c>
      <c r="P66" t="s">
        <v>280</v>
      </c>
      <c r="Q66" t="s">
        <v>106</v>
      </c>
      <c r="R66" t="s">
        <v>106</v>
      </c>
      <c r="S66" t="s">
        <v>106</v>
      </c>
      <c r="T66" t="s">
        <v>106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Z66" t="s">
        <v>106</v>
      </c>
      <c r="AA66" t="s">
        <v>106</v>
      </c>
      <c r="AB66" t="s">
        <v>106</v>
      </c>
      <c r="AC66" t="s">
        <v>106</v>
      </c>
      <c r="AD66" t="s">
        <v>106</v>
      </c>
      <c r="AE66" t="s">
        <v>106</v>
      </c>
      <c r="AF66" t="s">
        <v>106</v>
      </c>
      <c r="AG66" t="s">
        <v>106</v>
      </c>
      <c r="AH66" t="s">
        <v>106</v>
      </c>
      <c r="AI66" t="s">
        <v>106</v>
      </c>
      <c r="AJ66" t="s">
        <v>106</v>
      </c>
      <c r="AK66" t="s">
        <v>107</v>
      </c>
      <c r="AL66" t="s">
        <v>107</v>
      </c>
      <c r="AM66" t="s">
        <v>106</v>
      </c>
      <c r="AN66" t="s">
        <v>106</v>
      </c>
      <c r="AO66" t="s">
        <v>106</v>
      </c>
      <c r="AP66" t="s">
        <v>106</v>
      </c>
      <c r="AQ66" t="s">
        <v>106</v>
      </c>
      <c r="AR66" t="s">
        <v>106</v>
      </c>
      <c r="AS66" t="s">
        <v>107</v>
      </c>
      <c r="AT66" t="s">
        <v>107</v>
      </c>
      <c r="AU66" t="s">
        <v>107</v>
      </c>
      <c r="AV66" t="s">
        <v>107</v>
      </c>
      <c r="AW66" t="s">
        <v>106</v>
      </c>
      <c r="AX66" t="s">
        <v>106</v>
      </c>
      <c r="AY66" t="s">
        <v>106</v>
      </c>
      <c r="AZ66" t="s">
        <v>106</v>
      </c>
      <c r="BA66" t="s">
        <v>106</v>
      </c>
      <c r="BB66" t="s">
        <v>106</v>
      </c>
      <c r="BC66" t="s">
        <v>106</v>
      </c>
      <c r="BD66" t="s">
        <v>106</v>
      </c>
      <c r="BE66" t="s">
        <v>107</v>
      </c>
      <c r="BF66" t="s">
        <v>107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107</v>
      </c>
      <c r="BN66" t="s">
        <v>107</v>
      </c>
      <c r="BO66" t="s">
        <v>106</v>
      </c>
      <c r="BP66" t="s">
        <v>106</v>
      </c>
    </row>
    <row r="67" spans="1:68" x14ac:dyDescent="0.25">
      <c r="A67">
        <v>2011</v>
      </c>
      <c r="B67" t="s">
        <v>31</v>
      </c>
      <c r="C67" t="s">
        <v>106</v>
      </c>
      <c r="D67" t="s">
        <v>106</v>
      </c>
      <c r="E67" t="s">
        <v>106</v>
      </c>
      <c r="F67" t="s">
        <v>106</v>
      </c>
      <c r="G67" t="s">
        <v>107</v>
      </c>
      <c r="H67" t="s">
        <v>107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280</v>
      </c>
      <c r="P67" t="s">
        <v>280</v>
      </c>
      <c r="Q67" t="s">
        <v>106</v>
      </c>
      <c r="R67" t="s">
        <v>106</v>
      </c>
      <c r="S67" t="s">
        <v>106</v>
      </c>
      <c r="T67" t="s">
        <v>106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Z67" t="s">
        <v>106</v>
      </c>
      <c r="AA67" t="s">
        <v>106</v>
      </c>
      <c r="AB67" t="s">
        <v>106</v>
      </c>
      <c r="AC67" t="s">
        <v>106</v>
      </c>
      <c r="AD67" t="s">
        <v>106</v>
      </c>
      <c r="AE67">
        <v>1</v>
      </c>
      <c r="AF67">
        <v>1</v>
      </c>
      <c r="AG67" t="s">
        <v>107</v>
      </c>
      <c r="AH67" t="s">
        <v>107</v>
      </c>
      <c r="AI67" t="s">
        <v>106</v>
      </c>
      <c r="AJ67" t="s">
        <v>106</v>
      </c>
      <c r="AK67" t="s">
        <v>106</v>
      </c>
      <c r="AL67" t="s">
        <v>106</v>
      </c>
      <c r="AM67" t="s">
        <v>106</v>
      </c>
      <c r="AN67" t="s">
        <v>106</v>
      </c>
      <c r="AO67" t="s">
        <v>107</v>
      </c>
      <c r="AP67" t="s">
        <v>107</v>
      </c>
      <c r="AQ67" t="s">
        <v>106</v>
      </c>
      <c r="AR67" t="s">
        <v>106</v>
      </c>
      <c r="AS67" t="s">
        <v>106</v>
      </c>
      <c r="AT67" t="s">
        <v>106</v>
      </c>
      <c r="AU67" t="s">
        <v>107</v>
      </c>
      <c r="AV67" t="s">
        <v>107</v>
      </c>
      <c r="AW67" t="s">
        <v>106</v>
      </c>
      <c r="AX67" t="s">
        <v>106</v>
      </c>
      <c r="AY67" t="s">
        <v>106</v>
      </c>
      <c r="AZ67" t="s">
        <v>106</v>
      </c>
      <c r="BA67" t="s">
        <v>107</v>
      </c>
      <c r="BB67" t="s">
        <v>107</v>
      </c>
      <c r="BC67" t="s">
        <v>106</v>
      </c>
      <c r="BD67" t="s">
        <v>106</v>
      </c>
      <c r="BE67" t="s">
        <v>106</v>
      </c>
      <c r="BF67" t="s">
        <v>106</v>
      </c>
      <c r="BG67" t="s">
        <v>106</v>
      </c>
      <c r="BH67" t="s">
        <v>106</v>
      </c>
      <c r="BI67" t="s">
        <v>106</v>
      </c>
      <c r="BJ67" t="s">
        <v>106</v>
      </c>
      <c r="BK67" t="s">
        <v>107</v>
      </c>
      <c r="BL67" t="s">
        <v>107</v>
      </c>
      <c r="BM67" t="s">
        <v>106</v>
      </c>
      <c r="BN67" t="s">
        <v>106</v>
      </c>
      <c r="BO67" t="s">
        <v>107</v>
      </c>
      <c r="BP67" t="s">
        <v>107</v>
      </c>
    </row>
    <row r="68" spans="1:68" x14ac:dyDescent="0.25">
      <c r="A68">
        <v>2011</v>
      </c>
      <c r="B68" t="s">
        <v>32</v>
      </c>
      <c r="C68" t="s">
        <v>107</v>
      </c>
      <c r="D68" t="s">
        <v>107</v>
      </c>
      <c r="E68">
        <v>5</v>
      </c>
      <c r="F68">
        <v>4</v>
      </c>
      <c r="G68">
        <v>1</v>
      </c>
      <c r="H68">
        <v>2</v>
      </c>
      <c r="I68" t="s">
        <v>107</v>
      </c>
      <c r="J68" t="s">
        <v>107</v>
      </c>
      <c r="K68" t="s">
        <v>106</v>
      </c>
      <c r="L68" t="s">
        <v>106</v>
      </c>
      <c r="M68">
        <v>2</v>
      </c>
      <c r="N68">
        <v>3</v>
      </c>
      <c r="O68" t="s">
        <v>280</v>
      </c>
      <c r="P68" t="s">
        <v>280</v>
      </c>
      <c r="Q68">
        <v>3</v>
      </c>
      <c r="R68">
        <v>3</v>
      </c>
      <c r="S68">
        <v>5</v>
      </c>
      <c r="T68">
        <v>5</v>
      </c>
      <c r="U68">
        <v>2</v>
      </c>
      <c r="V68">
        <v>3</v>
      </c>
      <c r="W68">
        <v>1</v>
      </c>
      <c r="X68">
        <v>1</v>
      </c>
      <c r="Y68">
        <v>3</v>
      </c>
      <c r="Z68">
        <v>3</v>
      </c>
      <c r="AA68">
        <v>7</v>
      </c>
      <c r="AB68">
        <v>3</v>
      </c>
      <c r="AC68" t="s">
        <v>107</v>
      </c>
      <c r="AD68" t="s">
        <v>107</v>
      </c>
      <c r="AE68">
        <v>1</v>
      </c>
      <c r="AF68">
        <v>1</v>
      </c>
      <c r="AG68" t="s">
        <v>106</v>
      </c>
      <c r="AH68" t="s">
        <v>106</v>
      </c>
      <c r="AI68" t="s">
        <v>107</v>
      </c>
      <c r="AJ68" t="s">
        <v>107</v>
      </c>
      <c r="AK68">
        <v>2</v>
      </c>
      <c r="AL68">
        <v>2</v>
      </c>
      <c r="AM68">
        <v>2</v>
      </c>
      <c r="AN68">
        <v>2</v>
      </c>
      <c r="AO68">
        <v>6</v>
      </c>
      <c r="AP68">
        <v>3</v>
      </c>
      <c r="AQ68">
        <v>1</v>
      </c>
      <c r="AR68">
        <v>1</v>
      </c>
      <c r="AS68">
        <v>8</v>
      </c>
      <c r="AT68">
        <v>5</v>
      </c>
      <c r="AU68">
        <v>3</v>
      </c>
      <c r="AV68">
        <v>3</v>
      </c>
      <c r="AW68">
        <v>2</v>
      </c>
      <c r="AX68">
        <v>2</v>
      </c>
      <c r="AY68">
        <v>1</v>
      </c>
      <c r="AZ68">
        <v>2</v>
      </c>
      <c r="BA68">
        <v>1</v>
      </c>
      <c r="BB68">
        <v>2</v>
      </c>
      <c r="BC68">
        <v>1</v>
      </c>
      <c r="BD68">
        <v>2</v>
      </c>
      <c r="BE68">
        <v>3</v>
      </c>
      <c r="BF68">
        <v>3</v>
      </c>
      <c r="BG68">
        <v>1</v>
      </c>
      <c r="BH68">
        <v>1</v>
      </c>
      <c r="BI68">
        <v>3</v>
      </c>
      <c r="BJ68">
        <v>3</v>
      </c>
      <c r="BK68" t="s">
        <v>106</v>
      </c>
      <c r="BL68" t="s">
        <v>106</v>
      </c>
      <c r="BM68">
        <v>6</v>
      </c>
      <c r="BN68">
        <v>5</v>
      </c>
      <c r="BO68">
        <v>6</v>
      </c>
      <c r="BP68">
        <v>4</v>
      </c>
    </row>
    <row r="69" spans="1:68" x14ac:dyDescent="0.25">
      <c r="A69">
        <v>2011</v>
      </c>
      <c r="B69" t="s">
        <v>272</v>
      </c>
      <c r="C69" t="s">
        <v>106</v>
      </c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107</v>
      </c>
      <c r="N69" t="s">
        <v>107</v>
      </c>
      <c r="O69" t="s">
        <v>280</v>
      </c>
      <c r="P69" t="s">
        <v>280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Z69" t="s">
        <v>106</v>
      </c>
      <c r="AA69" t="s">
        <v>106</v>
      </c>
      <c r="AB69" t="s">
        <v>106</v>
      </c>
      <c r="AC69" t="s">
        <v>106</v>
      </c>
      <c r="AD69" t="s">
        <v>106</v>
      </c>
      <c r="AE69" t="s">
        <v>106</v>
      </c>
      <c r="AF69" t="s">
        <v>106</v>
      </c>
      <c r="AG69" t="s">
        <v>106</v>
      </c>
      <c r="AH69" t="s">
        <v>106</v>
      </c>
      <c r="AI69" t="s">
        <v>106</v>
      </c>
      <c r="AJ69" t="s">
        <v>106</v>
      </c>
      <c r="AK69" t="s">
        <v>106</v>
      </c>
      <c r="AL69" t="s">
        <v>106</v>
      </c>
      <c r="AM69" t="s">
        <v>106</v>
      </c>
      <c r="AN69" t="s">
        <v>106</v>
      </c>
      <c r="AO69" t="s">
        <v>106</v>
      </c>
      <c r="AP69" t="s">
        <v>106</v>
      </c>
      <c r="AQ69" t="s">
        <v>106</v>
      </c>
      <c r="AR69" t="s">
        <v>106</v>
      </c>
      <c r="AS69" t="s">
        <v>106</v>
      </c>
      <c r="AT69" t="s">
        <v>106</v>
      </c>
      <c r="AU69" t="s">
        <v>106</v>
      </c>
      <c r="AV69" t="s">
        <v>106</v>
      </c>
      <c r="AW69" t="s">
        <v>106</v>
      </c>
      <c r="AX69" t="s">
        <v>106</v>
      </c>
      <c r="AY69" t="s">
        <v>106</v>
      </c>
      <c r="AZ69" t="s">
        <v>106</v>
      </c>
      <c r="BA69" t="s">
        <v>106</v>
      </c>
      <c r="BB69" t="s">
        <v>106</v>
      </c>
      <c r="BC69" t="s">
        <v>106</v>
      </c>
      <c r="BD69" t="s">
        <v>106</v>
      </c>
      <c r="BE69" t="s">
        <v>106</v>
      </c>
      <c r="BF69" t="s">
        <v>106</v>
      </c>
      <c r="BG69" t="s">
        <v>106</v>
      </c>
      <c r="BH69" t="s">
        <v>106</v>
      </c>
      <c r="BI69" t="s">
        <v>106</v>
      </c>
      <c r="BJ69" t="s">
        <v>106</v>
      </c>
      <c r="BK69" t="s">
        <v>106</v>
      </c>
      <c r="BL69" t="s">
        <v>106</v>
      </c>
      <c r="BM69" t="s">
        <v>106</v>
      </c>
      <c r="BN69" t="s">
        <v>106</v>
      </c>
      <c r="BO69" t="s">
        <v>106</v>
      </c>
      <c r="BP69" t="s">
        <v>106</v>
      </c>
    </row>
    <row r="70" spans="1:68" x14ac:dyDescent="0.25">
      <c r="A70">
        <v>2011</v>
      </c>
      <c r="B70" t="s">
        <v>33</v>
      </c>
      <c r="C70" t="s">
        <v>106</v>
      </c>
      <c r="D70" t="s">
        <v>106</v>
      </c>
      <c r="E70" t="s">
        <v>107</v>
      </c>
      <c r="F70" t="s">
        <v>107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107</v>
      </c>
      <c r="R70" t="s">
        <v>107</v>
      </c>
      <c r="S70" t="s">
        <v>106</v>
      </c>
      <c r="T70" t="s">
        <v>106</v>
      </c>
      <c r="U70" t="s">
        <v>106</v>
      </c>
      <c r="V70" t="s">
        <v>106</v>
      </c>
      <c r="W70" t="s">
        <v>107</v>
      </c>
      <c r="X70" t="s">
        <v>107</v>
      </c>
      <c r="Y70" t="s">
        <v>107</v>
      </c>
      <c r="Z70" t="s">
        <v>107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107</v>
      </c>
      <c r="AV70" t="s">
        <v>107</v>
      </c>
      <c r="AW70" t="s">
        <v>106</v>
      </c>
      <c r="AX70" t="s">
        <v>106</v>
      </c>
      <c r="AY70">
        <v>1</v>
      </c>
      <c r="AZ70">
        <v>2</v>
      </c>
      <c r="BA70" t="s">
        <v>106</v>
      </c>
      <c r="BB70" t="s">
        <v>106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107</v>
      </c>
      <c r="BP70" t="s">
        <v>107</v>
      </c>
    </row>
    <row r="71" spans="1:68" x14ac:dyDescent="0.25">
      <c r="A71">
        <v>2011</v>
      </c>
      <c r="B71" t="s">
        <v>204</v>
      </c>
      <c r="C71" t="s">
        <v>106</v>
      </c>
      <c r="D71" t="s">
        <v>106</v>
      </c>
      <c r="E71" t="s">
        <v>106</v>
      </c>
      <c r="F71" t="s">
        <v>106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280</v>
      </c>
      <c r="P71" t="s">
        <v>280</v>
      </c>
      <c r="Q71" t="s">
        <v>106</v>
      </c>
      <c r="R71" t="s">
        <v>106</v>
      </c>
      <c r="S71" t="s">
        <v>106</v>
      </c>
      <c r="T71" t="s">
        <v>106</v>
      </c>
      <c r="U71" t="s">
        <v>107</v>
      </c>
      <c r="V71" t="s">
        <v>107</v>
      </c>
      <c r="W71" t="s">
        <v>106</v>
      </c>
      <c r="X71" t="s">
        <v>106</v>
      </c>
      <c r="Y71">
        <v>1</v>
      </c>
      <c r="Z71">
        <v>1</v>
      </c>
      <c r="AA71" t="s">
        <v>106</v>
      </c>
      <c r="AB71" t="s">
        <v>106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106</v>
      </c>
      <c r="AL71" t="s">
        <v>106</v>
      </c>
      <c r="AM71" t="s">
        <v>106</v>
      </c>
      <c r="AN71" t="s">
        <v>106</v>
      </c>
      <c r="AO71" t="s">
        <v>106</v>
      </c>
      <c r="AP71" t="s">
        <v>106</v>
      </c>
      <c r="AQ71" t="s">
        <v>106</v>
      </c>
      <c r="AR71" t="s">
        <v>106</v>
      </c>
      <c r="AS71" t="s">
        <v>106</v>
      </c>
      <c r="AT71" t="s">
        <v>106</v>
      </c>
      <c r="AU71" t="s">
        <v>106</v>
      </c>
      <c r="AV71" t="s">
        <v>106</v>
      </c>
      <c r="AW71" t="s">
        <v>106</v>
      </c>
      <c r="AX71" t="s">
        <v>106</v>
      </c>
      <c r="AY71" t="s">
        <v>106</v>
      </c>
      <c r="AZ71" t="s">
        <v>106</v>
      </c>
      <c r="BA71" t="s">
        <v>106</v>
      </c>
      <c r="BB71" t="s">
        <v>106</v>
      </c>
      <c r="BC71" t="s">
        <v>106</v>
      </c>
      <c r="BD71" t="s">
        <v>106</v>
      </c>
      <c r="BE71" t="s">
        <v>106</v>
      </c>
      <c r="BF71" t="s">
        <v>106</v>
      </c>
      <c r="BG71" t="s">
        <v>106</v>
      </c>
      <c r="BH71" t="s">
        <v>106</v>
      </c>
      <c r="BI71" t="s">
        <v>106</v>
      </c>
      <c r="BJ71" t="s">
        <v>106</v>
      </c>
      <c r="BK71" t="s">
        <v>106</v>
      </c>
      <c r="BL71" t="s">
        <v>106</v>
      </c>
      <c r="BM71" t="s">
        <v>106</v>
      </c>
      <c r="BN71" t="s">
        <v>106</v>
      </c>
      <c r="BO71" t="s">
        <v>106</v>
      </c>
      <c r="BP71" t="s">
        <v>106</v>
      </c>
    </row>
    <row r="72" spans="1:68" x14ac:dyDescent="0.25">
      <c r="A72">
        <v>2011</v>
      </c>
      <c r="B72" t="s">
        <v>34</v>
      </c>
      <c r="C72">
        <v>1</v>
      </c>
      <c r="D72">
        <v>1</v>
      </c>
      <c r="E72">
        <v>2</v>
      </c>
      <c r="F72">
        <v>3</v>
      </c>
      <c r="G72" t="s">
        <v>107</v>
      </c>
      <c r="H72" t="s">
        <v>107</v>
      </c>
      <c r="I72">
        <v>3</v>
      </c>
      <c r="J72">
        <v>3</v>
      </c>
      <c r="K72" t="s">
        <v>107</v>
      </c>
      <c r="L72" t="s">
        <v>107</v>
      </c>
      <c r="M72">
        <v>4</v>
      </c>
      <c r="N72">
        <v>3</v>
      </c>
      <c r="O72" t="s">
        <v>280</v>
      </c>
      <c r="P72" t="s">
        <v>280</v>
      </c>
      <c r="Q72">
        <v>6</v>
      </c>
      <c r="R72">
        <v>5</v>
      </c>
      <c r="S72">
        <v>1</v>
      </c>
      <c r="T72">
        <v>2</v>
      </c>
      <c r="U72">
        <v>2</v>
      </c>
      <c r="V72">
        <v>2</v>
      </c>
      <c r="W72">
        <v>1</v>
      </c>
      <c r="X72">
        <v>2</v>
      </c>
      <c r="Y72">
        <v>1</v>
      </c>
      <c r="Z72">
        <v>2</v>
      </c>
      <c r="AA72">
        <v>2</v>
      </c>
      <c r="AB72">
        <v>2</v>
      </c>
      <c r="AC72">
        <v>2</v>
      </c>
      <c r="AD72">
        <v>2</v>
      </c>
      <c r="AE72">
        <v>1</v>
      </c>
      <c r="AF72">
        <v>1</v>
      </c>
      <c r="AG72" t="s">
        <v>107</v>
      </c>
      <c r="AH72" t="s">
        <v>107</v>
      </c>
      <c r="AI72">
        <v>1</v>
      </c>
      <c r="AJ72">
        <v>2</v>
      </c>
      <c r="AK72">
        <v>1</v>
      </c>
      <c r="AL72">
        <v>2</v>
      </c>
      <c r="AM72">
        <v>2</v>
      </c>
      <c r="AN72">
        <v>2</v>
      </c>
      <c r="AO72">
        <v>1</v>
      </c>
      <c r="AP72">
        <v>1</v>
      </c>
      <c r="AQ72">
        <v>1</v>
      </c>
      <c r="AR72">
        <v>2</v>
      </c>
      <c r="AS72">
        <v>2</v>
      </c>
      <c r="AT72">
        <v>3</v>
      </c>
      <c r="AU72">
        <v>2</v>
      </c>
      <c r="AV72">
        <v>3</v>
      </c>
      <c r="AW72">
        <v>1</v>
      </c>
      <c r="AX72">
        <v>1</v>
      </c>
      <c r="AY72" t="s">
        <v>106</v>
      </c>
      <c r="AZ72" t="s">
        <v>106</v>
      </c>
      <c r="BA72" t="s">
        <v>107</v>
      </c>
      <c r="BB72" t="s">
        <v>107</v>
      </c>
      <c r="BC72">
        <v>3</v>
      </c>
      <c r="BD72">
        <v>3</v>
      </c>
      <c r="BE72">
        <v>2</v>
      </c>
      <c r="BF72">
        <v>2</v>
      </c>
      <c r="BG72">
        <v>1</v>
      </c>
      <c r="BH72">
        <v>2</v>
      </c>
      <c r="BI72">
        <v>2</v>
      </c>
      <c r="BJ72">
        <v>2</v>
      </c>
      <c r="BK72" t="s">
        <v>106</v>
      </c>
      <c r="BL72" t="s">
        <v>106</v>
      </c>
      <c r="BM72">
        <v>5</v>
      </c>
      <c r="BN72">
        <v>4</v>
      </c>
      <c r="BO72" t="s">
        <v>107</v>
      </c>
      <c r="BP72" t="s">
        <v>107</v>
      </c>
    </row>
    <row r="73" spans="1:68" x14ac:dyDescent="0.25">
      <c r="A73">
        <v>2011</v>
      </c>
      <c r="B73" t="s">
        <v>35</v>
      </c>
      <c r="C73">
        <v>4</v>
      </c>
      <c r="D73">
        <v>3</v>
      </c>
      <c r="E73" t="s">
        <v>107</v>
      </c>
      <c r="F73" t="s">
        <v>107</v>
      </c>
      <c r="G73" t="s">
        <v>107</v>
      </c>
      <c r="H73" t="s">
        <v>107</v>
      </c>
      <c r="I73">
        <v>5</v>
      </c>
      <c r="J73">
        <v>5</v>
      </c>
      <c r="K73" t="s">
        <v>107</v>
      </c>
      <c r="L73" t="s">
        <v>107</v>
      </c>
      <c r="M73">
        <v>2</v>
      </c>
      <c r="N73">
        <v>3</v>
      </c>
      <c r="O73" t="s">
        <v>280</v>
      </c>
      <c r="P73" t="s">
        <v>280</v>
      </c>
      <c r="Q73">
        <v>4</v>
      </c>
      <c r="R73">
        <v>4</v>
      </c>
      <c r="S73">
        <v>1</v>
      </c>
      <c r="T73">
        <v>2</v>
      </c>
      <c r="U73">
        <v>1</v>
      </c>
      <c r="V73">
        <v>2</v>
      </c>
      <c r="W73">
        <v>2</v>
      </c>
      <c r="X73">
        <v>2</v>
      </c>
      <c r="Y73">
        <v>5</v>
      </c>
      <c r="Z73">
        <v>3</v>
      </c>
      <c r="AA73">
        <v>1</v>
      </c>
      <c r="AB73">
        <v>1</v>
      </c>
      <c r="AC73">
        <v>2</v>
      </c>
      <c r="AD73">
        <v>2</v>
      </c>
      <c r="AE73">
        <v>1</v>
      </c>
      <c r="AF73">
        <v>1</v>
      </c>
      <c r="AG73" t="s">
        <v>106</v>
      </c>
      <c r="AH73" t="s">
        <v>106</v>
      </c>
      <c r="AI73" t="s">
        <v>106</v>
      </c>
      <c r="AJ73" t="s">
        <v>106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 t="s">
        <v>107</v>
      </c>
      <c r="AR73" t="s">
        <v>107</v>
      </c>
      <c r="AS73">
        <v>2</v>
      </c>
      <c r="AT73">
        <v>3</v>
      </c>
      <c r="AU73">
        <v>1</v>
      </c>
      <c r="AV73">
        <v>2</v>
      </c>
      <c r="AW73">
        <v>3</v>
      </c>
      <c r="AX73">
        <v>3</v>
      </c>
      <c r="AY73">
        <v>4</v>
      </c>
      <c r="AZ73">
        <v>3</v>
      </c>
      <c r="BA73" t="s">
        <v>107</v>
      </c>
      <c r="BB73" t="s">
        <v>107</v>
      </c>
      <c r="BC73" t="s">
        <v>106</v>
      </c>
      <c r="BD73" t="s">
        <v>106</v>
      </c>
      <c r="BE73">
        <v>5</v>
      </c>
      <c r="BF73">
        <v>4</v>
      </c>
      <c r="BG73">
        <v>1</v>
      </c>
      <c r="BH73">
        <v>1</v>
      </c>
      <c r="BI73">
        <v>1</v>
      </c>
      <c r="BJ73">
        <v>1</v>
      </c>
      <c r="BK73">
        <v>3</v>
      </c>
      <c r="BL73">
        <v>3</v>
      </c>
      <c r="BM73">
        <v>1</v>
      </c>
      <c r="BN73">
        <v>2</v>
      </c>
      <c r="BO73">
        <v>1</v>
      </c>
      <c r="BP73">
        <v>1</v>
      </c>
    </row>
    <row r="74" spans="1:68" x14ac:dyDescent="0.25">
      <c r="A74">
        <v>2011</v>
      </c>
      <c r="B74" t="s">
        <v>36</v>
      </c>
      <c r="C74" t="s">
        <v>106</v>
      </c>
      <c r="D74" t="s">
        <v>106</v>
      </c>
      <c r="E74" t="s">
        <v>106</v>
      </c>
      <c r="F74" t="s">
        <v>106</v>
      </c>
      <c r="G74" t="s">
        <v>106</v>
      </c>
      <c r="H74" t="s">
        <v>106</v>
      </c>
      <c r="I74" t="s">
        <v>106</v>
      </c>
      <c r="J74" t="s">
        <v>106</v>
      </c>
      <c r="K74" t="s">
        <v>106</v>
      </c>
      <c r="L74" t="s">
        <v>106</v>
      </c>
      <c r="M74" t="s">
        <v>106</v>
      </c>
      <c r="N74" t="s">
        <v>106</v>
      </c>
      <c r="O74" t="s">
        <v>280</v>
      </c>
      <c r="P74" t="s">
        <v>280</v>
      </c>
      <c r="Q74" t="s">
        <v>106</v>
      </c>
      <c r="R74" t="s">
        <v>106</v>
      </c>
      <c r="S74" t="s">
        <v>106</v>
      </c>
      <c r="T74" t="s">
        <v>106</v>
      </c>
      <c r="U74" t="s">
        <v>107</v>
      </c>
      <c r="V74" t="s">
        <v>107</v>
      </c>
      <c r="W74" t="s">
        <v>106</v>
      </c>
      <c r="X74" t="s">
        <v>106</v>
      </c>
      <c r="Y74" t="s">
        <v>106</v>
      </c>
      <c r="Z74" t="s">
        <v>106</v>
      </c>
      <c r="AA74" t="s">
        <v>107</v>
      </c>
      <c r="AB74" t="s">
        <v>107</v>
      </c>
      <c r="AC74" t="s">
        <v>106</v>
      </c>
      <c r="AD74" t="s">
        <v>106</v>
      </c>
      <c r="AE74" t="s">
        <v>106</v>
      </c>
      <c r="AF74" t="s">
        <v>106</v>
      </c>
      <c r="AG74" t="s">
        <v>106</v>
      </c>
      <c r="AH74" t="s">
        <v>106</v>
      </c>
      <c r="AI74" t="s">
        <v>107</v>
      </c>
      <c r="AJ74" t="s">
        <v>107</v>
      </c>
      <c r="AK74" t="s">
        <v>106</v>
      </c>
      <c r="AL74" t="s">
        <v>106</v>
      </c>
      <c r="AM74" t="s">
        <v>106</v>
      </c>
      <c r="AN74" t="s">
        <v>106</v>
      </c>
      <c r="AO74" t="s">
        <v>106</v>
      </c>
      <c r="AP74" t="s">
        <v>106</v>
      </c>
      <c r="AQ74" t="s">
        <v>106</v>
      </c>
      <c r="AR74" t="s">
        <v>106</v>
      </c>
      <c r="AS74" t="s">
        <v>106</v>
      </c>
      <c r="AT74" t="s">
        <v>106</v>
      </c>
      <c r="AU74" t="s">
        <v>106</v>
      </c>
      <c r="AV74" t="s">
        <v>106</v>
      </c>
      <c r="AW74" t="s">
        <v>107</v>
      </c>
      <c r="AX74" t="s">
        <v>107</v>
      </c>
      <c r="AY74" t="s">
        <v>106</v>
      </c>
      <c r="AZ74" t="s">
        <v>106</v>
      </c>
      <c r="BA74" t="s">
        <v>106</v>
      </c>
      <c r="BB74" t="s">
        <v>106</v>
      </c>
      <c r="BC74" t="s">
        <v>107</v>
      </c>
      <c r="BD74" t="s">
        <v>107</v>
      </c>
      <c r="BE74" t="s">
        <v>106</v>
      </c>
      <c r="BF74" t="s">
        <v>106</v>
      </c>
      <c r="BG74" t="s">
        <v>106</v>
      </c>
      <c r="BH74" t="s">
        <v>106</v>
      </c>
      <c r="BI74" t="s">
        <v>106</v>
      </c>
      <c r="BJ74" t="s">
        <v>106</v>
      </c>
      <c r="BK74" t="s">
        <v>106</v>
      </c>
      <c r="BL74" t="s">
        <v>106</v>
      </c>
      <c r="BM74" t="s">
        <v>106</v>
      </c>
      <c r="BN74" t="s">
        <v>106</v>
      </c>
      <c r="BO74" t="s">
        <v>106</v>
      </c>
      <c r="BP74" t="s">
        <v>106</v>
      </c>
    </row>
    <row r="75" spans="1:68" x14ac:dyDescent="0.25">
      <c r="A75">
        <v>2011</v>
      </c>
      <c r="B75" t="s">
        <v>37</v>
      </c>
      <c r="C75" t="s">
        <v>106</v>
      </c>
      <c r="D75" t="s">
        <v>106</v>
      </c>
      <c r="E75" t="s">
        <v>107</v>
      </c>
      <c r="F75" t="s">
        <v>107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>
        <v>4</v>
      </c>
      <c r="N75">
        <v>3</v>
      </c>
      <c r="O75" t="s">
        <v>280</v>
      </c>
      <c r="P75" t="s">
        <v>280</v>
      </c>
      <c r="Q75" t="s">
        <v>106</v>
      </c>
      <c r="R75" t="s">
        <v>106</v>
      </c>
      <c r="S75" t="s">
        <v>107</v>
      </c>
      <c r="T75" t="s">
        <v>107</v>
      </c>
      <c r="U75">
        <v>1</v>
      </c>
      <c r="V75">
        <v>2</v>
      </c>
      <c r="W75" t="s">
        <v>106</v>
      </c>
      <c r="X75" t="s">
        <v>106</v>
      </c>
      <c r="Y75">
        <v>1</v>
      </c>
      <c r="Z75">
        <v>2</v>
      </c>
      <c r="AA75" t="s">
        <v>107</v>
      </c>
      <c r="AB75" t="s">
        <v>107</v>
      </c>
      <c r="AC75" t="s">
        <v>107</v>
      </c>
      <c r="AD75" t="s">
        <v>107</v>
      </c>
      <c r="AE75" t="s">
        <v>107</v>
      </c>
      <c r="AF75" t="s">
        <v>107</v>
      </c>
      <c r="AG75" t="s">
        <v>107</v>
      </c>
      <c r="AH75" t="s">
        <v>107</v>
      </c>
      <c r="AI75" t="s">
        <v>106</v>
      </c>
      <c r="AJ75" t="s">
        <v>106</v>
      </c>
      <c r="AK75" t="s">
        <v>106</v>
      </c>
      <c r="AL75" t="s">
        <v>106</v>
      </c>
      <c r="AM75">
        <v>1</v>
      </c>
      <c r="AN75">
        <v>2</v>
      </c>
      <c r="AO75">
        <v>1</v>
      </c>
      <c r="AP75">
        <v>1</v>
      </c>
      <c r="AQ75" t="s">
        <v>106</v>
      </c>
      <c r="AR75" t="s">
        <v>106</v>
      </c>
      <c r="AS75" t="s">
        <v>107</v>
      </c>
      <c r="AT75" t="s">
        <v>107</v>
      </c>
      <c r="AU75" t="s">
        <v>106</v>
      </c>
      <c r="AV75" t="s">
        <v>106</v>
      </c>
      <c r="AW75" t="s">
        <v>106</v>
      </c>
      <c r="AX75" t="s">
        <v>106</v>
      </c>
      <c r="AY75" t="s">
        <v>107</v>
      </c>
      <c r="AZ75" t="s">
        <v>107</v>
      </c>
      <c r="BA75" t="s">
        <v>106</v>
      </c>
      <c r="BB75" t="s">
        <v>106</v>
      </c>
      <c r="BC75" t="s">
        <v>106</v>
      </c>
      <c r="BD75" t="s">
        <v>106</v>
      </c>
      <c r="BE75" t="s">
        <v>106</v>
      </c>
      <c r="BF75" t="s">
        <v>106</v>
      </c>
      <c r="BG75" t="s">
        <v>106</v>
      </c>
      <c r="BH75" t="s">
        <v>106</v>
      </c>
      <c r="BI75" t="s">
        <v>106</v>
      </c>
      <c r="BJ75" t="s">
        <v>106</v>
      </c>
      <c r="BK75" t="s">
        <v>106</v>
      </c>
      <c r="BL75" t="s">
        <v>106</v>
      </c>
      <c r="BM75" t="s">
        <v>106</v>
      </c>
      <c r="BN75" t="s">
        <v>106</v>
      </c>
      <c r="BO75">
        <v>1</v>
      </c>
      <c r="BP75">
        <v>2</v>
      </c>
    </row>
    <row r="76" spans="1:68" x14ac:dyDescent="0.25">
      <c r="A76">
        <v>2011</v>
      </c>
      <c r="B76" t="s">
        <v>205</v>
      </c>
      <c r="C76" t="s">
        <v>106</v>
      </c>
      <c r="D76" t="s">
        <v>106</v>
      </c>
      <c r="E76" t="s">
        <v>106</v>
      </c>
      <c r="F76" t="s">
        <v>106</v>
      </c>
      <c r="G76" t="s">
        <v>106</v>
      </c>
      <c r="H76" t="s">
        <v>106</v>
      </c>
      <c r="I76" t="s">
        <v>106</v>
      </c>
      <c r="J76" t="s">
        <v>106</v>
      </c>
      <c r="K76" t="s">
        <v>106</v>
      </c>
      <c r="L76" t="s">
        <v>106</v>
      </c>
      <c r="M76" t="s">
        <v>106</v>
      </c>
      <c r="N76" t="s">
        <v>106</v>
      </c>
      <c r="O76" t="s">
        <v>280</v>
      </c>
      <c r="P76" t="s">
        <v>280</v>
      </c>
      <c r="Q76" t="s">
        <v>106</v>
      </c>
      <c r="R76" t="s">
        <v>106</v>
      </c>
      <c r="S76" t="s">
        <v>106</v>
      </c>
      <c r="T76" t="s">
        <v>106</v>
      </c>
      <c r="U76" t="s">
        <v>107</v>
      </c>
      <c r="V76" t="s">
        <v>107</v>
      </c>
      <c r="W76" t="s">
        <v>106</v>
      </c>
      <c r="X76" t="s">
        <v>106</v>
      </c>
      <c r="Y76" t="s">
        <v>106</v>
      </c>
      <c r="Z76" t="s">
        <v>106</v>
      </c>
      <c r="AA76" t="s">
        <v>106</v>
      </c>
      <c r="AB76" t="s">
        <v>106</v>
      </c>
      <c r="AC76" t="s">
        <v>106</v>
      </c>
      <c r="AD76" t="s">
        <v>106</v>
      </c>
      <c r="AE76" t="s">
        <v>106</v>
      </c>
      <c r="AF76" t="s">
        <v>106</v>
      </c>
      <c r="AG76" t="s">
        <v>106</v>
      </c>
      <c r="AH76" t="s">
        <v>106</v>
      </c>
      <c r="AI76" t="s">
        <v>106</v>
      </c>
      <c r="AJ76" t="s">
        <v>106</v>
      </c>
      <c r="AK76" t="s">
        <v>106</v>
      </c>
      <c r="AL76" t="s">
        <v>106</v>
      </c>
      <c r="AM76" t="s">
        <v>106</v>
      </c>
      <c r="AN76" t="s">
        <v>106</v>
      </c>
      <c r="AO76" t="s">
        <v>106</v>
      </c>
      <c r="AP76" t="s">
        <v>106</v>
      </c>
      <c r="AQ76" t="s">
        <v>106</v>
      </c>
      <c r="AR76" t="s">
        <v>106</v>
      </c>
      <c r="AS76" t="s">
        <v>106</v>
      </c>
      <c r="AT76" t="s">
        <v>106</v>
      </c>
      <c r="AU76" t="s">
        <v>106</v>
      </c>
      <c r="AV76" t="s">
        <v>106</v>
      </c>
      <c r="AW76" t="s">
        <v>106</v>
      </c>
      <c r="AX76" t="s">
        <v>106</v>
      </c>
      <c r="AY76" t="s">
        <v>106</v>
      </c>
      <c r="AZ76" t="s">
        <v>106</v>
      </c>
      <c r="BA76" t="s">
        <v>106</v>
      </c>
      <c r="BB76" t="s">
        <v>106</v>
      </c>
      <c r="BC76" t="s">
        <v>106</v>
      </c>
      <c r="BD76" t="s">
        <v>106</v>
      </c>
      <c r="BE76" t="s">
        <v>106</v>
      </c>
      <c r="BF76" t="s">
        <v>106</v>
      </c>
      <c r="BG76" t="s">
        <v>106</v>
      </c>
      <c r="BH76" t="s">
        <v>106</v>
      </c>
      <c r="BI76" t="s">
        <v>106</v>
      </c>
      <c r="BJ76" t="s">
        <v>106</v>
      </c>
      <c r="BK76" t="s">
        <v>106</v>
      </c>
      <c r="BL76" t="s">
        <v>106</v>
      </c>
      <c r="BM76" t="s">
        <v>106</v>
      </c>
      <c r="BN76" t="s">
        <v>106</v>
      </c>
      <c r="BO76" t="s">
        <v>106</v>
      </c>
      <c r="BP76" t="s">
        <v>106</v>
      </c>
    </row>
    <row r="77" spans="1:68" x14ac:dyDescent="0.25">
      <c r="A77">
        <v>2011</v>
      </c>
      <c r="B77" t="s">
        <v>206</v>
      </c>
      <c r="C77" t="s">
        <v>106</v>
      </c>
      <c r="D77" t="s">
        <v>106</v>
      </c>
      <c r="E77" t="s">
        <v>106</v>
      </c>
      <c r="F77" t="s">
        <v>106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 t="s">
        <v>106</v>
      </c>
      <c r="N77" t="s">
        <v>106</v>
      </c>
      <c r="O77" t="s">
        <v>280</v>
      </c>
      <c r="P77" t="s">
        <v>280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106</v>
      </c>
      <c r="X77" t="s">
        <v>106</v>
      </c>
      <c r="Y77" t="s">
        <v>107</v>
      </c>
      <c r="Z77" t="s">
        <v>107</v>
      </c>
      <c r="AA77" t="s">
        <v>107</v>
      </c>
      <c r="AB77" t="s">
        <v>107</v>
      </c>
      <c r="AC77" t="s">
        <v>106</v>
      </c>
      <c r="AD77" t="s">
        <v>106</v>
      </c>
      <c r="AE77" t="s">
        <v>106</v>
      </c>
      <c r="AF77" t="s">
        <v>106</v>
      </c>
      <c r="AG77" t="s">
        <v>106</v>
      </c>
      <c r="AH77" t="s">
        <v>106</v>
      </c>
      <c r="AI77" t="s">
        <v>107</v>
      </c>
      <c r="AJ77" t="s">
        <v>107</v>
      </c>
      <c r="AK77" t="s">
        <v>106</v>
      </c>
      <c r="AL77" t="s">
        <v>106</v>
      </c>
      <c r="AM77" t="s">
        <v>106</v>
      </c>
      <c r="AN77" t="s">
        <v>106</v>
      </c>
      <c r="AO77">
        <v>0</v>
      </c>
      <c r="AP77">
        <v>1</v>
      </c>
      <c r="AQ77" t="s">
        <v>106</v>
      </c>
      <c r="AR77" t="s">
        <v>106</v>
      </c>
      <c r="AS77" t="s">
        <v>107</v>
      </c>
      <c r="AT77" t="s">
        <v>107</v>
      </c>
      <c r="AU77" t="s">
        <v>106</v>
      </c>
      <c r="AV77" t="s">
        <v>106</v>
      </c>
      <c r="AW77" t="s">
        <v>106</v>
      </c>
      <c r="AX77" t="s">
        <v>106</v>
      </c>
      <c r="AY77" t="s">
        <v>106</v>
      </c>
      <c r="AZ77" t="s">
        <v>106</v>
      </c>
      <c r="BA77" t="s">
        <v>107</v>
      </c>
      <c r="BB77" t="s">
        <v>107</v>
      </c>
      <c r="BC77" t="s">
        <v>106</v>
      </c>
      <c r="BD77" t="s">
        <v>106</v>
      </c>
      <c r="BE77" t="s">
        <v>106</v>
      </c>
      <c r="BF77" t="s">
        <v>106</v>
      </c>
      <c r="BG77" t="s">
        <v>106</v>
      </c>
      <c r="BH77" t="s">
        <v>106</v>
      </c>
      <c r="BI77" t="s">
        <v>106</v>
      </c>
      <c r="BJ77" t="s">
        <v>106</v>
      </c>
      <c r="BK77" t="s">
        <v>107</v>
      </c>
      <c r="BL77" t="s">
        <v>107</v>
      </c>
      <c r="BM77" t="s">
        <v>106</v>
      </c>
      <c r="BN77" t="s">
        <v>106</v>
      </c>
      <c r="BO77" t="s">
        <v>106</v>
      </c>
      <c r="BP77" t="s">
        <v>106</v>
      </c>
    </row>
    <row r="78" spans="1:68" x14ac:dyDescent="0.25">
      <c r="A78">
        <v>2011</v>
      </c>
      <c r="B78" t="s">
        <v>208</v>
      </c>
      <c r="C78" t="s">
        <v>106</v>
      </c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107</v>
      </c>
      <c r="N78" t="s">
        <v>107</v>
      </c>
      <c r="O78" t="s">
        <v>280</v>
      </c>
      <c r="P78" t="s">
        <v>280</v>
      </c>
      <c r="Q78" t="s">
        <v>107</v>
      </c>
      <c r="R78" t="s">
        <v>107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Z78" t="s">
        <v>106</v>
      </c>
      <c r="AA78" t="s">
        <v>106</v>
      </c>
      <c r="AB78" t="s">
        <v>106</v>
      </c>
      <c r="AC78" t="s">
        <v>106</v>
      </c>
      <c r="AD78" t="s">
        <v>106</v>
      </c>
      <c r="AE78" t="s">
        <v>106</v>
      </c>
      <c r="AF78" t="s">
        <v>106</v>
      </c>
      <c r="AG78" t="s">
        <v>106</v>
      </c>
      <c r="AH78" t="s">
        <v>106</v>
      </c>
      <c r="AI78" t="s">
        <v>106</v>
      </c>
      <c r="AJ78" t="s">
        <v>106</v>
      </c>
      <c r="AK78" t="s">
        <v>106</v>
      </c>
      <c r="AL78" t="s">
        <v>106</v>
      </c>
      <c r="AM78" t="s">
        <v>106</v>
      </c>
      <c r="AN78" t="s">
        <v>106</v>
      </c>
      <c r="AO78" t="s">
        <v>106</v>
      </c>
      <c r="AP78" t="s">
        <v>106</v>
      </c>
      <c r="AQ78" t="s">
        <v>106</v>
      </c>
      <c r="AR78" t="s">
        <v>106</v>
      </c>
      <c r="AS78" t="s">
        <v>106</v>
      </c>
      <c r="AT78" t="s">
        <v>106</v>
      </c>
      <c r="AU78" t="s">
        <v>106</v>
      </c>
      <c r="AV78" t="s">
        <v>106</v>
      </c>
      <c r="AW78" t="s">
        <v>106</v>
      </c>
      <c r="AX78" t="s">
        <v>106</v>
      </c>
      <c r="AY78" t="s">
        <v>106</v>
      </c>
      <c r="AZ78" t="s">
        <v>106</v>
      </c>
      <c r="BA78" t="s">
        <v>106</v>
      </c>
      <c r="BB78" t="s">
        <v>106</v>
      </c>
      <c r="BC78" t="s">
        <v>106</v>
      </c>
      <c r="BD78" t="s">
        <v>106</v>
      </c>
      <c r="BE78" t="s">
        <v>106</v>
      </c>
      <c r="BF78" t="s">
        <v>106</v>
      </c>
      <c r="BG78" t="s">
        <v>106</v>
      </c>
      <c r="BH78" t="s">
        <v>106</v>
      </c>
      <c r="BI78" t="s">
        <v>106</v>
      </c>
      <c r="BJ78" t="s">
        <v>106</v>
      </c>
      <c r="BK78" t="s">
        <v>106</v>
      </c>
      <c r="BL78" t="s">
        <v>106</v>
      </c>
      <c r="BM78" t="s">
        <v>106</v>
      </c>
      <c r="BN78" t="s">
        <v>106</v>
      </c>
      <c r="BO78" t="s">
        <v>106</v>
      </c>
      <c r="BP78" t="s">
        <v>106</v>
      </c>
    </row>
    <row r="79" spans="1:68" x14ac:dyDescent="0.25">
      <c r="A79">
        <v>2011</v>
      </c>
      <c r="B79" t="s">
        <v>209</v>
      </c>
      <c r="C79" t="s">
        <v>107</v>
      </c>
      <c r="D79" t="s">
        <v>107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107</v>
      </c>
      <c r="N79" t="s">
        <v>107</v>
      </c>
      <c r="O79" t="s">
        <v>280</v>
      </c>
      <c r="P79" t="s">
        <v>280</v>
      </c>
      <c r="Q79" t="s">
        <v>106</v>
      </c>
      <c r="R79" t="s">
        <v>106</v>
      </c>
      <c r="S79" t="s">
        <v>106</v>
      </c>
      <c r="T79" t="s">
        <v>106</v>
      </c>
      <c r="U79" t="s">
        <v>107</v>
      </c>
      <c r="V79" t="s">
        <v>107</v>
      </c>
      <c r="W79" t="s">
        <v>106</v>
      </c>
      <c r="X79" t="s">
        <v>106</v>
      </c>
      <c r="Y79" t="s">
        <v>106</v>
      </c>
      <c r="Z79" t="s">
        <v>106</v>
      </c>
      <c r="AA79" t="s">
        <v>106</v>
      </c>
      <c r="AB79" t="s">
        <v>106</v>
      </c>
      <c r="AC79" t="s">
        <v>106</v>
      </c>
      <c r="AD79" t="s">
        <v>106</v>
      </c>
      <c r="AE79" t="s">
        <v>106</v>
      </c>
      <c r="AF79" t="s">
        <v>106</v>
      </c>
      <c r="AG79" t="s">
        <v>106</v>
      </c>
      <c r="AH79" t="s">
        <v>106</v>
      </c>
      <c r="AI79" t="s">
        <v>106</v>
      </c>
      <c r="AJ79" t="s">
        <v>106</v>
      </c>
      <c r="AK79" t="s">
        <v>106</v>
      </c>
      <c r="AL79" t="s">
        <v>106</v>
      </c>
      <c r="AM79" t="s">
        <v>106</v>
      </c>
      <c r="AN79" t="s">
        <v>106</v>
      </c>
      <c r="AO79">
        <v>1</v>
      </c>
      <c r="AP79">
        <v>1</v>
      </c>
      <c r="AQ79" t="s">
        <v>106</v>
      </c>
      <c r="AR79" t="s">
        <v>106</v>
      </c>
      <c r="AS79" t="s">
        <v>107</v>
      </c>
      <c r="AT79" t="s">
        <v>107</v>
      </c>
      <c r="AU79" t="s">
        <v>106</v>
      </c>
      <c r="AV79" t="s">
        <v>106</v>
      </c>
      <c r="AW79" t="s">
        <v>106</v>
      </c>
      <c r="AX79" t="s">
        <v>106</v>
      </c>
      <c r="AY79">
        <v>1</v>
      </c>
      <c r="AZ79">
        <v>2</v>
      </c>
      <c r="BA79" t="s">
        <v>106</v>
      </c>
      <c r="BB79" t="s">
        <v>106</v>
      </c>
      <c r="BC79" t="s">
        <v>106</v>
      </c>
      <c r="BD79" t="s">
        <v>106</v>
      </c>
      <c r="BE79" t="s">
        <v>106</v>
      </c>
      <c r="BF79" t="s">
        <v>106</v>
      </c>
      <c r="BG79" t="s">
        <v>106</v>
      </c>
      <c r="BH79" t="s">
        <v>106</v>
      </c>
      <c r="BI79" t="s">
        <v>106</v>
      </c>
      <c r="BJ79" t="s">
        <v>106</v>
      </c>
      <c r="BK79" t="s">
        <v>106</v>
      </c>
      <c r="BL79" t="s">
        <v>106</v>
      </c>
      <c r="BM79" t="s">
        <v>106</v>
      </c>
      <c r="BN79" t="s">
        <v>106</v>
      </c>
      <c r="BO79" t="s">
        <v>106</v>
      </c>
      <c r="BP79" t="s">
        <v>106</v>
      </c>
    </row>
    <row r="80" spans="1:68" x14ac:dyDescent="0.25">
      <c r="A80">
        <v>2011</v>
      </c>
      <c r="B80" t="s">
        <v>38</v>
      </c>
      <c r="C80" t="s">
        <v>106</v>
      </c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>
        <v>2</v>
      </c>
      <c r="J80">
        <v>3</v>
      </c>
      <c r="K80" t="s">
        <v>106</v>
      </c>
      <c r="L80" t="s">
        <v>106</v>
      </c>
      <c r="M80" t="s">
        <v>106</v>
      </c>
      <c r="N80" t="s">
        <v>106</v>
      </c>
      <c r="O80" t="s">
        <v>280</v>
      </c>
      <c r="P80" t="s">
        <v>280</v>
      </c>
      <c r="Q80">
        <v>2</v>
      </c>
      <c r="R80">
        <v>3</v>
      </c>
      <c r="S80" t="s">
        <v>107</v>
      </c>
      <c r="T80" t="s">
        <v>107</v>
      </c>
      <c r="U80" t="s">
        <v>106</v>
      </c>
      <c r="V80" t="s">
        <v>106</v>
      </c>
      <c r="W80" t="s">
        <v>107</v>
      </c>
      <c r="X80" t="s">
        <v>107</v>
      </c>
      <c r="Y80">
        <v>1</v>
      </c>
      <c r="Z80">
        <v>2</v>
      </c>
      <c r="AA80">
        <v>1</v>
      </c>
      <c r="AB80">
        <v>1</v>
      </c>
      <c r="AC80" t="s">
        <v>107</v>
      </c>
      <c r="AD80" t="s">
        <v>107</v>
      </c>
      <c r="AE80" t="s">
        <v>107</v>
      </c>
      <c r="AF80" t="s">
        <v>107</v>
      </c>
      <c r="AG80" t="s">
        <v>106</v>
      </c>
      <c r="AH80" t="s">
        <v>106</v>
      </c>
      <c r="AI80" t="s">
        <v>106</v>
      </c>
      <c r="AJ80" t="s">
        <v>106</v>
      </c>
      <c r="AK80" t="s">
        <v>106</v>
      </c>
      <c r="AL80" t="s">
        <v>106</v>
      </c>
      <c r="AM80" t="s">
        <v>107</v>
      </c>
      <c r="AN80" t="s">
        <v>107</v>
      </c>
      <c r="AO80" t="s">
        <v>106</v>
      </c>
      <c r="AP80" t="s">
        <v>106</v>
      </c>
      <c r="AQ80" t="s">
        <v>106</v>
      </c>
      <c r="AR80" t="s">
        <v>106</v>
      </c>
      <c r="AS80">
        <v>1</v>
      </c>
      <c r="AT80">
        <v>2</v>
      </c>
      <c r="AU80" t="s">
        <v>106</v>
      </c>
      <c r="AV80" t="s">
        <v>106</v>
      </c>
      <c r="AW80">
        <v>1</v>
      </c>
      <c r="AX80">
        <v>1</v>
      </c>
      <c r="AY80" t="s">
        <v>107</v>
      </c>
      <c r="AZ80" t="s">
        <v>107</v>
      </c>
      <c r="BA80" t="s">
        <v>106</v>
      </c>
      <c r="BB80" t="s">
        <v>106</v>
      </c>
      <c r="BC80" t="s">
        <v>106</v>
      </c>
      <c r="BD80" t="s">
        <v>106</v>
      </c>
      <c r="BE80">
        <v>1</v>
      </c>
      <c r="BF80">
        <v>2</v>
      </c>
      <c r="BG80">
        <v>1</v>
      </c>
      <c r="BH80">
        <v>2</v>
      </c>
      <c r="BI80" t="s">
        <v>107</v>
      </c>
      <c r="BJ80" t="s">
        <v>107</v>
      </c>
      <c r="BK80" t="s">
        <v>107</v>
      </c>
      <c r="BL80" t="s">
        <v>107</v>
      </c>
      <c r="BM80" t="s">
        <v>107</v>
      </c>
      <c r="BN80" t="s">
        <v>107</v>
      </c>
      <c r="BO80" t="s">
        <v>107</v>
      </c>
      <c r="BP80" t="s">
        <v>107</v>
      </c>
    </row>
    <row r="81" spans="1:68" x14ac:dyDescent="0.25">
      <c r="A81">
        <v>2011</v>
      </c>
      <c r="B81" t="s">
        <v>210</v>
      </c>
      <c r="C81" t="s">
        <v>106</v>
      </c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280</v>
      </c>
      <c r="P81" t="s">
        <v>280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Z81" t="s">
        <v>106</v>
      </c>
      <c r="AA81" t="s">
        <v>106</v>
      </c>
      <c r="AB81" t="s">
        <v>106</v>
      </c>
      <c r="AC81" t="s">
        <v>106</v>
      </c>
      <c r="AD81" t="s">
        <v>106</v>
      </c>
      <c r="AE81" t="s">
        <v>106</v>
      </c>
      <c r="AF81" t="s">
        <v>106</v>
      </c>
      <c r="AG81" t="s">
        <v>106</v>
      </c>
      <c r="AH81" t="s">
        <v>106</v>
      </c>
      <c r="AI81" t="s">
        <v>106</v>
      </c>
      <c r="AJ81" t="s">
        <v>106</v>
      </c>
      <c r="AK81" t="s">
        <v>106</v>
      </c>
      <c r="AL81" t="s">
        <v>106</v>
      </c>
      <c r="AM81" t="s">
        <v>106</v>
      </c>
      <c r="AN81" t="s">
        <v>106</v>
      </c>
      <c r="AO81" t="s">
        <v>106</v>
      </c>
      <c r="AP81" t="s">
        <v>106</v>
      </c>
      <c r="AQ81" t="s">
        <v>106</v>
      </c>
      <c r="AR81" t="s">
        <v>106</v>
      </c>
      <c r="AS81" t="s">
        <v>106</v>
      </c>
      <c r="AT81" t="s">
        <v>106</v>
      </c>
      <c r="AU81" t="s">
        <v>106</v>
      </c>
      <c r="AV81" t="s">
        <v>106</v>
      </c>
      <c r="AW81" t="s">
        <v>106</v>
      </c>
      <c r="AX81" t="s">
        <v>106</v>
      </c>
      <c r="AY81" t="s">
        <v>106</v>
      </c>
      <c r="AZ81" t="s">
        <v>106</v>
      </c>
      <c r="BA81" t="s">
        <v>106</v>
      </c>
      <c r="BB81" t="s">
        <v>106</v>
      </c>
      <c r="BC81" t="s">
        <v>106</v>
      </c>
      <c r="BD81" t="s">
        <v>106</v>
      </c>
      <c r="BE81" t="s">
        <v>106</v>
      </c>
      <c r="BF81" t="s">
        <v>106</v>
      </c>
      <c r="BG81" t="s">
        <v>106</v>
      </c>
      <c r="BH81" t="s">
        <v>106</v>
      </c>
      <c r="BI81" t="s">
        <v>106</v>
      </c>
      <c r="BJ81" t="s">
        <v>106</v>
      </c>
      <c r="BK81" t="s">
        <v>106</v>
      </c>
      <c r="BL81" t="s">
        <v>106</v>
      </c>
      <c r="BM81" t="s">
        <v>106</v>
      </c>
      <c r="BN81" t="s">
        <v>106</v>
      </c>
      <c r="BO81" t="s">
        <v>106</v>
      </c>
      <c r="BP81" t="s">
        <v>106</v>
      </c>
    </row>
    <row r="82" spans="1:68" x14ac:dyDescent="0.25">
      <c r="A82">
        <v>2011</v>
      </c>
      <c r="B82" t="s">
        <v>269</v>
      </c>
      <c r="C82" t="s">
        <v>106</v>
      </c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107</v>
      </c>
      <c r="N82" t="s">
        <v>107</v>
      </c>
      <c r="O82" t="s">
        <v>280</v>
      </c>
      <c r="P82" t="s">
        <v>280</v>
      </c>
      <c r="Q82" t="s">
        <v>107</v>
      </c>
      <c r="R82" t="s">
        <v>107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Z82" t="s">
        <v>106</v>
      </c>
      <c r="AA82" t="s">
        <v>106</v>
      </c>
      <c r="AB82" t="s">
        <v>106</v>
      </c>
      <c r="AC82" t="s">
        <v>106</v>
      </c>
      <c r="AD82" t="s">
        <v>106</v>
      </c>
      <c r="AE82" t="s">
        <v>106</v>
      </c>
      <c r="AF82" t="s">
        <v>106</v>
      </c>
      <c r="AG82" t="s">
        <v>106</v>
      </c>
      <c r="AH82" t="s">
        <v>106</v>
      </c>
      <c r="AI82" t="s">
        <v>106</v>
      </c>
      <c r="AJ82" t="s">
        <v>106</v>
      </c>
      <c r="AK82" t="s">
        <v>106</v>
      </c>
      <c r="AL82" t="s">
        <v>106</v>
      </c>
      <c r="AM82" t="s">
        <v>106</v>
      </c>
      <c r="AN82" t="s">
        <v>106</v>
      </c>
      <c r="AO82" t="s">
        <v>106</v>
      </c>
      <c r="AP82" t="s">
        <v>106</v>
      </c>
      <c r="AQ82" t="s">
        <v>106</v>
      </c>
      <c r="AR82" t="s">
        <v>106</v>
      </c>
      <c r="AS82" t="s">
        <v>106</v>
      </c>
      <c r="AT82" t="s">
        <v>106</v>
      </c>
      <c r="AU82" t="s">
        <v>106</v>
      </c>
      <c r="AV82" t="s">
        <v>106</v>
      </c>
      <c r="AW82" t="s">
        <v>106</v>
      </c>
      <c r="AX82" t="s">
        <v>106</v>
      </c>
      <c r="AY82" t="s">
        <v>106</v>
      </c>
      <c r="AZ82" t="s">
        <v>106</v>
      </c>
      <c r="BA82" t="s">
        <v>106</v>
      </c>
      <c r="BB82" t="s">
        <v>106</v>
      </c>
      <c r="BC82" t="s">
        <v>106</v>
      </c>
      <c r="BD82" t="s">
        <v>106</v>
      </c>
      <c r="BE82" t="s">
        <v>106</v>
      </c>
      <c r="BF82" t="s">
        <v>106</v>
      </c>
      <c r="BG82" t="s">
        <v>106</v>
      </c>
      <c r="BH82" t="s">
        <v>106</v>
      </c>
      <c r="BI82" t="s">
        <v>106</v>
      </c>
      <c r="BJ82" t="s">
        <v>106</v>
      </c>
      <c r="BK82" t="s">
        <v>106</v>
      </c>
      <c r="BL82" t="s">
        <v>106</v>
      </c>
      <c r="BM82" t="s">
        <v>106</v>
      </c>
      <c r="BN82" t="s">
        <v>106</v>
      </c>
      <c r="BO82" t="s">
        <v>106</v>
      </c>
      <c r="BP82" t="s">
        <v>106</v>
      </c>
    </row>
    <row r="83" spans="1:68" x14ac:dyDescent="0.25">
      <c r="A83">
        <v>2011</v>
      </c>
      <c r="B83" t="s">
        <v>39</v>
      </c>
      <c r="C83" t="s">
        <v>107</v>
      </c>
      <c r="D83" t="s">
        <v>107</v>
      </c>
      <c r="E83">
        <v>1</v>
      </c>
      <c r="F83">
        <v>2</v>
      </c>
      <c r="G83" t="s">
        <v>106</v>
      </c>
      <c r="H83" t="s">
        <v>106</v>
      </c>
      <c r="I83">
        <v>4</v>
      </c>
      <c r="J83">
        <v>4</v>
      </c>
      <c r="K83" t="s">
        <v>107</v>
      </c>
      <c r="L83" t="s">
        <v>107</v>
      </c>
      <c r="M83" t="s">
        <v>106</v>
      </c>
      <c r="N83" t="s">
        <v>106</v>
      </c>
      <c r="O83" t="s">
        <v>280</v>
      </c>
      <c r="P83" t="s">
        <v>280</v>
      </c>
      <c r="Q83" t="s">
        <v>107</v>
      </c>
      <c r="R83" t="s">
        <v>107</v>
      </c>
      <c r="S83" t="s">
        <v>106</v>
      </c>
      <c r="T83" t="s">
        <v>106</v>
      </c>
      <c r="U83" t="s">
        <v>106</v>
      </c>
      <c r="V83" t="s">
        <v>106</v>
      </c>
      <c r="W83">
        <v>1</v>
      </c>
      <c r="X83">
        <v>1</v>
      </c>
      <c r="Y83" t="s">
        <v>106</v>
      </c>
      <c r="Z83" t="s">
        <v>106</v>
      </c>
      <c r="AA83" t="s">
        <v>107</v>
      </c>
      <c r="AB83" t="s">
        <v>107</v>
      </c>
      <c r="AC83">
        <v>2</v>
      </c>
      <c r="AD83">
        <v>2</v>
      </c>
      <c r="AE83" t="s">
        <v>106</v>
      </c>
      <c r="AF83" t="s">
        <v>106</v>
      </c>
      <c r="AG83" t="s">
        <v>106</v>
      </c>
      <c r="AH83" t="s">
        <v>106</v>
      </c>
      <c r="AI83" t="s">
        <v>106</v>
      </c>
      <c r="AJ83" t="s">
        <v>106</v>
      </c>
      <c r="AK83" t="s">
        <v>106</v>
      </c>
      <c r="AL83" t="s">
        <v>106</v>
      </c>
      <c r="AM83">
        <v>2</v>
      </c>
      <c r="AN83">
        <v>2</v>
      </c>
      <c r="AO83" t="s">
        <v>106</v>
      </c>
      <c r="AP83" t="s">
        <v>106</v>
      </c>
      <c r="AQ83" t="s">
        <v>107</v>
      </c>
      <c r="AR83" t="s">
        <v>107</v>
      </c>
      <c r="AS83" t="s">
        <v>107</v>
      </c>
      <c r="AT83" t="s">
        <v>107</v>
      </c>
      <c r="AU83" t="s">
        <v>107</v>
      </c>
      <c r="AV83" t="s">
        <v>107</v>
      </c>
      <c r="AW83" t="s">
        <v>107</v>
      </c>
      <c r="AX83" t="s">
        <v>107</v>
      </c>
      <c r="AY83" t="s">
        <v>106</v>
      </c>
      <c r="AZ83" t="s">
        <v>106</v>
      </c>
      <c r="BA83">
        <v>1</v>
      </c>
      <c r="BB83">
        <v>2</v>
      </c>
      <c r="BC83">
        <v>1</v>
      </c>
      <c r="BD83">
        <v>2</v>
      </c>
      <c r="BE83" t="s">
        <v>107</v>
      </c>
      <c r="BF83" t="s">
        <v>107</v>
      </c>
      <c r="BG83" t="s">
        <v>107</v>
      </c>
      <c r="BH83" t="s">
        <v>107</v>
      </c>
      <c r="BI83" t="s">
        <v>106</v>
      </c>
      <c r="BJ83" t="s">
        <v>106</v>
      </c>
      <c r="BK83" t="s">
        <v>107</v>
      </c>
      <c r="BL83" t="s">
        <v>107</v>
      </c>
      <c r="BM83" t="s">
        <v>107</v>
      </c>
      <c r="BN83" t="s">
        <v>107</v>
      </c>
      <c r="BO83">
        <v>1</v>
      </c>
      <c r="BP83">
        <v>1</v>
      </c>
    </row>
    <row r="84" spans="1:68" x14ac:dyDescent="0.25">
      <c r="A84">
        <v>2011</v>
      </c>
      <c r="B84" t="s">
        <v>40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280</v>
      </c>
      <c r="P84" t="s">
        <v>280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107</v>
      </c>
      <c r="AL84" t="s">
        <v>107</v>
      </c>
      <c r="AM84" t="s">
        <v>106</v>
      </c>
      <c r="AN84" t="s">
        <v>106</v>
      </c>
      <c r="AO84" t="s">
        <v>106</v>
      </c>
      <c r="AP84" t="s">
        <v>106</v>
      </c>
      <c r="AQ84" t="s">
        <v>106</v>
      </c>
      <c r="AR84" t="s">
        <v>106</v>
      </c>
      <c r="AS84" t="s">
        <v>106</v>
      </c>
      <c r="AT84" t="s">
        <v>106</v>
      </c>
      <c r="AU84" t="s">
        <v>106</v>
      </c>
      <c r="AV84" t="s">
        <v>106</v>
      </c>
      <c r="AW84" t="s">
        <v>107</v>
      </c>
      <c r="AX84" t="s">
        <v>107</v>
      </c>
      <c r="AY84" t="s">
        <v>106</v>
      </c>
      <c r="AZ84" t="s">
        <v>106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2011</v>
      </c>
      <c r="B85" t="s">
        <v>41</v>
      </c>
      <c r="C85">
        <v>2</v>
      </c>
      <c r="D85">
        <v>2</v>
      </c>
      <c r="E85">
        <v>11</v>
      </c>
      <c r="F85">
        <v>7</v>
      </c>
      <c r="G85">
        <v>4</v>
      </c>
      <c r="H85">
        <v>3</v>
      </c>
      <c r="I85">
        <v>32</v>
      </c>
      <c r="J85">
        <v>12</v>
      </c>
      <c r="K85">
        <v>6</v>
      </c>
      <c r="L85">
        <v>5</v>
      </c>
      <c r="M85">
        <v>2</v>
      </c>
      <c r="N85">
        <v>2</v>
      </c>
      <c r="O85" t="s">
        <v>280</v>
      </c>
      <c r="P85" t="s">
        <v>280</v>
      </c>
      <c r="Q85">
        <v>12</v>
      </c>
      <c r="R85">
        <v>7</v>
      </c>
      <c r="S85">
        <v>16</v>
      </c>
      <c r="T85">
        <v>8</v>
      </c>
      <c r="U85">
        <v>5</v>
      </c>
      <c r="V85">
        <v>4</v>
      </c>
      <c r="W85">
        <v>5</v>
      </c>
      <c r="X85">
        <v>3</v>
      </c>
      <c r="Y85">
        <v>2</v>
      </c>
      <c r="Z85">
        <v>2</v>
      </c>
      <c r="AA85">
        <v>4</v>
      </c>
      <c r="AB85">
        <v>2</v>
      </c>
      <c r="AC85">
        <v>6</v>
      </c>
      <c r="AD85">
        <v>4</v>
      </c>
      <c r="AE85">
        <v>23</v>
      </c>
      <c r="AF85">
        <v>8</v>
      </c>
      <c r="AG85">
        <v>3</v>
      </c>
      <c r="AH85">
        <v>3</v>
      </c>
      <c r="AI85">
        <v>23</v>
      </c>
      <c r="AJ85">
        <v>8</v>
      </c>
      <c r="AK85">
        <v>24</v>
      </c>
      <c r="AL85">
        <v>8</v>
      </c>
      <c r="AM85">
        <v>1</v>
      </c>
      <c r="AN85">
        <v>1</v>
      </c>
      <c r="AO85">
        <v>2</v>
      </c>
      <c r="AP85">
        <v>2</v>
      </c>
      <c r="AQ85">
        <v>2</v>
      </c>
      <c r="AR85">
        <v>2</v>
      </c>
      <c r="AS85">
        <v>1</v>
      </c>
      <c r="AT85">
        <v>2</v>
      </c>
      <c r="AU85">
        <v>3</v>
      </c>
      <c r="AV85">
        <v>3</v>
      </c>
      <c r="AW85">
        <v>5</v>
      </c>
      <c r="AX85">
        <v>3</v>
      </c>
      <c r="AY85">
        <v>27</v>
      </c>
      <c r="AZ85">
        <v>9</v>
      </c>
      <c r="BA85">
        <v>29</v>
      </c>
      <c r="BB85">
        <v>9</v>
      </c>
      <c r="BC85">
        <v>3</v>
      </c>
      <c r="BD85">
        <v>2</v>
      </c>
      <c r="BE85">
        <v>5</v>
      </c>
      <c r="BF85">
        <v>4</v>
      </c>
      <c r="BG85">
        <v>3</v>
      </c>
      <c r="BH85">
        <v>2</v>
      </c>
      <c r="BI85">
        <v>7</v>
      </c>
      <c r="BJ85">
        <v>4</v>
      </c>
      <c r="BK85">
        <v>4</v>
      </c>
      <c r="BL85">
        <v>3</v>
      </c>
      <c r="BM85">
        <v>4</v>
      </c>
      <c r="BN85">
        <v>4</v>
      </c>
      <c r="BO85">
        <v>4</v>
      </c>
      <c r="BP85">
        <v>3</v>
      </c>
    </row>
    <row r="86" spans="1:68" x14ac:dyDescent="0.25">
      <c r="A86">
        <v>2011</v>
      </c>
      <c r="B86" t="s">
        <v>42</v>
      </c>
      <c r="C86" t="s">
        <v>106</v>
      </c>
      <c r="D86" t="s">
        <v>106</v>
      </c>
      <c r="E86">
        <v>2</v>
      </c>
      <c r="F86">
        <v>3</v>
      </c>
      <c r="G86" t="s">
        <v>106</v>
      </c>
      <c r="H86" t="s">
        <v>106</v>
      </c>
      <c r="I86" t="s">
        <v>107</v>
      </c>
      <c r="J86" t="s">
        <v>107</v>
      </c>
      <c r="K86" t="s">
        <v>107</v>
      </c>
      <c r="L86" t="s">
        <v>107</v>
      </c>
      <c r="M86" t="s">
        <v>106</v>
      </c>
      <c r="N86" t="s">
        <v>106</v>
      </c>
      <c r="O86" t="s">
        <v>280</v>
      </c>
      <c r="P86" t="s">
        <v>280</v>
      </c>
      <c r="Q86" t="s">
        <v>106</v>
      </c>
      <c r="R86" t="s">
        <v>106</v>
      </c>
      <c r="S86" t="s">
        <v>107</v>
      </c>
      <c r="T86" t="s">
        <v>107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Z86" t="s">
        <v>106</v>
      </c>
      <c r="AA86" t="s">
        <v>106</v>
      </c>
      <c r="AB86" t="s">
        <v>106</v>
      </c>
      <c r="AC86" t="s">
        <v>106</v>
      </c>
      <c r="AD86" t="s">
        <v>106</v>
      </c>
      <c r="AE86" t="s">
        <v>106</v>
      </c>
      <c r="AF86" t="s">
        <v>106</v>
      </c>
      <c r="AG86" t="s">
        <v>106</v>
      </c>
      <c r="AH86" t="s">
        <v>106</v>
      </c>
      <c r="AI86" t="s">
        <v>106</v>
      </c>
      <c r="AJ86" t="s">
        <v>106</v>
      </c>
      <c r="AK86" t="s">
        <v>106</v>
      </c>
      <c r="AL86" t="s">
        <v>106</v>
      </c>
      <c r="AM86" t="s">
        <v>107</v>
      </c>
      <c r="AN86" t="s">
        <v>107</v>
      </c>
      <c r="AO86" t="s">
        <v>107</v>
      </c>
      <c r="AP86" t="s">
        <v>107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106</v>
      </c>
      <c r="AX86" t="s">
        <v>106</v>
      </c>
      <c r="AY86" t="s">
        <v>106</v>
      </c>
      <c r="AZ86" t="s">
        <v>106</v>
      </c>
      <c r="BA86" t="s">
        <v>106</v>
      </c>
      <c r="BB86" t="s">
        <v>106</v>
      </c>
      <c r="BC86" t="s">
        <v>106</v>
      </c>
      <c r="BD86" t="s">
        <v>106</v>
      </c>
      <c r="BE86" t="s">
        <v>106</v>
      </c>
      <c r="BF86" t="s">
        <v>106</v>
      </c>
      <c r="BG86" t="s">
        <v>106</v>
      </c>
      <c r="BH86" t="s">
        <v>106</v>
      </c>
      <c r="BI86" t="s">
        <v>106</v>
      </c>
      <c r="BJ86" t="s">
        <v>106</v>
      </c>
      <c r="BK86" t="s">
        <v>106</v>
      </c>
      <c r="BL86" t="s">
        <v>106</v>
      </c>
      <c r="BM86" t="s">
        <v>106</v>
      </c>
      <c r="BN86" t="s">
        <v>106</v>
      </c>
      <c r="BO86">
        <v>1</v>
      </c>
      <c r="BP86">
        <v>2</v>
      </c>
    </row>
    <row r="87" spans="1:68" x14ac:dyDescent="0.25">
      <c r="A87">
        <v>2011</v>
      </c>
      <c r="B87" t="s">
        <v>43</v>
      </c>
      <c r="C87" t="s">
        <v>107</v>
      </c>
      <c r="D87" t="s">
        <v>107</v>
      </c>
      <c r="E87">
        <v>8</v>
      </c>
      <c r="F87">
        <v>6</v>
      </c>
      <c r="G87" t="s">
        <v>107</v>
      </c>
      <c r="H87" t="s">
        <v>107</v>
      </c>
      <c r="I87" t="s">
        <v>107</v>
      </c>
      <c r="J87" t="s">
        <v>107</v>
      </c>
      <c r="K87">
        <v>1</v>
      </c>
      <c r="L87">
        <v>2</v>
      </c>
      <c r="M87">
        <v>1</v>
      </c>
      <c r="N87">
        <v>2</v>
      </c>
      <c r="O87" t="s">
        <v>280</v>
      </c>
      <c r="P87" t="s">
        <v>280</v>
      </c>
      <c r="Q87" t="s">
        <v>106</v>
      </c>
      <c r="R87" t="s">
        <v>106</v>
      </c>
      <c r="S87">
        <v>5</v>
      </c>
      <c r="T87">
        <v>4</v>
      </c>
      <c r="U87">
        <v>1</v>
      </c>
      <c r="V87">
        <v>2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 t="s">
        <v>107</v>
      </c>
      <c r="AD87" t="s">
        <v>107</v>
      </c>
      <c r="AE87" t="s">
        <v>107</v>
      </c>
      <c r="AF87" t="s">
        <v>107</v>
      </c>
      <c r="AG87" t="s">
        <v>107</v>
      </c>
      <c r="AH87" t="s">
        <v>107</v>
      </c>
      <c r="AI87">
        <v>1</v>
      </c>
      <c r="AJ87">
        <v>2</v>
      </c>
      <c r="AK87">
        <v>2</v>
      </c>
      <c r="AL87">
        <v>2</v>
      </c>
      <c r="AM87" t="s">
        <v>107</v>
      </c>
      <c r="AN87" t="s">
        <v>107</v>
      </c>
      <c r="AO87" t="s">
        <v>107</v>
      </c>
      <c r="AP87" t="s">
        <v>107</v>
      </c>
      <c r="AQ87">
        <v>1</v>
      </c>
      <c r="AR87">
        <v>1</v>
      </c>
      <c r="AS87" t="s">
        <v>107</v>
      </c>
      <c r="AT87" t="s">
        <v>107</v>
      </c>
      <c r="AU87" t="s">
        <v>106</v>
      </c>
      <c r="AV87" t="s">
        <v>106</v>
      </c>
      <c r="AW87" t="s">
        <v>107</v>
      </c>
      <c r="AX87" t="s">
        <v>107</v>
      </c>
      <c r="AY87" t="s">
        <v>106</v>
      </c>
      <c r="AZ87" t="s">
        <v>106</v>
      </c>
      <c r="BA87">
        <v>1</v>
      </c>
      <c r="BB87">
        <v>2</v>
      </c>
      <c r="BC87">
        <v>1</v>
      </c>
      <c r="BD87">
        <v>2</v>
      </c>
      <c r="BE87" t="s">
        <v>107</v>
      </c>
      <c r="BF87" t="s">
        <v>107</v>
      </c>
      <c r="BG87" t="s">
        <v>106</v>
      </c>
      <c r="BH87" t="s">
        <v>106</v>
      </c>
      <c r="BI87" t="s">
        <v>107</v>
      </c>
      <c r="BJ87" t="s">
        <v>107</v>
      </c>
      <c r="BK87" t="s">
        <v>106</v>
      </c>
      <c r="BL87" t="s">
        <v>106</v>
      </c>
      <c r="BM87">
        <v>2</v>
      </c>
      <c r="BN87">
        <v>3</v>
      </c>
      <c r="BO87">
        <v>3</v>
      </c>
      <c r="BP87">
        <v>3</v>
      </c>
    </row>
    <row r="88" spans="1:68" x14ac:dyDescent="0.25">
      <c r="A88">
        <v>2011</v>
      </c>
      <c r="B88" t="s">
        <v>44</v>
      </c>
      <c r="C88" t="s">
        <v>106</v>
      </c>
      <c r="D88" t="s">
        <v>106</v>
      </c>
      <c r="E88">
        <v>1</v>
      </c>
      <c r="F88">
        <v>2</v>
      </c>
      <c r="G88" t="s">
        <v>106</v>
      </c>
      <c r="H88" t="s">
        <v>106</v>
      </c>
      <c r="I88">
        <v>4</v>
      </c>
      <c r="J88">
        <v>4</v>
      </c>
      <c r="K88" t="s">
        <v>107</v>
      </c>
      <c r="L88" t="s">
        <v>107</v>
      </c>
      <c r="M88">
        <v>1</v>
      </c>
      <c r="N88">
        <v>2</v>
      </c>
      <c r="O88" t="s">
        <v>280</v>
      </c>
      <c r="P88" t="s">
        <v>280</v>
      </c>
      <c r="Q88">
        <v>3</v>
      </c>
      <c r="R88">
        <v>3</v>
      </c>
      <c r="S88">
        <v>3</v>
      </c>
      <c r="T88">
        <v>3</v>
      </c>
      <c r="U88">
        <v>1</v>
      </c>
      <c r="V88">
        <v>2</v>
      </c>
      <c r="W88" t="s">
        <v>106</v>
      </c>
      <c r="X88" t="s">
        <v>106</v>
      </c>
      <c r="Y88">
        <v>1</v>
      </c>
      <c r="Z88">
        <v>1</v>
      </c>
      <c r="AA88">
        <v>1</v>
      </c>
      <c r="AB88">
        <v>1</v>
      </c>
      <c r="AC88" t="s">
        <v>107</v>
      </c>
      <c r="AD88" t="s">
        <v>107</v>
      </c>
      <c r="AE88" t="s">
        <v>106</v>
      </c>
      <c r="AF88" t="s">
        <v>106</v>
      </c>
      <c r="AG88" t="s">
        <v>106</v>
      </c>
      <c r="AH88" t="s">
        <v>106</v>
      </c>
      <c r="AI88">
        <v>1</v>
      </c>
      <c r="AJ88">
        <v>2</v>
      </c>
      <c r="AK88" t="s">
        <v>107</v>
      </c>
      <c r="AL88" t="s">
        <v>107</v>
      </c>
      <c r="AM88">
        <v>1</v>
      </c>
      <c r="AN88">
        <v>1</v>
      </c>
      <c r="AO88">
        <v>1</v>
      </c>
      <c r="AP88">
        <v>1</v>
      </c>
      <c r="AQ88" t="s">
        <v>106</v>
      </c>
      <c r="AR88" t="s">
        <v>106</v>
      </c>
      <c r="AS88" t="s">
        <v>107</v>
      </c>
      <c r="AT88" t="s">
        <v>107</v>
      </c>
      <c r="AU88" t="s">
        <v>107</v>
      </c>
      <c r="AV88" t="s">
        <v>107</v>
      </c>
      <c r="AW88" t="s">
        <v>107</v>
      </c>
      <c r="AX88" t="s">
        <v>107</v>
      </c>
      <c r="AY88" t="s">
        <v>106</v>
      </c>
      <c r="AZ88" t="s">
        <v>106</v>
      </c>
      <c r="BA88" t="s">
        <v>107</v>
      </c>
      <c r="BB88" t="s">
        <v>107</v>
      </c>
      <c r="BC88">
        <v>1</v>
      </c>
      <c r="BD88">
        <v>2</v>
      </c>
      <c r="BE88">
        <v>1</v>
      </c>
      <c r="BF88">
        <v>2</v>
      </c>
      <c r="BG88" t="s">
        <v>106</v>
      </c>
      <c r="BH88" t="s">
        <v>106</v>
      </c>
      <c r="BI88" t="s">
        <v>107</v>
      </c>
      <c r="BJ88" t="s">
        <v>107</v>
      </c>
      <c r="BK88">
        <v>1</v>
      </c>
      <c r="BL88">
        <v>2</v>
      </c>
      <c r="BM88" t="s">
        <v>106</v>
      </c>
      <c r="BN88" t="s">
        <v>106</v>
      </c>
      <c r="BO88">
        <v>5</v>
      </c>
      <c r="BP88">
        <v>4</v>
      </c>
    </row>
    <row r="89" spans="1:68" x14ac:dyDescent="0.25">
      <c r="A89">
        <v>2011</v>
      </c>
      <c r="B89" t="s">
        <v>45</v>
      </c>
      <c r="C89" t="s">
        <v>106</v>
      </c>
      <c r="D89" t="s">
        <v>106</v>
      </c>
      <c r="E89">
        <v>3</v>
      </c>
      <c r="F89">
        <v>4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107</v>
      </c>
      <c r="N89" t="s">
        <v>107</v>
      </c>
      <c r="O89" t="s">
        <v>280</v>
      </c>
      <c r="P89" t="s">
        <v>280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107</v>
      </c>
      <c r="Z89" t="s">
        <v>107</v>
      </c>
      <c r="AA89" t="s">
        <v>106</v>
      </c>
      <c r="AB89" t="s">
        <v>106</v>
      </c>
      <c r="AC89" t="s">
        <v>107</v>
      </c>
      <c r="AD89" t="s">
        <v>107</v>
      </c>
      <c r="AE89" t="s">
        <v>106</v>
      </c>
      <c r="AF89" t="s">
        <v>106</v>
      </c>
      <c r="AG89" t="s">
        <v>106</v>
      </c>
      <c r="AH89" t="s">
        <v>106</v>
      </c>
      <c r="AI89" t="s">
        <v>107</v>
      </c>
      <c r="AJ89" t="s">
        <v>107</v>
      </c>
      <c r="AK89" t="s">
        <v>106</v>
      </c>
      <c r="AL89" t="s">
        <v>106</v>
      </c>
      <c r="AM89">
        <v>1</v>
      </c>
      <c r="AN89">
        <v>2</v>
      </c>
      <c r="AO89" t="s">
        <v>107</v>
      </c>
      <c r="AP89" t="s">
        <v>107</v>
      </c>
      <c r="AQ89" t="s">
        <v>106</v>
      </c>
      <c r="AR89" t="s">
        <v>106</v>
      </c>
      <c r="AS89" t="s">
        <v>106</v>
      </c>
      <c r="AT89" t="s">
        <v>106</v>
      </c>
      <c r="AU89" t="s">
        <v>106</v>
      </c>
      <c r="AV89" t="s">
        <v>106</v>
      </c>
      <c r="AW89" t="s">
        <v>106</v>
      </c>
      <c r="AX89" t="s">
        <v>106</v>
      </c>
      <c r="AY89" t="s">
        <v>106</v>
      </c>
      <c r="AZ89" t="s">
        <v>106</v>
      </c>
      <c r="BA89" t="s">
        <v>107</v>
      </c>
      <c r="BB89" t="s">
        <v>107</v>
      </c>
      <c r="BC89" t="s">
        <v>106</v>
      </c>
      <c r="BD89" t="s">
        <v>106</v>
      </c>
      <c r="BE89" t="s">
        <v>107</v>
      </c>
      <c r="BF89" t="s">
        <v>107</v>
      </c>
      <c r="BG89" t="s">
        <v>106</v>
      </c>
      <c r="BH89" t="s">
        <v>106</v>
      </c>
      <c r="BI89" t="s">
        <v>106</v>
      </c>
      <c r="BJ89" t="s">
        <v>106</v>
      </c>
      <c r="BK89" t="s">
        <v>106</v>
      </c>
      <c r="BL89" t="s">
        <v>106</v>
      </c>
      <c r="BM89" t="s">
        <v>106</v>
      </c>
      <c r="BN89" t="s">
        <v>106</v>
      </c>
      <c r="BO89">
        <v>1</v>
      </c>
      <c r="BP89">
        <v>2</v>
      </c>
    </row>
    <row r="90" spans="1:68" x14ac:dyDescent="0.25">
      <c r="A90">
        <v>2011</v>
      </c>
      <c r="B90" t="s">
        <v>46</v>
      </c>
      <c r="C90">
        <v>1</v>
      </c>
      <c r="D90">
        <v>1</v>
      </c>
      <c r="E90">
        <v>1</v>
      </c>
      <c r="F90">
        <v>2</v>
      </c>
      <c r="G90" t="s">
        <v>107</v>
      </c>
      <c r="H90" t="s">
        <v>107</v>
      </c>
      <c r="I90">
        <v>2</v>
      </c>
      <c r="J90">
        <v>3</v>
      </c>
      <c r="K90">
        <v>1</v>
      </c>
      <c r="L90">
        <v>2</v>
      </c>
      <c r="M90">
        <v>1</v>
      </c>
      <c r="N90">
        <v>2</v>
      </c>
      <c r="O90" t="s">
        <v>280</v>
      </c>
      <c r="P90" t="s">
        <v>280</v>
      </c>
      <c r="Q90" t="s">
        <v>107</v>
      </c>
      <c r="R90" t="s">
        <v>107</v>
      </c>
      <c r="S90" t="s">
        <v>107</v>
      </c>
      <c r="T90" t="s">
        <v>107</v>
      </c>
      <c r="U90">
        <v>2</v>
      </c>
      <c r="V90">
        <v>2</v>
      </c>
      <c r="W90">
        <v>1</v>
      </c>
      <c r="X90">
        <v>2</v>
      </c>
      <c r="Y90">
        <v>2</v>
      </c>
      <c r="Z90">
        <v>2</v>
      </c>
      <c r="AA90">
        <v>2</v>
      </c>
      <c r="AB90">
        <v>2</v>
      </c>
      <c r="AC90">
        <v>3</v>
      </c>
      <c r="AD90">
        <v>3</v>
      </c>
      <c r="AE90">
        <v>2</v>
      </c>
      <c r="AF90">
        <v>2</v>
      </c>
      <c r="AG90" t="s">
        <v>106</v>
      </c>
      <c r="AH90" t="s">
        <v>106</v>
      </c>
      <c r="AI90">
        <v>1</v>
      </c>
      <c r="AJ90">
        <v>1</v>
      </c>
      <c r="AK90">
        <v>1</v>
      </c>
      <c r="AL90">
        <v>2</v>
      </c>
      <c r="AM90">
        <v>3</v>
      </c>
      <c r="AN90">
        <v>2</v>
      </c>
      <c r="AO90">
        <v>5</v>
      </c>
      <c r="AP90">
        <v>3</v>
      </c>
      <c r="AQ90">
        <v>1</v>
      </c>
      <c r="AR90">
        <v>1</v>
      </c>
      <c r="AS90">
        <v>3</v>
      </c>
      <c r="AT90">
        <v>3</v>
      </c>
      <c r="AU90">
        <v>1</v>
      </c>
      <c r="AV90">
        <v>2</v>
      </c>
      <c r="AW90" t="s">
        <v>106</v>
      </c>
      <c r="AX90" t="s">
        <v>106</v>
      </c>
      <c r="AY90">
        <v>1</v>
      </c>
      <c r="AZ90">
        <v>2</v>
      </c>
      <c r="BA90" t="s">
        <v>106</v>
      </c>
      <c r="BB90" t="s">
        <v>106</v>
      </c>
      <c r="BC90">
        <v>1</v>
      </c>
      <c r="BD90">
        <v>2</v>
      </c>
      <c r="BE90">
        <v>2</v>
      </c>
      <c r="BF90">
        <v>3</v>
      </c>
      <c r="BG90" t="s">
        <v>107</v>
      </c>
      <c r="BH90" t="s">
        <v>107</v>
      </c>
      <c r="BI90">
        <v>3</v>
      </c>
      <c r="BJ90">
        <v>2</v>
      </c>
      <c r="BK90">
        <v>1</v>
      </c>
      <c r="BL90">
        <v>2</v>
      </c>
      <c r="BM90">
        <v>8</v>
      </c>
      <c r="BN90">
        <v>6</v>
      </c>
      <c r="BO90">
        <v>3</v>
      </c>
      <c r="BP90">
        <v>3</v>
      </c>
    </row>
    <row r="91" spans="1:68" x14ac:dyDescent="0.25">
      <c r="A91">
        <v>2011</v>
      </c>
      <c r="B91" t="s">
        <v>211</v>
      </c>
      <c r="C91" t="s">
        <v>106</v>
      </c>
      <c r="D91" t="s">
        <v>106</v>
      </c>
      <c r="E91" t="s">
        <v>106</v>
      </c>
      <c r="F91" t="s">
        <v>106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280</v>
      </c>
      <c r="P91" t="s">
        <v>280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>
        <v>1</v>
      </c>
      <c r="Z91">
        <v>1</v>
      </c>
      <c r="AA91" t="s">
        <v>106</v>
      </c>
      <c r="AB91" t="s">
        <v>106</v>
      </c>
      <c r="AC91" t="s">
        <v>106</v>
      </c>
      <c r="AD91" t="s">
        <v>106</v>
      </c>
      <c r="AE91" t="s">
        <v>106</v>
      </c>
      <c r="AF91" t="s">
        <v>106</v>
      </c>
      <c r="AG91" t="s">
        <v>107</v>
      </c>
      <c r="AH91" t="s">
        <v>107</v>
      </c>
      <c r="AI91" t="s">
        <v>106</v>
      </c>
      <c r="AJ91" t="s">
        <v>106</v>
      </c>
      <c r="AK91" t="s">
        <v>106</v>
      </c>
      <c r="AL91" t="s">
        <v>106</v>
      </c>
      <c r="AM91" t="s">
        <v>106</v>
      </c>
      <c r="AN91" t="s">
        <v>106</v>
      </c>
      <c r="AO91" t="s">
        <v>106</v>
      </c>
      <c r="AP91" t="s">
        <v>106</v>
      </c>
      <c r="AQ91" t="s">
        <v>106</v>
      </c>
      <c r="AR91" t="s">
        <v>106</v>
      </c>
      <c r="AS91" t="s">
        <v>106</v>
      </c>
      <c r="AT91" t="s">
        <v>106</v>
      </c>
      <c r="AU91">
        <v>2</v>
      </c>
      <c r="AV91">
        <v>3</v>
      </c>
      <c r="AW91" t="s">
        <v>106</v>
      </c>
      <c r="AX91" t="s">
        <v>106</v>
      </c>
      <c r="AY91" t="s">
        <v>107</v>
      </c>
      <c r="AZ91" t="s">
        <v>107</v>
      </c>
      <c r="BA91" t="s">
        <v>106</v>
      </c>
      <c r="BB91" t="s">
        <v>106</v>
      </c>
      <c r="BC91" t="s">
        <v>106</v>
      </c>
      <c r="BD91" t="s">
        <v>106</v>
      </c>
      <c r="BE91">
        <v>1</v>
      </c>
      <c r="BF91">
        <v>2</v>
      </c>
      <c r="BG91" t="s">
        <v>106</v>
      </c>
      <c r="BH91" t="s">
        <v>106</v>
      </c>
      <c r="BI91" t="s">
        <v>107</v>
      </c>
      <c r="BJ91" t="s">
        <v>107</v>
      </c>
      <c r="BK91" t="s">
        <v>107</v>
      </c>
      <c r="BL91" t="s">
        <v>107</v>
      </c>
      <c r="BM91" t="s">
        <v>106</v>
      </c>
      <c r="BN91" t="s">
        <v>106</v>
      </c>
      <c r="BO91" t="s">
        <v>106</v>
      </c>
      <c r="BP91" t="s">
        <v>106</v>
      </c>
    </row>
    <row r="92" spans="1:68" x14ac:dyDescent="0.25">
      <c r="A92">
        <v>2011</v>
      </c>
      <c r="B92" t="s">
        <v>47</v>
      </c>
      <c r="C92" t="s">
        <v>106</v>
      </c>
      <c r="D92" t="s">
        <v>106</v>
      </c>
      <c r="E92" t="s">
        <v>107</v>
      </c>
      <c r="F92" t="s">
        <v>107</v>
      </c>
      <c r="G92">
        <v>2</v>
      </c>
      <c r="H92">
        <v>2</v>
      </c>
      <c r="I92">
        <v>8</v>
      </c>
      <c r="J92">
        <v>6</v>
      </c>
      <c r="K92" t="s">
        <v>107</v>
      </c>
      <c r="L92" t="s">
        <v>107</v>
      </c>
      <c r="M92" t="s">
        <v>106</v>
      </c>
      <c r="N92" t="s">
        <v>106</v>
      </c>
      <c r="O92" t="s">
        <v>280</v>
      </c>
      <c r="P92" t="s">
        <v>280</v>
      </c>
      <c r="Q92">
        <v>6</v>
      </c>
      <c r="R92">
        <v>5</v>
      </c>
      <c r="S92">
        <v>2</v>
      </c>
      <c r="T92">
        <v>3</v>
      </c>
      <c r="U92">
        <v>5</v>
      </c>
      <c r="V92">
        <v>4</v>
      </c>
      <c r="W92">
        <v>1</v>
      </c>
      <c r="X92">
        <v>2</v>
      </c>
      <c r="Y92">
        <v>6</v>
      </c>
      <c r="Z92">
        <v>4</v>
      </c>
      <c r="AA92">
        <v>1</v>
      </c>
      <c r="AB92">
        <v>1</v>
      </c>
      <c r="AC92">
        <v>8</v>
      </c>
      <c r="AD92">
        <v>5</v>
      </c>
      <c r="AE92">
        <v>1</v>
      </c>
      <c r="AF92">
        <v>1</v>
      </c>
      <c r="AG92" t="s">
        <v>107</v>
      </c>
      <c r="AH92" t="s">
        <v>107</v>
      </c>
      <c r="AI92">
        <v>1</v>
      </c>
      <c r="AJ92">
        <v>2</v>
      </c>
      <c r="AK92" t="s">
        <v>107</v>
      </c>
      <c r="AL92" t="s">
        <v>107</v>
      </c>
      <c r="AM92">
        <v>1</v>
      </c>
      <c r="AN92">
        <v>1</v>
      </c>
      <c r="AO92">
        <v>1</v>
      </c>
      <c r="AP92">
        <v>1</v>
      </c>
      <c r="AQ92" t="s">
        <v>107</v>
      </c>
      <c r="AR92" t="s">
        <v>107</v>
      </c>
      <c r="AS92">
        <v>6</v>
      </c>
      <c r="AT92">
        <v>5</v>
      </c>
      <c r="AU92">
        <v>9</v>
      </c>
      <c r="AV92">
        <v>5</v>
      </c>
      <c r="AW92">
        <v>2</v>
      </c>
      <c r="AX92">
        <v>2</v>
      </c>
      <c r="AY92">
        <v>1</v>
      </c>
      <c r="AZ92">
        <v>2</v>
      </c>
      <c r="BA92">
        <v>2</v>
      </c>
      <c r="BB92">
        <v>2</v>
      </c>
      <c r="BC92" t="s">
        <v>106</v>
      </c>
      <c r="BD92" t="s">
        <v>106</v>
      </c>
      <c r="BE92">
        <v>7</v>
      </c>
      <c r="BF92">
        <v>5</v>
      </c>
      <c r="BG92">
        <v>1</v>
      </c>
      <c r="BH92">
        <v>2</v>
      </c>
      <c r="BI92" t="s">
        <v>107</v>
      </c>
      <c r="BJ92" t="s">
        <v>107</v>
      </c>
      <c r="BK92">
        <v>6</v>
      </c>
      <c r="BL92">
        <v>4</v>
      </c>
      <c r="BM92">
        <v>2</v>
      </c>
      <c r="BN92">
        <v>3</v>
      </c>
      <c r="BO92">
        <v>1</v>
      </c>
      <c r="BP92">
        <v>1</v>
      </c>
    </row>
    <row r="93" spans="1:68" x14ac:dyDescent="0.25">
      <c r="A93">
        <v>2011</v>
      </c>
      <c r="B93" t="s">
        <v>48</v>
      </c>
      <c r="C93" t="s">
        <v>107</v>
      </c>
      <c r="D93" t="s">
        <v>107</v>
      </c>
      <c r="E93">
        <v>2</v>
      </c>
      <c r="F93">
        <v>2</v>
      </c>
      <c r="G93" t="s">
        <v>107</v>
      </c>
      <c r="H93" t="s">
        <v>107</v>
      </c>
      <c r="I93" t="s">
        <v>107</v>
      </c>
      <c r="J93" t="s">
        <v>107</v>
      </c>
      <c r="K93">
        <v>1</v>
      </c>
      <c r="L93">
        <v>2</v>
      </c>
      <c r="M93" t="s">
        <v>106</v>
      </c>
      <c r="N93" t="s">
        <v>106</v>
      </c>
      <c r="O93" t="s">
        <v>280</v>
      </c>
      <c r="P93" t="s">
        <v>280</v>
      </c>
      <c r="Q93" t="s">
        <v>107</v>
      </c>
      <c r="R93" t="s">
        <v>107</v>
      </c>
      <c r="S93">
        <v>6</v>
      </c>
      <c r="T93">
        <v>5</v>
      </c>
      <c r="U93" t="s">
        <v>107</v>
      </c>
      <c r="V93" t="s">
        <v>107</v>
      </c>
      <c r="W93">
        <v>1</v>
      </c>
      <c r="X93">
        <v>1</v>
      </c>
      <c r="Y93" t="s">
        <v>107</v>
      </c>
      <c r="Z93" t="s">
        <v>107</v>
      </c>
      <c r="AA93" t="s">
        <v>106</v>
      </c>
      <c r="AB93" t="s">
        <v>106</v>
      </c>
      <c r="AC93" t="s">
        <v>107</v>
      </c>
      <c r="AD93" t="s">
        <v>107</v>
      </c>
      <c r="AE93" t="s">
        <v>106</v>
      </c>
      <c r="AF93" t="s">
        <v>106</v>
      </c>
      <c r="AG93" t="s">
        <v>106</v>
      </c>
      <c r="AH93" t="s">
        <v>106</v>
      </c>
      <c r="AI93" t="s">
        <v>106</v>
      </c>
      <c r="AJ93" t="s">
        <v>106</v>
      </c>
      <c r="AK93" t="s">
        <v>107</v>
      </c>
      <c r="AL93" t="s">
        <v>107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2</v>
      </c>
      <c r="AS93">
        <v>2</v>
      </c>
      <c r="AT93">
        <v>3</v>
      </c>
      <c r="AU93" t="s">
        <v>107</v>
      </c>
      <c r="AV93" t="s">
        <v>107</v>
      </c>
      <c r="AW93">
        <v>1</v>
      </c>
      <c r="AX93">
        <v>1</v>
      </c>
      <c r="AY93" t="s">
        <v>106</v>
      </c>
      <c r="AZ93" t="s">
        <v>106</v>
      </c>
      <c r="BA93" t="s">
        <v>106</v>
      </c>
      <c r="BB93" t="s">
        <v>106</v>
      </c>
      <c r="BC93" t="s">
        <v>106</v>
      </c>
      <c r="BD93" t="s">
        <v>106</v>
      </c>
      <c r="BE93" t="s">
        <v>107</v>
      </c>
      <c r="BF93" t="s">
        <v>107</v>
      </c>
      <c r="BG93" t="s">
        <v>107</v>
      </c>
      <c r="BH93" t="s">
        <v>107</v>
      </c>
      <c r="BI93">
        <v>1</v>
      </c>
      <c r="BJ93">
        <v>1</v>
      </c>
      <c r="BK93" t="s">
        <v>107</v>
      </c>
      <c r="BL93" t="s">
        <v>107</v>
      </c>
      <c r="BM93" t="s">
        <v>107</v>
      </c>
      <c r="BN93" t="s">
        <v>107</v>
      </c>
      <c r="BO93">
        <v>6</v>
      </c>
      <c r="BP93">
        <v>4</v>
      </c>
    </row>
    <row r="94" spans="1:68" x14ac:dyDescent="0.25">
      <c r="A94">
        <v>2011</v>
      </c>
      <c r="B94" t="s">
        <v>212</v>
      </c>
      <c r="C94" t="s">
        <v>106</v>
      </c>
      <c r="D94" t="s">
        <v>106</v>
      </c>
      <c r="E94" t="s">
        <v>107</v>
      </c>
      <c r="F94" t="s">
        <v>107</v>
      </c>
      <c r="G94" t="s">
        <v>106</v>
      </c>
      <c r="H94" t="s">
        <v>106</v>
      </c>
      <c r="I94" t="s">
        <v>107</v>
      </c>
      <c r="J94" t="s">
        <v>107</v>
      </c>
      <c r="K94" t="s">
        <v>106</v>
      </c>
      <c r="L94" t="s">
        <v>106</v>
      </c>
      <c r="M94" t="s">
        <v>106</v>
      </c>
      <c r="N94" t="s">
        <v>106</v>
      </c>
      <c r="O94" t="s">
        <v>280</v>
      </c>
      <c r="P94" t="s">
        <v>280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Z94" t="s">
        <v>106</v>
      </c>
      <c r="AA94" t="s">
        <v>107</v>
      </c>
      <c r="AB94" t="s">
        <v>107</v>
      </c>
      <c r="AC94" t="s">
        <v>106</v>
      </c>
      <c r="AD94" t="s">
        <v>106</v>
      </c>
      <c r="AE94" t="s">
        <v>106</v>
      </c>
      <c r="AF94" t="s">
        <v>106</v>
      </c>
      <c r="AG94" t="s">
        <v>106</v>
      </c>
      <c r="AH94" t="s">
        <v>106</v>
      </c>
      <c r="AI94" t="s">
        <v>106</v>
      </c>
      <c r="AJ94" t="s">
        <v>106</v>
      </c>
      <c r="AK94" t="s">
        <v>106</v>
      </c>
      <c r="AL94" t="s">
        <v>106</v>
      </c>
      <c r="AM94" t="s">
        <v>106</v>
      </c>
      <c r="AN94" t="s">
        <v>106</v>
      </c>
      <c r="AO94" t="s">
        <v>106</v>
      </c>
      <c r="AP94" t="s">
        <v>106</v>
      </c>
      <c r="AQ94" t="s">
        <v>106</v>
      </c>
      <c r="AR94" t="s">
        <v>106</v>
      </c>
      <c r="AS94" t="s">
        <v>106</v>
      </c>
      <c r="AT94" t="s">
        <v>106</v>
      </c>
      <c r="AU94" t="s">
        <v>106</v>
      </c>
      <c r="AV94" t="s">
        <v>106</v>
      </c>
      <c r="AW94" t="s">
        <v>106</v>
      </c>
      <c r="AX94" t="s">
        <v>106</v>
      </c>
      <c r="AY94" t="s">
        <v>106</v>
      </c>
      <c r="AZ94" t="s">
        <v>106</v>
      </c>
      <c r="BA94" t="s">
        <v>106</v>
      </c>
      <c r="BB94" t="s">
        <v>106</v>
      </c>
      <c r="BC94" t="s">
        <v>106</v>
      </c>
      <c r="BD94" t="s">
        <v>106</v>
      </c>
      <c r="BE94" t="s">
        <v>106</v>
      </c>
      <c r="BF94" t="s">
        <v>106</v>
      </c>
      <c r="BG94" t="s">
        <v>106</v>
      </c>
      <c r="BH94" t="s">
        <v>106</v>
      </c>
      <c r="BI94" t="s">
        <v>106</v>
      </c>
      <c r="BJ94" t="s">
        <v>106</v>
      </c>
      <c r="BK94" t="s">
        <v>106</v>
      </c>
      <c r="BL94" t="s">
        <v>106</v>
      </c>
      <c r="BM94" t="s">
        <v>106</v>
      </c>
      <c r="BN94" t="s">
        <v>106</v>
      </c>
      <c r="BO94" t="s">
        <v>107</v>
      </c>
      <c r="BP94" t="s">
        <v>107</v>
      </c>
    </row>
    <row r="95" spans="1:68" x14ac:dyDescent="0.25">
      <c r="A95">
        <v>2011</v>
      </c>
      <c r="B95" t="s">
        <v>213</v>
      </c>
      <c r="C95" t="s">
        <v>106</v>
      </c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107</v>
      </c>
      <c r="L95" t="s">
        <v>107</v>
      </c>
      <c r="M95" t="s">
        <v>106</v>
      </c>
      <c r="N95" t="s">
        <v>106</v>
      </c>
      <c r="O95" t="s">
        <v>280</v>
      </c>
      <c r="P95" t="s">
        <v>280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Z95" t="s">
        <v>106</v>
      </c>
      <c r="AA95" t="s">
        <v>107</v>
      </c>
      <c r="AB95" t="s">
        <v>107</v>
      </c>
      <c r="AC95" t="s">
        <v>106</v>
      </c>
      <c r="AD95" t="s">
        <v>106</v>
      </c>
      <c r="AE95" t="s">
        <v>106</v>
      </c>
      <c r="AF95" t="s">
        <v>106</v>
      </c>
      <c r="AG95" t="s">
        <v>106</v>
      </c>
      <c r="AH95" t="s">
        <v>106</v>
      </c>
      <c r="AI95" t="s">
        <v>106</v>
      </c>
      <c r="AJ95" t="s">
        <v>106</v>
      </c>
      <c r="AK95" t="s">
        <v>106</v>
      </c>
      <c r="AL95" t="s">
        <v>106</v>
      </c>
      <c r="AM95" t="s">
        <v>106</v>
      </c>
      <c r="AN95" t="s">
        <v>106</v>
      </c>
      <c r="AO95" t="s">
        <v>106</v>
      </c>
      <c r="AP95" t="s">
        <v>106</v>
      </c>
      <c r="AQ95" t="s">
        <v>106</v>
      </c>
      <c r="AR95" t="s">
        <v>106</v>
      </c>
      <c r="AS95" t="s">
        <v>106</v>
      </c>
      <c r="AT95" t="s">
        <v>106</v>
      </c>
      <c r="AU95" t="s">
        <v>106</v>
      </c>
      <c r="AV95" t="s">
        <v>106</v>
      </c>
      <c r="AW95" t="s">
        <v>106</v>
      </c>
      <c r="AX95" t="s">
        <v>106</v>
      </c>
      <c r="AY95" t="s">
        <v>106</v>
      </c>
      <c r="AZ95" t="s">
        <v>106</v>
      </c>
      <c r="BA95" t="s">
        <v>106</v>
      </c>
      <c r="BB95" t="s">
        <v>106</v>
      </c>
      <c r="BC95" t="s">
        <v>106</v>
      </c>
      <c r="BD95" t="s">
        <v>106</v>
      </c>
      <c r="BE95" t="s">
        <v>106</v>
      </c>
      <c r="BF95" t="s">
        <v>106</v>
      </c>
      <c r="BG95" t="s">
        <v>106</v>
      </c>
      <c r="BH95" t="s">
        <v>106</v>
      </c>
      <c r="BI95" t="s">
        <v>106</v>
      </c>
      <c r="BJ95" t="s">
        <v>106</v>
      </c>
      <c r="BK95" t="s">
        <v>106</v>
      </c>
      <c r="BL95" t="s">
        <v>106</v>
      </c>
      <c r="BM95" t="s">
        <v>106</v>
      </c>
      <c r="BN95" t="s">
        <v>106</v>
      </c>
      <c r="BO95" t="s">
        <v>107</v>
      </c>
      <c r="BP95" t="s">
        <v>107</v>
      </c>
    </row>
    <row r="96" spans="1:68" x14ac:dyDescent="0.25">
      <c r="A96">
        <v>2011</v>
      </c>
      <c r="B96" t="s">
        <v>49</v>
      </c>
      <c r="C96" t="s">
        <v>107</v>
      </c>
      <c r="D96" t="s">
        <v>107</v>
      </c>
      <c r="E96">
        <v>6</v>
      </c>
      <c r="F96">
        <v>5</v>
      </c>
      <c r="G96">
        <v>1</v>
      </c>
      <c r="H96">
        <v>2</v>
      </c>
      <c r="I96">
        <v>6</v>
      </c>
      <c r="J96">
        <v>5</v>
      </c>
      <c r="K96" t="s">
        <v>107</v>
      </c>
      <c r="L96" t="s">
        <v>107</v>
      </c>
      <c r="M96" t="s">
        <v>106</v>
      </c>
      <c r="N96" t="s">
        <v>106</v>
      </c>
      <c r="O96" t="s">
        <v>280</v>
      </c>
      <c r="P96" t="s">
        <v>280</v>
      </c>
      <c r="Q96">
        <v>3</v>
      </c>
      <c r="R96">
        <v>3</v>
      </c>
      <c r="S96">
        <v>2</v>
      </c>
      <c r="T96">
        <v>3</v>
      </c>
      <c r="U96">
        <v>3</v>
      </c>
      <c r="V96">
        <v>3</v>
      </c>
      <c r="W96" t="s">
        <v>107</v>
      </c>
      <c r="X96" t="s">
        <v>107</v>
      </c>
      <c r="Y96" t="s">
        <v>106</v>
      </c>
      <c r="Z96" t="s">
        <v>106</v>
      </c>
      <c r="AA96" t="s">
        <v>107</v>
      </c>
      <c r="AB96" t="s">
        <v>107</v>
      </c>
      <c r="AC96">
        <v>1</v>
      </c>
      <c r="AD96">
        <v>2</v>
      </c>
      <c r="AE96">
        <v>11</v>
      </c>
      <c r="AF96">
        <v>5</v>
      </c>
      <c r="AG96">
        <v>2</v>
      </c>
      <c r="AH96">
        <v>2</v>
      </c>
      <c r="AI96">
        <v>4</v>
      </c>
      <c r="AJ96">
        <v>4</v>
      </c>
      <c r="AK96">
        <v>5</v>
      </c>
      <c r="AL96">
        <v>3</v>
      </c>
      <c r="AM96" t="s">
        <v>107</v>
      </c>
      <c r="AN96" t="s">
        <v>107</v>
      </c>
      <c r="AO96" t="s">
        <v>107</v>
      </c>
      <c r="AP96" t="s">
        <v>107</v>
      </c>
      <c r="AQ96" t="s">
        <v>107</v>
      </c>
      <c r="AR96" t="s">
        <v>107</v>
      </c>
      <c r="AS96" t="s">
        <v>107</v>
      </c>
      <c r="AT96" t="s">
        <v>107</v>
      </c>
      <c r="AU96" t="s">
        <v>106</v>
      </c>
      <c r="AV96" t="s">
        <v>106</v>
      </c>
      <c r="AW96" t="s">
        <v>107</v>
      </c>
      <c r="AX96" t="s">
        <v>107</v>
      </c>
      <c r="AY96">
        <v>1</v>
      </c>
      <c r="AZ96">
        <v>2</v>
      </c>
      <c r="BA96">
        <v>5</v>
      </c>
      <c r="BB96">
        <v>4</v>
      </c>
      <c r="BC96">
        <v>1</v>
      </c>
      <c r="BD96">
        <v>1</v>
      </c>
      <c r="BE96">
        <v>1</v>
      </c>
      <c r="BF96">
        <v>2</v>
      </c>
      <c r="BG96" t="s">
        <v>106</v>
      </c>
      <c r="BH96" t="s">
        <v>106</v>
      </c>
      <c r="BI96">
        <v>1</v>
      </c>
      <c r="BJ96">
        <v>1</v>
      </c>
      <c r="BK96">
        <v>1</v>
      </c>
      <c r="BL96">
        <v>2</v>
      </c>
      <c r="BM96">
        <v>2</v>
      </c>
      <c r="BN96">
        <v>3</v>
      </c>
      <c r="BO96">
        <v>1</v>
      </c>
      <c r="BP96">
        <v>1</v>
      </c>
    </row>
    <row r="97" spans="1:68" x14ac:dyDescent="0.25">
      <c r="A97">
        <v>2011</v>
      </c>
      <c r="B97" t="s">
        <v>270</v>
      </c>
      <c r="C97" t="s">
        <v>106</v>
      </c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106</v>
      </c>
      <c r="N97" t="s">
        <v>106</v>
      </c>
      <c r="O97" t="s">
        <v>280</v>
      </c>
      <c r="P97" t="s">
        <v>280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Z97" t="s">
        <v>106</v>
      </c>
      <c r="AA97" t="s">
        <v>106</v>
      </c>
      <c r="AB97" t="s">
        <v>106</v>
      </c>
      <c r="AC97" t="s">
        <v>106</v>
      </c>
      <c r="AD97" t="s">
        <v>106</v>
      </c>
      <c r="AE97" t="s">
        <v>106</v>
      </c>
      <c r="AF97" t="s">
        <v>106</v>
      </c>
      <c r="AG97" t="s">
        <v>106</v>
      </c>
      <c r="AH97" t="s">
        <v>106</v>
      </c>
      <c r="AI97" t="s">
        <v>106</v>
      </c>
      <c r="AJ97" t="s">
        <v>106</v>
      </c>
      <c r="AK97" t="s">
        <v>106</v>
      </c>
      <c r="AL97" t="s">
        <v>106</v>
      </c>
      <c r="AM97" t="s">
        <v>106</v>
      </c>
      <c r="AN97" t="s">
        <v>106</v>
      </c>
      <c r="AO97" t="s">
        <v>106</v>
      </c>
      <c r="AP97" t="s">
        <v>106</v>
      </c>
      <c r="AQ97" t="s">
        <v>106</v>
      </c>
      <c r="AR97" t="s">
        <v>106</v>
      </c>
      <c r="AS97" t="s">
        <v>106</v>
      </c>
      <c r="AT97" t="s">
        <v>106</v>
      </c>
      <c r="AU97" t="s">
        <v>106</v>
      </c>
      <c r="AV97" t="s">
        <v>106</v>
      </c>
      <c r="AW97" t="s">
        <v>106</v>
      </c>
      <c r="AX97" t="s">
        <v>106</v>
      </c>
      <c r="AY97" t="s">
        <v>106</v>
      </c>
      <c r="AZ97" t="s">
        <v>106</v>
      </c>
      <c r="BA97" t="s">
        <v>106</v>
      </c>
      <c r="BB97" t="s">
        <v>106</v>
      </c>
      <c r="BC97" t="s">
        <v>106</v>
      </c>
      <c r="BD97" t="s">
        <v>106</v>
      </c>
      <c r="BE97" t="s">
        <v>106</v>
      </c>
      <c r="BF97" t="s">
        <v>106</v>
      </c>
      <c r="BG97" t="s">
        <v>106</v>
      </c>
      <c r="BH97" t="s">
        <v>106</v>
      </c>
      <c r="BI97" t="s">
        <v>106</v>
      </c>
      <c r="BJ97" t="s">
        <v>106</v>
      </c>
      <c r="BK97" t="s">
        <v>106</v>
      </c>
      <c r="BL97" t="s">
        <v>106</v>
      </c>
      <c r="BM97" t="s">
        <v>106</v>
      </c>
      <c r="BN97" t="s">
        <v>106</v>
      </c>
      <c r="BO97" t="s">
        <v>106</v>
      </c>
      <c r="BP97" t="s">
        <v>106</v>
      </c>
    </row>
    <row r="98" spans="1:68" x14ac:dyDescent="0.25">
      <c r="A98">
        <v>2011</v>
      </c>
      <c r="B98" t="s">
        <v>214</v>
      </c>
      <c r="C98" t="s">
        <v>107</v>
      </c>
      <c r="D98" t="s">
        <v>107</v>
      </c>
      <c r="E98" t="s">
        <v>106</v>
      </c>
      <c r="F98" t="s">
        <v>106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>
        <v>1</v>
      </c>
      <c r="N98">
        <v>2</v>
      </c>
      <c r="O98" t="s">
        <v>280</v>
      </c>
      <c r="P98" t="s">
        <v>280</v>
      </c>
      <c r="Q98" t="s">
        <v>106</v>
      </c>
      <c r="R98" t="s">
        <v>106</v>
      </c>
      <c r="S98" t="s">
        <v>107</v>
      </c>
      <c r="T98" t="s">
        <v>107</v>
      </c>
      <c r="U98">
        <v>1</v>
      </c>
      <c r="V98">
        <v>2</v>
      </c>
      <c r="W98" t="s">
        <v>107</v>
      </c>
      <c r="X98" t="s">
        <v>107</v>
      </c>
      <c r="Y98" t="s">
        <v>106</v>
      </c>
      <c r="Z98" t="s">
        <v>106</v>
      </c>
      <c r="AA98" t="s">
        <v>106</v>
      </c>
      <c r="AB98" t="s">
        <v>106</v>
      </c>
      <c r="AC98" t="s">
        <v>106</v>
      </c>
      <c r="AD98" t="s">
        <v>106</v>
      </c>
      <c r="AE98" t="s">
        <v>107</v>
      </c>
      <c r="AF98" t="s">
        <v>107</v>
      </c>
      <c r="AG98" t="s">
        <v>106</v>
      </c>
      <c r="AH98" t="s">
        <v>106</v>
      </c>
      <c r="AI98" t="s">
        <v>106</v>
      </c>
      <c r="AJ98" t="s">
        <v>106</v>
      </c>
      <c r="AK98" t="s">
        <v>106</v>
      </c>
      <c r="AL98" t="s">
        <v>106</v>
      </c>
      <c r="AM98" t="s">
        <v>106</v>
      </c>
      <c r="AN98" t="s">
        <v>106</v>
      </c>
      <c r="AO98" t="s">
        <v>106</v>
      </c>
      <c r="AP98" t="s">
        <v>106</v>
      </c>
      <c r="AQ98" t="s">
        <v>106</v>
      </c>
      <c r="AR98" t="s">
        <v>106</v>
      </c>
      <c r="AS98" t="s">
        <v>107</v>
      </c>
      <c r="AT98" t="s">
        <v>107</v>
      </c>
      <c r="AU98" t="s">
        <v>106</v>
      </c>
      <c r="AV98" t="s">
        <v>106</v>
      </c>
      <c r="AW98" t="s">
        <v>106</v>
      </c>
      <c r="AX98" t="s">
        <v>106</v>
      </c>
      <c r="AY98" t="s">
        <v>106</v>
      </c>
      <c r="AZ98" t="s">
        <v>106</v>
      </c>
      <c r="BA98" t="s">
        <v>107</v>
      </c>
      <c r="BB98" t="s">
        <v>107</v>
      </c>
      <c r="BC98" t="s">
        <v>107</v>
      </c>
      <c r="BD98" t="s">
        <v>107</v>
      </c>
      <c r="BE98" t="s">
        <v>106</v>
      </c>
      <c r="BF98" t="s">
        <v>106</v>
      </c>
      <c r="BG98" t="s">
        <v>106</v>
      </c>
      <c r="BH98" t="s">
        <v>106</v>
      </c>
      <c r="BI98" t="s">
        <v>106</v>
      </c>
      <c r="BJ98" t="s">
        <v>106</v>
      </c>
      <c r="BK98" t="s">
        <v>107</v>
      </c>
      <c r="BL98" t="s">
        <v>107</v>
      </c>
      <c r="BM98" t="s">
        <v>106</v>
      </c>
      <c r="BN98" t="s">
        <v>106</v>
      </c>
      <c r="BO98">
        <v>1</v>
      </c>
      <c r="BP98">
        <v>1</v>
      </c>
    </row>
    <row r="99" spans="1:68" x14ac:dyDescent="0.25">
      <c r="A99">
        <v>2011</v>
      </c>
      <c r="B99" t="s">
        <v>215</v>
      </c>
      <c r="C99" t="s">
        <v>106</v>
      </c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280</v>
      </c>
      <c r="P99" t="s">
        <v>280</v>
      </c>
      <c r="Q99" t="s">
        <v>106</v>
      </c>
      <c r="R99" t="s">
        <v>106</v>
      </c>
      <c r="S99" t="s">
        <v>107</v>
      </c>
      <c r="T99" t="s">
        <v>107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Z99" t="s">
        <v>106</v>
      </c>
      <c r="AA99" t="s">
        <v>106</v>
      </c>
      <c r="AB99" t="s">
        <v>106</v>
      </c>
      <c r="AC99" t="s">
        <v>106</v>
      </c>
      <c r="AD99" t="s">
        <v>106</v>
      </c>
      <c r="AE99" t="s">
        <v>106</v>
      </c>
      <c r="AF99" t="s">
        <v>106</v>
      </c>
      <c r="AG99" t="s">
        <v>106</v>
      </c>
      <c r="AH99" t="s">
        <v>106</v>
      </c>
      <c r="AI99" t="s">
        <v>107</v>
      </c>
      <c r="AJ99" t="s">
        <v>107</v>
      </c>
      <c r="AK99" t="s">
        <v>107</v>
      </c>
      <c r="AL99" t="s">
        <v>107</v>
      </c>
      <c r="AM99" t="s">
        <v>106</v>
      </c>
      <c r="AN99" t="s">
        <v>106</v>
      </c>
      <c r="AO99" t="s">
        <v>106</v>
      </c>
      <c r="AP99" t="s">
        <v>106</v>
      </c>
      <c r="AQ99" t="s">
        <v>106</v>
      </c>
      <c r="AR99" t="s">
        <v>106</v>
      </c>
      <c r="AS99" t="s">
        <v>107</v>
      </c>
      <c r="AT99" t="s">
        <v>107</v>
      </c>
      <c r="AU99" t="s">
        <v>106</v>
      </c>
      <c r="AV99" t="s">
        <v>106</v>
      </c>
      <c r="AW99" t="s">
        <v>106</v>
      </c>
      <c r="AX99" t="s">
        <v>106</v>
      </c>
      <c r="AY99" t="s">
        <v>106</v>
      </c>
      <c r="AZ99" t="s">
        <v>106</v>
      </c>
      <c r="BA99" t="s">
        <v>106</v>
      </c>
      <c r="BB99" t="s">
        <v>106</v>
      </c>
      <c r="BC99" t="s">
        <v>106</v>
      </c>
      <c r="BD99" t="s">
        <v>106</v>
      </c>
      <c r="BE99" t="s">
        <v>106</v>
      </c>
      <c r="BF99" t="s">
        <v>106</v>
      </c>
      <c r="BG99" t="s">
        <v>106</v>
      </c>
      <c r="BH99" t="s">
        <v>106</v>
      </c>
      <c r="BI99" t="s">
        <v>106</v>
      </c>
      <c r="BJ99" t="s">
        <v>106</v>
      </c>
      <c r="BK99" t="s">
        <v>106</v>
      </c>
      <c r="BL99" t="s">
        <v>106</v>
      </c>
      <c r="BM99" t="s">
        <v>106</v>
      </c>
      <c r="BN99" t="s">
        <v>106</v>
      </c>
      <c r="BO99">
        <v>2</v>
      </c>
      <c r="BP99">
        <v>2</v>
      </c>
    </row>
    <row r="100" spans="1:68" x14ac:dyDescent="0.25">
      <c r="A100">
        <v>2011</v>
      </c>
      <c r="B100" t="s">
        <v>216</v>
      </c>
      <c r="C100" t="s">
        <v>106</v>
      </c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280</v>
      </c>
      <c r="P100" t="s">
        <v>280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107</v>
      </c>
      <c r="X100" t="s">
        <v>107</v>
      </c>
      <c r="Y100" t="s">
        <v>106</v>
      </c>
      <c r="Z100" t="s">
        <v>106</v>
      </c>
      <c r="AA100" t="s">
        <v>107</v>
      </c>
      <c r="AB100" t="s">
        <v>107</v>
      </c>
      <c r="AC100" t="s">
        <v>106</v>
      </c>
      <c r="AD100" t="s">
        <v>106</v>
      </c>
      <c r="AE100" t="s">
        <v>106</v>
      </c>
      <c r="AF100" t="s">
        <v>106</v>
      </c>
      <c r="AG100" t="s">
        <v>106</v>
      </c>
      <c r="AH100" t="s">
        <v>106</v>
      </c>
      <c r="AI100" t="s">
        <v>106</v>
      </c>
      <c r="AJ100" t="s">
        <v>106</v>
      </c>
      <c r="AK100" t="s">
        <v>106</v>
      </c>
      <c r="AL100" t="s">
        <v>106</v>
      </c>
      <c r="AM100" t="s">
        <v>106</v>
      </c>
      <c r="AN100" t="s">
        <v>106</v>
      </c>
      <c r="AO100" t="s">
        <v>106</v>
      </c>
      <c r="AP100" t="s">
        <v>106</v>
      </c>
      <c r="AQ100" t="s">
        <v>106</v>
      </c>
      <c r="AR100" t="s">
        <v>106</v>
      </c>
      <c r="AS100" t="s">
        <v>106</v>
      </c>
      <c r="AT100" t="s">
        <v>106</v>
      </c>
      <c r="AU100" t="s">
        <v>106</v>
      </c>
      <c r="AV100" t="s">
        <v>106</v>
      </c>
      <c r="AW100" t="s">
        <v>106</v>
      </c>
      <c r="AX100" t="s">
        <v>106</v>
      </c>
      <c r="AY100" t="s">
        <v>106</v>
      </c>
      <c r="AZ100" t="s">
        <v>106</v>
      </c>
      <c r="BA100" t="s">
        <v>106</v>
      </c>
      <c r="BB100" t="s">
        <v>106</v>
      </c>
      <c r="BC100" t="s">
        <v>106</v>
      </c>
      <c r="BD100" t="s">
        <v>106</v>
      </c>
      <c r="BE100" t="s">
        <v>106</v>
      </c>
      <c r="BF100" t="s">
        <v>106</v>
      </c>
      <c r="BG100" t="s">
        <v>106</v>
      </c>
      <c r="BH100" t="s">
        <v>106</v>
      </c>
      <c r="BI100" t="s">
        <v>106</v>
      </c>
      <c r="BJ100" t="s">
        <v>106</v>
      </c>
      <c r="BK100" t="s">
        <v>106</v>
      </c>
      <c r="BL100" t="s">
        <v>106</v>
      </c>
      <c r="BM100" t="s">
        <v>106</v>
      </c>
      <c r="BN100" t="s">
        <v>106</v>
      </c>
      <c r="BO100" t="s">
        <v>106</v>
      </c>
      <c r="BP100" t="s">
        <v>106</v>
      </c>
    </row>
    <row r="101" spans="1:68" x14ac:dyDescent="0.25">
      <c r="A101">
        <v>2011</v>
      </c>
      <c r="B101" t="s">
        <v>50</v>
      </c>
      <c r="C101" t="s">
        <v>106</v>
      </c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280</v>
      </c>
      <c r="P101" t="s">
        <v>280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Z101" t="s">
        <v>106</v>
      </c>
      <c r="AA101" t="s">
        <v>106</v>
      </c>
      <c r="AB101" t="s">
        <v>106</v>
      </c>
      <c r="AC101" t="s">
        <v>107</v>
      </c>
      <c r="AD101" t="s">
        <v>107</v>
      </c>
      <c r="AE101" t="s">
        <v>106</v>
      </c>
      <c r="AF101" t="s">
        <v>106</v>
      </c>
      <c r="AG101" t="s">
        <v>106</v>
      </c>
      <c r="AH101" t="s">
        <v>106</v>
      </c>
      <c r="AI101" t="s">
        <v>106</v>
      </c>
      <c r="AJ101" t="s">
        <v>106</v>
      </c>
      <c r="AK101" t="s">
        <v>106</v>
      </c>
      <c r="AL101" t="s">
        <v>106</v>
      </c>
      <c r="AM101" t="s">
        <v>106</v>
      </c>
      <c r="AN101" t="s">
        <v>106</v>
      </c>
      <c r="AO101" t="s">
        <v>106</v>
      </c>
      <c r="AP101" t="s">
        <v>106</v>
      </c>
      <c r="AQ101" t="s">
        <v>106</v>
      </c>
      <c r="AR101" t="s">
        <v>106</v>
      </c>
      <c r="AS101" t="s">
        <v>106</v>
      </c>
      <c r="AT101" t="s">
        <v>106</v>
      </c>
      <c r="AU101" t="s">
        <v>106</v>
      </c>
      <c r="AV101" t="s">
        <v>106</v>
      </c>
      <c r="AW101" t="s">
        <v>106</v>
      </c>
      <c r="AX101" t="s">
        <v>106</v>
      </c>
      <c r="AY101" t="s">
        <v>106</v>
      </c>
      <c r="AZ101" t="s">
        <v>106</v>
      </c>
      <c r="BA101" t="s">
        <v>106</v>
      </c>
      <c r="BB101" t="s">
        <v>106</v>
      </c>
      <c r="BC101" t="s">
        <v>106</v>
      </c>
      <c r="BD101" t="s">
        <v>106</v>
      </c>
      <c r="BE101" t="s">
        <v>106</v>
      </c>
      <c r="BF101" t="s">
        <v>106</v>
      </c>
      <c r="BG101" t="s">
        <v>106</v>
      </c>
      <c r="BH101" t="s">
        <v>106</v>
      </c>
      <c r="BI101" t="s">
        <v>106</v>
      </c>
      <c r="BJ101" t="s">
        <v>106</v>
      </c>
      <c r="BK101" t="s">
        <v>106</v>
      </c>
      <c r="BL101" t="s">
        <v>106</v>
      </c>
      <c r="BM101" t="s">
        <v>106</v>
      </c>
      <c r="BN101" t="s">
        <v>106</v>
      </c>
      <c r="BO101" t="s">
        <v>106</v>
      </c>
      <c r="BP101" t="s">
        <v>106</v>
      </c>
    </row>
    <row r="102" spans="1:68" x14ac:dyDescent="0.25">
      <c r="A102">
        <v>2011</v>
      </c>
      <c r="B102" t="s">
        <v>51</v>
      </c>
      <c r="C102" t="s">
        <v>106</v>
      </c>
      <c r="D102" t="s">
        <v>106</v>
      </c>
      <c r="E102" t="s">
        <v>107</v>
      </c>
      <c r="F102" t="s">
        <v>107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280</v>
      </c>
      <c r="P102" t="s">
        <v>280</v>
      </c>
      <c r="Q102" t="s">
        <v>107</v>
      </c>
      <c r="R102" t="s">
        <v>107</v>
      </c>
      <c r="S102" t="s">
        <v>107</v>
      </c>
      <c r="T102" t="s">
        <v>107</v>
      </c>
      <c r="U102" t="s">
        <v>106</v>
      </c>
      <c r="V102" t="s">
        <v>106</v>
      </c>
      <c r="W102" t="s">
        <v>106</v>
      </c>
      <c r="X102" t="s">
        <v>106</v>
      </c>
      <c r="Y102" t="s">
        <v>107</v>
      </c>
      <c r="Z102" t="s">
        <v>107</v>
      </c>
      <c r="AA102" t="s">
        <v>106</v>
      </c>
      <c r="AB102" t="s">
        <v>106</v>
      </c>
      <c r="AC102" t="s">
        <v>107</v>
      </c>
      <c r="AD102" t="s">
        <v>107</v>
      </c>
      <c r="AE102" t="s">
        <v>106</v>
      </c>
      <c r="AF102" t="s">
        <v>106</v>
      </c>
      <c r="AG102" t="s">
        <v>106</v>
      </c>
      <c r="AH102" t="s">
        <v>106</v>
      </c>
      <c r="AI102" t="s">
        <v>106</v>
      </c>
      <c r="AJ102" t="s">
        <v>106</v>
      </c>
      <c r="AK102">
        <v>2</v>
      </c>
      <c r="AL102">
        <v>2</v>
      </c>
      <c r="AM102" t="s">
        <v>106</v>
      </c>
      <c r="AN102" t="s">
        <v>106</v>
      </c>
      <c r="AO102" t="s">
        <v>106</v>
      </c>
      <c r="AP102" t="s">
        <v>106</v>
      </c>
      <c r="AQ102" t="s">
        <v>107</v>
      </c>
      <c r="AR102" t="s">
        <v>107</v>
      </c>
      <c r="AS102" t="s">
        <v>107</v>
      </c>
      <c r="AT102" t="s">
        <v>107</v>
      </c>
      <c r="AU102">
        <v>1</v>
      </c>
      <c r="AV102">
        <v>2</v>
      </c>
      <c r="AW102">
        <v>1</v>
      </c>
      <c r="AX102">
        <v>1</v>
      </c>
      <c r="AY102" t="s">
        <v>106</v>
      </c>
      <c r="AZ102" t="s">
        <v>106</v>
      </c>
      <c r="BA102" t="s">
        <v>107</v>
      </c>
      <c r="BB102" t="s">
        <v>107</v>
      </c>
      <c r="BC102" t="s">
        <v>106</v>
      </c>
      <c r="BD102" t="s">
        <v>106</v>
      </c>
      <c r="BE102" t="s">
        <v>107</v>
      </c>
      <c r="BF102" t="s">
        <v>107</v>
      </c>
      <c r="BG102" t="s">
        <v>106</v>
      </c>
      <c r="BH102" t="s">
        <v>106</v>
      </c>
      <c r="BI102" t="s">
        <v>107</v>
      </c>
      <c r="BJ102" t="s">
        <v>107</v>
      </c>
      <c r="BK102">
        <v>1</v>
      </c>
      <c r="BL102">
        <v>1</v>
      </c>
      <c r="BM102" t="s">
        <v>107</v>
      </c>
      <c r="BN102" t="s">
        <v>107</v>
      </c>
      <c r="BO102" t="s">
        <v>106</v>
      </c>
      <c r="BP102" t="s">
        <v>106</v>
      </c>
    </row>
    <row r="103" spans="1:68" x14ac:dyDescent="0.25">
      <c r="A103">
        <v>2011</v>
      </c>
      <c r="B103" t="s">
        <v>52</v>
      </c>
      <c r="C103" t="s">
        <v>106</v>
      </c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107</v>
      </c>
      <c r="J103" t="s">
        <v>107</v>
      </c>
      <c r="K103" t="s">
        <v>106</v>
      </c>
      <c r="L103" t="s">
        <v>106</v>
      </c>
      <c r="M103">
        <v>1</v>
      </c>
      <c r="N103">
        <v>1</v>
      </c>
      <c r="O103" t="s">
        <v>280</v>
      </c>
      <c r="P103" t="s">
        <v>280</v>
      </c>
      <c r="Q103" t="s">
        <v>107</v>
      </c>
      <c r="R103" t="s">
        <v>107</v>
      </c>
      <c r="S103" t="s">
        <v>107</v>
      </c>
      <c r="T103" t="s">
        <v>107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Z103" t="s">
        <v>106</v>
      </c>
      <c r="AA103">
        <v>1</v>
      </c>
      <c r="AB103">
        <v>1</v>
      </c>
      <c r="AC103" t="s">
        <v>107</v>
      </c>
      <c r="AD103" t="s">
        <v>107</v>
      </c>
      <c r="AE103" t="s">
        <v>106</v>
      </c>
      <c r="AF103" t="s">
        <v>106</v>
      </c>
      <c r="AG103" t="s">
        <v>106</v>
      </c>
      <c r="AH103" t="s">
        <v>106</v>
      </c>
      <c r="AI103" t="s">
        <v>106</v>
      </c>
      <c r="AJ103" t="s">
        <v>106</v>
      </c>
      <c r="AK103" t="s">
        <v>106</v>
      </c>
      <c r="AL103" t="s">
        <v>106</v>
      </c>
      <c r="AM103" t="s">
        <v>106</v>
      </c>
      <c r="AN103" t="s">
        <v>106</v>
      </c>
      <c r="AO103">
        <v>1</v>
      </c>
      <c r="AP103">
        <v>1</v>
      </c>
      <c r="AQ103" t="s">
        <v>106</v>
      </c>
      <c r="AR103" t="s">
        <v>106</v>
      </c>
      <c r="AS103" t="s">
        <v>106</v>
      </c>
      <c r="AT103" t="s">
        <v>106</v>
      </c>
      <c r="AU103" t="s">
        <v>106</v>
      </c>
      <c r="AV103" t="s">
        <v>106</v>
      </c>
      <c r="AW103" t="s">
        <v>106</v>
      </c>
      <c r="AX103" t="s">
        <v>106</v>
      </c>
      <c r="AY103" t="s">
        <v>106</v>
      </c>
      <c r="AZ103" t="s">
        <v>106</v>
      </c>
      <c r="BA103" t="s">
        <v>106</v>
      </c>
      <c r="BB103" t="s">
        <v>106</v>
      </c>
      <c r="BC103" t="s">
        <v>106</v>
      </c>
      <c r="BD103" t="s">
        <v>106</v>
      </c>
      <c r="BE103" t="s">
        <v>106</v>
      </c>
      <c r="BF103" t="s">
        <v>106</v>
      </c>
      <c r="BG103" t="s">
        <v>106</v>
      </c>
      <c r="BH103" t="s">
        <v>106</v>
      </c>
      <c r="BI103" t="s">
        <v>107</v>
      </c>
      <c r="BJ103" t="s">
        <v>107</v>
      </c>
      <c r="BK103" t="s">
        <v>107</v>
      </c>
      <c r="BL103" t="s">
        <v>107</v>
      </c>
      <c r="BM103" t="s">
        <v>106</v>
      </c>
      <c r="BN103" t="s">
        <v>106</v>
      </c>
      <c r="BO103">
        <v>2</v>
      </c>
      <c r="BP103">
        <v>2</v>
      </c>
    </row>
    <row r="104" spans="1:68" x14ac:dyDescent="0.25">
      <c r="A104">
        <v>2011</v>
      </c>
      <c r="B104" t="s">
        <v>217</v>
      </c>
      <c r="C104" t="s">
        <v>106</v>
      </c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280</v>
      </c>
      <c r="P104" t="s">
        <v>280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Z104" t="s">
        <v>106</v>
      </c>
      <c r="AA104" t="s">
        <v>106</v>
      </c>
      <c r="AB104" t="s">
        <v>106</v>
      </c>
      <c r="AC104" t="s">
        <v>106</v>
      </c>
      <c r="AD104" t="s">
        <v>106</v>
      </c>
      <c r="AE104" t="s">
        <v>106</v>
      </c>
      <c r="AF104" t="s">
        <v>106</v>
      </c>
      <c r="AG104" t="s">
        <v>106</v>
      </c>
      <c r="AH104" t="s">
        <v>106</v>
      </c>
      <c r="AI104" t="s">
        <v>106</v>
      </c>
      <c r="AJ104" t="s">
        <v>106</v>
      </c>
      <c r="AK104" t="s">
        <v>106</v>
      </c>
      <c r="AL104" t="s">
        <v>106</v>
      </c>
      <c r="AM104" t="s">
        <v>106</v>
      </c>
      <c r="AN104" t="s">
        <v>106</v>
      </c>
      <c r="AO104" t="s">
        <v>106</v>
      </c>
      <c r="AP104" t="s">
        <v>106</v>
      </c>
      <c r="AQ104" t="s">
        <v>106</v>
      </c>
      <c r="AR104" t="s">
        <v>106</v>
      </c>
      <c r="AS104" t="s">
        <v>106</v>
      </c>
      <c r="AT104" t="s">
        <v>106</v>
      </c>
      <c r="AU104" t="s">
        <v>106</v>
      </c>
      <c r="AV104" t="s">
        <v>106</v>
      </c>
      <c r="AW104" t="s">
        <v>106</v>
      </c>
      <c r="AX104" t="s">
        <v>106</v>
      </c>
      <c r="AY104" t="s">
        <v>106</v>
      </c>
      <c r="AZ104" t="s">
        <v>106</v>
      </c>
      <c r="BA104" t="s">
        <v>106</v>
      </c>
      <c r="BB104" t="s">
        <v>106</v>
      </c>
      <c r="BC104" t="s">
        <v>106</v>
      </c>
      <c r="BD104" t="s">
        <v>106</v>
      </c>
      <c r="BE104" t="s">
        <v>106</v>
      </c>
      <c r="BF104" t="s">
        <v>106</v>
      </c>
      <c r="BG104" t="s">
        <v>106</v>
      </c>
      <c r="BH104" t="s">
        <v>106</v>
      </c>
      <c r="BI104" t="s">
        <v>106</v>
      </c>
      <c r="BJ104" t="s">
        <v>106</v>
      </c>
      <c r="BK104" t="s">
        <v>106</v>
      </c>
      <c r="BL104" t="s">
        <v>106</v>
      </c>
      <c r="BM104" t="s">
        <v>106</v>
      </c>
      <c r="BN104" t="s">
        <v>106</v>
      </c>
      <c r="BO104" t="s">
        <v>106</v>
      </c>
      <c r="BP104" t="s">
        <v>106</v>
      </c>
    </row>
    <row r="105" spans="1:68" x14ac:dyDescent="0.25">
      <c r="A105">
        <v>2011</v>
      </c>
      <c r="B105" t="s">
        <v>218</v>
      </c>
      <c r="C105" t="s">
        <v>106</v>
      </c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107</v>
      </c>
      <c r="N105" t="s">
        <v>107</v>
      </c>
      <c r="O105" t="s">
        <v>280</v>
      </c>
      <c r="P105" t="s">
        <v>280</v>
      </c>
      <c r="Q105" t="s">
        <v>107</v>
      </c>
      <c r="R105" t="s">
        <v>107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Z105" t="s">
        <v>106</v>
      </c>
      <c r="AA105" t="s">
        <v>106</v>
      </c>
      <c r="AB105" t="s">
        <v>106</v>
      </c>
      <c r="AC105" t="s">
        <v>106</v>
      </c>
      <c r="AD105" t="s">
        <v>106</v>
      </c>
      <c r="AE105" t="s">
        <v>106</v>
      </c>
      <c r="AF105" t="s">
        <v>106</v>
      </c>
      <c r="AG105" t="s">
        <v>106</v>
      </c>
      <c r="AH105" t="s">
        <v>106</v>
      </c>
      <c r="AI105" t="s">
        <v>106</v>
      </c>
      <c r="AJ105" t="s">
        <v>106</v>
      </c>
      <c r="AK105" t="s">
        <v>106</v>
      </c>
      <c r="AL105" t="s">
        <v>106</v>
      </c>
      <c r="AM105" t="s">
        <v>107</v>
      </c>
      <c r="AN105" t="s">
        <v>107</v>
      </c>
      <c r="AO105" t="s">
        <v>106</v>
      </c>
      <c r="AP105" t="s">
        <v>106</v>
      </c>
      <c r="AQ105" t="s">
        <v>106</v>
      </c>
      <c r="AR105" t="s">
        <v>106</v>
      </c>
      <c r="AS105" t="s">
        <v>106</v>
      </c>
      <c r="AT105" t="s">
        <v>106</v>
      </c>
      <c r="AU105" t="s">
        <v>106</v>
      </c>
      <c r="AV105" t="s">
        <v>106</v>
      </c>
      <c r="AW105" t="s">
        <v>106</v>
      </c>
      <c r="AX105" t="s">
        <v>106</v>
      </c>
      <c r="AY105" t="s">
        <v>106</v>
      </c>
      <c r="AZ105" t="s">
        <v>106</v>
      </c>
      <c r="BA105" t="s">
        <v>106</v>
      </c>
      <c r="BB105" t="s">
        <v>106</v>
      </c>
      <c r="BC105" t="s">
        <v>106</v>
      </c>
      <c r="BD105" t="s">
        <v>106</v>
      </c>
      <c r="BE105" t="s">
        <v>107</v>
      </c>
      <c r="BF105" t="s">
        <v>107</v>
      </c>
      <c r="BG105" t="s">
        <v>106</v>
      </c>
      <c r="BH105" t="s">
        <v>106</v>
      </c>
      <c r="BI105" t="s">
        <v>106</v>
      </c>
      <c r="BJ105" t="s">
        <v>106</v>
      </c>
      <c r="BK105" t="s">
        <v>106</v>
      </c>
      <c r="BL105" t="s">
        <v>106</v>
      </c>
      <c r="BM105" t="s">
        <v>106</v>
      </c>
      <c r="BN105" t="s">
        <v>106</v>
      </c>
      <c r="BO105" t="s">
        <v>106</v>
      </c>
      <c r="BP105" t="s">
        <v>106</v>
      </c>
    </row>
    <row r="106" spans="1:68" x14ac:dyDescent="0.25">
      <c r="A106">
        <v>2011</v>
      </c>
      <c r="B106" t="s">
        <v>53</v>
      </c>
      <c r="C106" t="s">
        <v>106</v>
      </c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107</v>
      </c>
      <c r="J106" t="s">
        <v>107</v>
      </c>
      <c r="K106" t="s">
        <v>107</v>
      </c>
      <c r="L106" t="s">
        <v>107</v>
      </c>
      <c r="M106" t="s">
        <v>106</v>
      </c>
      <c r="N106" t="s">
        <v>106</v>
      </c>
      <c r="O106" t="s">
        <v>280</v>
      </c>
      <c r="P106" t="s">
        <v>280</v>
      </c>
      <c r="Q106" t="s">
        <v>106</v>
      </c>
      <c r="R106" t="s">
        <v>106</v>
      </c>
      <c r="S106" t="s">
        <v>107</v>
      </c>
      <c r="T106" t="s">
        <v>107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Z106" t="s">
        <v>106</v>
      </c>
      <c r="AA106" t="s">
        <v>107</v>
      </c>
      <c r="AB106" t="s">
        <v>107</v>
      </c>
      <c r="AC106" t="s">
        <v>107</v>
      </c>
      <c r="AD106" t="s">
        <v>107</v>
      </c>
      <c r="AE106" t="s">
        <v>106</v>
      </c>
      <c r="AF106" t="s">
        <v>106</v>
      </c>
      <c r="AG106" t="s">
        <v>106</v>
      </c>
      <c r="AH106" t="s">
        <v>106</v>
      </c>
      <c r="AI106" t="s">
        <v>106</v>
      </c>
      <c r="AJ106" t="s">
        <v>106</v>
      </c>
      <c r="AK106" t="s">
        <v>106</v>
      </c>
      <c r="AL106" t="s">
        <v>106</v>
      </c>
      <c r="AM106" t="s">
        <v>107</v>
      </c>
      <c r="AN106" t="s">
        <v>107</v>
      </c>
      <c r="AO106" t="s">
        <v>107</v>
      </c>
      <c r="AP106" t="s">
        <v>107</v>
      </c>
      <c r="AQ106" t="s">
        <v>106</v>
      </c>
      <c r="AR106" t="s">
        <v>106</v>
      </c>
      <c r="AS106" t="s">
        <v>106</v>
      </c>
      <c r="AT106" t="s">
        <v>106</v>
      </c>
      <c r="AU106" t="s">
        <v>106</v>
      </c>
      <c r="AV106" t="s">
        <v>106</v>
      </c>
      <c r="AW106" t="s">
        <v>106</v>
      </c>
      <c r="AX106" t="s">
        <v>106</v>
      </c>
      <c r="AY106" t="s">
        <v>106</v>
      </c>
      <c r="AZ106" t="s">
        <v>106</v>
      </c>
      <c r="BA106" t="s">
        <v>106</v>
      </c>
      <c r="BB106" t="s">
        <v>106</v>
      </c>
      <c r="BC106" t="s">
        <v>106</v>
      </c>
      <c r="BD106" t="s">
        <v>106</v>
      </c>
      <c r="BE106" t="s">
        <v>106</v>
      </c>
      <c r="BF106" t="s">
        <v>106</v>
      </c>
      <c r="BG106" t="s">
        <v>106</v>
      </c>
      <c r="BH106" t="s">
        <v>106</v>
      </c>
      <c r="BI106" t="s">
        <v>106</v>
      </c>
      <c r="BJ106" t="s">
        <v>106</v>
      </c>
      <c r="BK106" t="s">
        <v>106</v>
      </c>
      <c r="BL106" t="s">
        <v>106</v>
      </c>
      <c r="BM106" t="s">
        <v>106</v>
      </c>
      <c r="BN106" t="s">
        <v>106</v>
      </c>
      <c r="BO106" t="s">
        <v>106</v>
      </c>
      <c r="BP106" t="s">
        <v>106</v>
      </c>
    </row>
    <row r="107" spans="1:68" x14ac:dyDescent="0.25">
      <c r="A107">
        <v>2011</v>
      </c>
      <c r="B107" t="s">
        <v>54</v>
      </c>
      <c r="C107" t="s">
        <v>106</v>
      </c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280</v>
      </c>
      <c r="P107" t="s">
        <v>280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107</v>
      </c>
      <c r="Z107" t="s">
        <v>107</v>
      </c>
      <c r="AA107" t="s">
        <v>106</v>
      </c>
      <c r="AB107" t="s">
        <v>106</v>
      </c>
      <c r="AC107" t="s">
        <v>106</v>
      </c>
      <c r="AD107" t="s">
        <v>106</v>
      </c>
      <c r="AE107" t="s">
        <v>106</v>
      </c>
      <c r="AF107" t="s">
        <v>106</v>
      </c>
      <c r="AG107" t="s">
        <v>106</v>
      </c>
      <c r="AH107" t="s">
        <v>106</v>
      </c>
      <c r="AI107" t="s">
        <v>106</v>
      </c>
      <c r="AJ107" t="s">
        <v>106</v>
      </c>
      <c r="AK107" t="s">
        <v>106</v>
      </c>
      <c r="AL107" t="s">
        <v>106</v>
      </c>
      <c r="AM107" t="s">
        <v>106</v>
      </c>
      <c r="AN107" t="s">
        <v>106</v>
      </c>
      <c r="AO107" t="s">
        <v>106</v>
      </c>
      <c r="AP107" t="s">
        <v>106</v>
      </c>
      <c r="AQ107" t="s">
        <v>106</v>
      </c>
      <c r="AR107" t="s">
        <v>106</v>
      </c>
      <c r="AS107" t="s">
        <v>106</v>
      </c>
      <c r="AT107" t="s">
        <v>106</v>
      </c>
      <c r="AU107" t="s">
        <v>106</v>
      </c>
      <c r="AV107" t="s">
        <v>106</v>
      </c>
      <c r="AW107" t="s">
        <v>106</v>
      </c>
      <c r="AX107" t="s">
        <v>106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106</v>
      </c>
      <c r="BF107" t="s">
        <v>106</v>
      </c>
      <c r="BG107" t="s">
        <v>106</v>
      </c>
      <c r="BH107" t="s">
        <v>106</v>
      </c>
      <c r="BI107" t="s">
        <v>106</v>
      </c>
      <c r="BJ107" t="s">
        <v>106</v>
      </c>
      <c r="BK107" t="s">
        <v>106</v>
      </c>
      <c r="BL107" t="s">
        <v>106</v>
      </c>
      <c r="BM107" t="s">
        <v>106</v>
      </c>
      <c r="BN107" t="s">
        <v>106</v>
      </c>
      <c r="BO107" t="s">
        <v>106</v>
      </c>
      <c r="BP107" t="s">
        <v>106</v>
      </c>
    </row>
    <row r="108" spans="1:68" x14ac:dyDescent="0.25">
      <c r="A108">
        <v>2011</v>
      </c>
      <c r="B108" t="s">
        <v>55</v>
      </c>
      <c r="C108">
        <v>6</v>
      </c>
      <c r="D108">
        <v>3</v>
      </c>
      <c r="E108">
        <v>1</v>
      </c>
      <c r="F108">
        <v>2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107</v>
      </c>
      <c r="N108" t="s">
        <v>107</v>
      </c>
      <c r="O108" t="s">
        <v>280</v>
      </c>
      <c r="P108" t="s">
        <v>280</v>
      </c>
      <c r="Q108" t="s">
        <v>107</v>
      </c>
      <c r="R108" t="s">
        <v>107</v>
      </c>
      <c r="S108" t="s">
        <v>107</v>
      </c>
      <c r="T108" t="s">
        <v>107</v>
      </c>
      <c r="U108">
        <v>2</v>
      </c>
      <c r="V108">
        <v>3</v>
      </c>
      <c r="W108">
        <v>5</v>
      </c>
      <c r="X108">
        <v>3</v>
      </c>
      <c r="Y108" t="s">
        <v>106</v>
      </c>
      <c r="Z108" t="s">
        <v>106</v>
      </c>
      <c r="AA108" t="s">
        <v>107</v>
      </c>
      <c r="AB108" t="s">
        <v>107</v>
      </c>
      <c r="AC108">
        <v>2</v>
      </c>
      <c r="AD108">
        <v>2</v>
      </c>
      <c r="AE108">
        <v>1</v>
      </c>
      <c r="AF108">
        <v>2</v>
      </c>
      <c r="AG108">
        <v>1</v>
      </c>
      <c r="AH108">
        <v>2</v>
      </c>
      <c r="AI108">
        <v>5</v>
      </c>
      <c r="AJ108">
        <v>4</v>
      </c>
      <c r="AK108" t="s">
        <v>107</v>
      </c>
      <c r="AL108" t="s">
        <v>107</v>
      </c>
      <c r="AM108" t="s">
        <v>107</v>
      </c>
      <c r="AN108" t="s">
        <v>107</v>
      </c>
      <c r="AO108" t="s">
        <v>107</v>
      </c>
      <c r="AP108" t="s">
        <v>107</v>
      </c>
      <c r="AQ108">
        <v>1</v>
      </c>
      <c r="AR108">
        <v>1</v>
      </c>
      <c r="AS108">
        <v>2</v>
      </c>
      <c r="AT108">
        <v>2</v>
      </c>
      <c r="AU108" t="s">
        <v>106</v>
      </c>
      <c r="AV108" t="s">
        <v>106</v>
      </c>
      <c r="AW108">
        <v>1</v>
      </c>
      <c r="AX108">
        <v>1</v>
      </c>
      <c r="AY108">
        <v>13</v>
      </c>
      <c r="AZ108">
        <v>6</v>
      </c>
      <c r="BA108">
        <v>1</v>
      </c>
      <c r="BB108">
        <v>2</v>
      </c>
      <c r="BC108" t="s">
        <v>106</v>
      </c>
      <c r="BD108" t="s">
        <v>106</v>
      </c>
      <c r="BE108">
        <v>2</v>
      </c>
      <c r="BF108">
        <v>3</v>
      </c>
      <c r="BG108">
        <v>1</v>
      </c>
      <c r="BH108">
        <v>1</v>
      </c>
      <c r="BI108">
        <v>2</v>
      </c>
      <c r="BJ108">
        <v>2</v>
      </c>
      <c r="BK108">
        <v>7</v>
      </c>
      <c r="BL108">
        <v>4</v>
      </c>
      <c r="BM108" t="s">
        <v>106</v>
      </c>
      <c r="BN108" t="s">
        <v>106</v>
      </c>
      <c r="BO108" t="s">
        <v>106</v>
      </c>
      <c r="BP108" t="s">
        <v>106</v>
      </c>
    </row>
    <row r="109" spans="1:68" x14ac:dyDescent="0.25">
      <c r="A109">
        <v>2011</v>
      </c>
      <c r="B109" t="s">
        <v>56</v>
      </c>
      <c r="C109" t="s">
        <v>106</v>
      </c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Z109" t="s">
        <v>106</v>
      </c>
      <c r="AA109" t="s">
        <v>106</v>
      </c>
      <c r="AB109" t="s">
        <v>106</v>
      </c>
      <c r="AC109" t="s">
        <v>106</v>
      </c>
      <c r="AD109" t="s">
        <v>106</v>
      </c>
      <c r="AE109" t="s">
        <v>106</v>
      </c>
      <c r="AF109" t="s">
        <v>106</v>
      </c>
      <c r="AG109" t="s">
        <v>106</v>
      </c>
      <c r="AH109" t="s">
        <v>106</v>
      </c>
      <c r="AI109" t="s">
        <v>106</v>
      </c>
      <c r="AJ109" t="s">
        <v>106</v>
      </c>
      <c r="AK109" t="s">
        <v>106</v>
      </c>
      <c r="AL109" t="s">
        <v>106</v>
      </c>
      <c r="AM109" t="s">
        <v>106</v>
      </c>
      <c r="AN109" t="s">
        <v>106</v>
      </c>
      <c r="AO109" t="s">
        <v>106</v>
      </c>
      <c r="AP109" t="s">
        <v>106</v>
      </c>
      <c r="AQ109" t="s">
        <v>106</v>
      </c>
      <c r="AR109" t="s">
        <v>106</v>
      </c>
      <c r="AS109" t="s">
        <v>106</v>
      </c>
      <c r="AT109" t="s">
        <v>106</v>
      </c>
      <c r="AU109" t="s">
        <v>106</v>
      </c>
      <c r="AV109" t="s">
        <v>106</v>
      </c>
      <c r="AW109" t="s">
        <v>106</v>
      </c>
      <c r="AX109" t="s">
        <v>106</v>
      </c>
      <c r="AY109" t="s">
        <v>106</v>
      </c>
      <c r="AZ109" t="s">
        <v>106</v>
      </c>
      <c r="BA109" t="s">
        <v>106</v>
      </c>
      <c r="BB109" t="s">
        <v>106</v>
      </c>
      <c r="BC109" t="s">
        <v>106</v>
      </c>
      <c r="BD109" t="s">
        <v>106</v>
      </c>
      <c r="BE109" t="s">
        <v>106</v>
      </c>
      <c r="BF109" t="s">
        <v>106</v>
      </c>
      <c r="BG109" t="s">
        <v>106</v>
      </c>
      <c r="BH109" t="s">
        <v>106</v>
      </c>
      <c r="BI109" t="s">
        <v>106</v>
      </c>
      <c r="BJ109" t="s">
        <v>106</v>
      </c>
      <c r="BK109" t="s">
        <v>106</v>
      </c>
      <c r="BL109" t="s">
        <v>106</v>
      </c>
      <c r="BM109" t="s">
        <v>106</v>
      </c>
      <c r="BN109" t="s">
        <v>106</v>
      </c>
      <c r="BO109" t="s">
        <v>106</v>
      </c>
      <c r="BP109" t="s">
        <v>106</v>
      </c>
    </row>
    <row r="110" spans="1:68" x14ac:dyDescent="0.25">
      <c r="A110">
        <v>2011</v>
      </c>
      <c r="B110" t="s">
        <v>57</v>
      </c>
      <c r="C110" t="s">
        <v>106</v>
      </c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280</v>
      </c>
      <c r="P110" t="s">
        <v>280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Z110" t="s">
        <v>106</v>
      </c>
      <c r="AA110" t="s">
        <v>107</v>
      </c>
      <c r="AB110" t="s">
        <v>107</v>
      </c>
      <c r="AC110" t="s">
        <v>106</v>
      </c>
      <c r="AD110" t="s">
        <v>106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106</v>
      </c>
      <c r="AL110" t="s">
        <v>106</v>
      </c>
      <c r="AM110" t="s">
        <v>106</v>
      </c>
      <c r="AN110" t="s">
        <v>106</v>
      </c>
      <c r="AO110" t="s">
        <v>106</v>
      </c>
      <c r="AP110" t="s">
        <v>106</v>
      </c>
      <c r="AQ110" t="s">
        <v>106</v>
      </c>
      <c r="AR110" t="s">
        <v>106</v>
      </c>
      <c r="AS110" t="s">
        <v>106</v>
      </c>
      <c r="AT110" t="s">
        <v>106</v>
      </c>
      <c r="AU110" t="s">
        <v>106</v>
      </c>
      <c r="AV110" t="s">
        <v>106</v>
      </c>
      <c r="AW110" t="s">
        <v>106</v>
      </c>
      <c r="AX110" t="s">
        <v>106</v>
      </c>
      <c r="AY110" t="s">
        <v>106</v>
      </c>
      <c r="AZ110" t="s">
        <v>106</v>
      </c>
      <c r="BA110" t="s">
        <v>106</v>
      </c>
      <c r="BB110" t="s">
        <v>106</v>
      </c>
      <c r="BC110" t="s">
        <v>106</v>
      </c>
      <c r="BD110" t="s">
        <v>106</v>
      </c>
      <c r="BE110" t="s">
        <v>107</v>
      </c>
      <c r="BF110" t="s">
        <v>107</v>
      </c>
      <c r="BG110" t="s">
        <v>106</v>
      </c>
      <c r="BH110" t="s">
        <v>106</v>
      </c>
      <c r="BI110" t="s">
        <v>106</v>
      </c>
      <c r="BJ110" t="s">
        <v>106</v>
      </c>
      <c r="BK110" t="s">
        <v>106</v>
      </c>
      <c r="BL110" t="s">
        <v>106</v>
      </c>
      <c r="BM110" t="s">
        <v>106</v>
      </c>
      <c r="BN110" t="s">
        <v>106</v>
      </c>
      <c r="BO110" t="s">
        <v>106</v>
      </c>
      <c r="BP110" t="s">
        <v>106</v>
      </c>
    </row>
    <row r="111" spans="1:68" x14ac:dyDescent="0.25">
      <c r="A111">
        <v>2011</v>
      </c>
      <c r="B111" t="s">
        <v>263</v>
      </c>
      <c r="C111" t="s">
        <v>106</v>
      </c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280</v>
      </c>
      <c r="P111" t="s">
        <v>280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Z111" t="s">
        <v>106</v>
      </c>
      <c r="AA111" t="s">
        <v>106</v>
      </c>
      <c r="AB111" t="s">
        <v>106</v>
      </c>
      <c r="AC111" t="s">
        <v>106</v>
      </c>
      <c r="AD111" t="s">
        <v>106</v>
      </c>
      <c r="AE111" t="s">
        <v>106</v>
      </c>
      <c r="AF111" t="s">
        <v>106</v>
      </c>
      <c r="AG111" t="s">
        <v>106</v>
      </c>
      <c r="AH111" t="s">
        <v>106</v>
      </c>
      <c r="AI111" t="s">
        <v>106</v>
      </c>
      <c r="AJ111" t="s">
        <v>106</v>
      </c>
      <c r="AK111" t="s">
        <v>106</v>
      </c>
      <c r="AL111" t="s">
        <v>106</v>
      </c>
      <c r="AM111" t="s">
        <v>106</v>
      </c>
      <c r="AN111" t="s">
        <v>106</v>
      </c>
      <c r="AO111" t="s">
        <v>106</v>
      </c>
      <c r="AP111" t="s">
        <v>106</v>
      </c>
      <c r="AQ111" t="s">
        <v>106</v>
      </c>
      <c r="AR111" t="s">
        <v>106</v>
      </c>
      <c r="AS111" t="s">
        <v>106</v>
      </c>
      <c r="AT111" t="s">
        <v>106</v>
      </c>
      <c r="AU111" t="s">
        <v>106</v>
      </c>
      <c r="AV111" t="s">
        <v>106</v>
      </c>
      <c r="AW111" t="s">
        <v>106</v>
      </c>
      <c r="AX111" t="s">
        <v>106</v>
      </c>
      <c r="AY111" t="s">
        <v>106</v>
      </c>
      <c r="AZ111" t="s">
        <v>106</v>
      </c>
      <c r="BA111" t="s">
        <v>106</v>
      </c>
      <c r="BB111" t="s">
        <v>106</v>
      </c>
      <c r="BC111" t="s">
        <v>106</v>
      </c>
      <c r="BD111" t="s">
        <v>106</v>
      </c>
      <c r="BE111" t="s">
        <v>106</v>
      </c>
      <c r="BF111" t="s">
        <v>106</v>
      </c>
      <c r="BG111" t="s">
        <v>107</v>
      </c>
      <c r="BH111" t="s">
        <v>107</v>
      </c>
      <c r="BI111" t="s">
        <v>106</v>
      </c>
      <c r="BJ111" t="s">
        <v>106</v>
      </c>
      <c r="BK111" t="s">
        <v>106</v>
      </c>
      <c r="BL111" t="s">
        <v>106</v>
      </c>
      <c r="BM111" t="s">
        <v>106</v>
      </c>
      <c r="BN111" t="s">
        <v>106</v>
      </c>
      <c r="BO111" t="s">
        <v>106</v>
      </c>
      <c r="BP111" t="s">
        <v>106</v>
      </c>
    </row>
    <row r="112" spans="1:68" x14ac:dyDescent="0.25">
      <c r="A112">
        <v>2011</v>
      </c>
      <c r="B112" t="s">
        <v>58</v>
      </c>
      <c r="C112" t="s">
        <v>106</v>
      </c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Z112" t="s">
        <v>106</v>
      </c>
      <c r="AA112" t="s">
        <v>107</v>
      </c>
      <c r="AB112" t="s">
        <v>107</v>
      </c>
      <c r="AC112" t="s">
        <v>106</v>
      </c>
      <c r="AD112" t="s">
        <v>106</v>
      </c>
      <c r="AE112" t="s">
        <v>107</v>
      </c>
      <c r="AF112" t="s">
        <v>107</v>
      </c>
      <c r="AG112" t="s">
        <v>106</v>
      </c>
      <c r="AH112" t="s">
        <v>106</v>
      </c>
      <c r="AI112" t="s">
        <v>106</v>
      </c>
      <c r="AJ112" t="s">
        <v>106</v>
      </c>
      <c r="AK112">
        <v>1</v>
      </c>
      <c r="AL112">
        <v>1</v>
      </c>
      <c r="AM112" t="s">
        <v>106</v>
      </c>
      <c r="AN112" t="s">
        <v>106</v>
      </c>
      <c r="AO112">
        <v>0</v>
      </c>
      <c r="AP112">
        <v>1</v>
      </c>
      <c r="AQ112" t="s">
        <v>106</v>
      </c>
      <c r="AR112" t="s">
        <v>106</v>
      </c>
      <c r="AS112" t="s">
        <v>106</v>
      </c>
      <c r="AT112" t="s">
        <v>106</v>
      </c>
      <c r="AU112" t="s">
        <v>106</v>
      </c>
      <c r="AV112" t="s">
        <v>106</v>
      </c>
      <c r="AW112" t="s">
        <v>106</v>
      </c>
      <c r="AX112" t="s">
        <v>106</v>
      </c>
      <c r="AY112" t="s">
        <v>107</v>
      </c>
      <c r="AZ112" t="s">
        <v>107</v>
      </c>
      <c r="BA112" t="s">
        <v>107</v>
      </c>
      <c r="BB112" t="s">
        <v>107</v>
      </c>
      <c r="BC112" t="s">
        <v>106</v>
      </c>
      <c r="BD112" t="s">
        <v>106</v>
      </c>
      <c r="BE112" t="s">
        <v>106</v>
      </c>
      <c r="BF112" t="s">
        <v>106</v>
      </c>
      <c r="BG112" t="s">
        <v>106</v>
      </c>
      <c r="BH112" t="s">
        <v>106</v>
      </c>
      <c r="BI112" t="s">
        <v>107</v>
      </c>
      <c r="BJ112" t="s">
        <v>107</v>
      </c>
      <c r="BK112" t="s">
        <v>106</v>
      </c>
      <c r="BL112" t="s">
        <v>106</v>
      </c>
      <c r="BM112" t="s">
        <v>106</v>
      </c>
      <c r="BN112" t="s">
        <v>106</v>
      </c>
      <c r="BO112" t="s">
        <v>106</v>
      </c>
      <c r="BP112" t="s">
        <v>106</v>
      </c>
    </row>
    <row r="113" spans="1:68" x14ac:dyDescent="0.25">
      <c r="A113">
        <v>2011</v>
      </c>
      <c r="B113" t="s">
        <v>59</v>
      </c>
      <c r="C113" t="s">
        <v>106</v>
      </c>
      <c r="D113" t="s">
        <v>106</v>
      </c>
      <c r="E113" t="s">
        <v>107</v>
      </c>
      <c r="F113" t="s">
        <v>107</v>
      </c>
      <c r="G113" t="s">
        <v>106</v>
      </c>
      <c r="H113" t="s">
        <v>106</v>
      </c>
      <c r="I113" t="s">
        <v>107</v>
      </c>
      <c r="J113" t="s">
        <v>107</v>
      </c>
      <c r="K113" t="s">
        <v>107</v>
      </c>
      <c r="L113" t="s">
        <v>107</v>
      </c>
      <c r="M113">
        <v>1</v>
      </c>
      <c r="N113">
        <v>2</v>
      </c>
      <c r="O113" t="s">
        <v>280</v>
      </c>
      <c r="P113" t="s">
        <v>280</v>
      </c>
      <c r="Q113">
        <v>3</v>
      </c>
      <c r="R113">
        <v>4</v>
      </c>
      <c r="S113" t="s">
        <v>107</v>
      </c>
      <c r="T113" t="s">
        <v>107</v>
      </c>
      <c r="U113" t="s">
        <v>107</v>
      </c>
      <c r="V113" t="s">
        <v>107</v>
      </c>
      <c r="W113">
        <v>1</v>
      </c>
      <c r="X113">
        <v>1</v>
      </c>
      <c r="Y113" t="s">
        <v>107</v>
      </c>
      <c r="Z113" t="s">
        <v>107</v>
      </c>
      <c r="AA113">
        <v>1</v>
      </c>
      <c r="AB113">
        <v>1</v>
      </c>
      <c r="AC113" t="s">
        <v>106</v>
      </c>
      <c r="AD113" t="s">
        <v>106</v>
      </c>
      <c r="AE113">
        <v>1</v>
      </c>
      <c r="AF113">
        <v>1</v>
      </c>
      <c r="AG113" t="s">
        <v>106</v>
      </c>
      <c r="AH113" t="s">
        <v>106</v>
      </c>
      <c r="AI113" t="s">
        <v>106</v>
      </c>
      <c r="AJ113" t="s">
        <v>106</v>
      </c>
      <c r="AK113" t="s">
        <v>107</v>
      </c>
      <c r="AL113" t="s">
        <v>107</v>
      </c>
      <c r="AM113">
        <v>1</v>
      </c>
      <c r="AN113">
        <v>2</v>
      </c>
      <c r="AO113">
        <v>1</v>
      </c>
      <c r="AP113">
        <v>1</v>
      </c>
      <c r="AQ113" t="s">
        <v>106</v>
      </c>
      <c r="AR113" t="s">
        <v>106</v>
      </c>
      <c r="AS113" t="s">
        <v>106</v>
      </c>
      <c r="AT113" t="s">
        <v>106</v>
      </c>
      <c r="AU113">
        <v>1</v>
      </c>
      <c r="AV113">
        <v>2</v>
      </c>
      <c r="AW113" t="s">
        <v>107</v>
      </c>
      <c r="AX113" t="s">
        <v>107</v>
      </c>
      <c r="AY113">
        <v>1</v>
      </c>
      <c r="AZ113">
        <v>2</v>
      </c>
      <c r="BA113">
        <v>1</v>
      </c>
      <c r="BB113">
        <v>2</v>
      </c>
      <c r="BC113" t="s">
        <v>107</v>
      </c>
      <c r="BD113" t="s">
        <v>107</v>
      </c>
      <c r="BE113" t="s">
        <v>107</v>
      </c>
      <c r="BF113" t="s">
        <v>107</v>
      </c>
      <c r="BG113">
        <v>1</v>
      </c>
      <c r="BH113">
        <v>2</v>
      </c>
      <c r="BI113">
        <v>1</v>
      </c>
      <c r="BJ113">
        <v>2</v>
      </c>
      <c r="BK113" t="s">
        <v>106</v>
      </c>
      <c r="BL113" t="s">
        <v>106</v>
      </c>
      <c r="BM113" t="s">
        <v>107</v>
      </c>
      <c r="BN113" t="s">
        <v>107</v>
      </c>
      <c r="BO113">
        <v>3</v>
      </c>
      <c r="BP113">
        <v>2</v>
      </c>
    </row>
    <row r="114" spans="1:68" x14ac:dyDescent="0.25">
      <c r="A114">
        <v>2011</v>
      </c>
      <c r="B114" t="s">
        <v>219</v>
      </c>
      <c r="C114" t="s">
        <v>106</v>
      </c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280</v>
      </c>
      <c r="P114" t="s">
        <v>280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Z114" t="s">
        <v>106</v>
      </c>
      <c r="AA114" t="s">
        <v>106</v>
      </c>
      <c r="AB114" t="s">
        <v>106</v>
      </c>
      <c r="AC114" t="s">
        <v>106</v>
      </c>
      <c r="AD114" t="s">
        <v>106</v>
      </c>
      <c r="AE114" t="s">
        <v>106</v>
      </c>
      <c r="AF114" t="s">
        <v>106</v>
      </c>
      <c r="AG114" t="s">
        <v>106</v>
      </c>
      <c r="AH114" t="s">
        <v>106</v>
      </c>
      <c r="AI114" t="s">
        <v>106</v>
      </c>
      <c r="AJ114" t="s">
        <v>106</v>
      </c>
      <c r="AK114" t="s">
        <v>106</v>
      </c>
      <c r="AL114" t="s">
        <v>106</v>
      </c>
      <c r="AM114" t="s">
        <v>106</v>
      </c>
      <c r="AN114" t="s">
        <v>106</v>
      </c>
      <c r="AO114" t="s">
        <v>106</v>
      </c>
      <c r="AP114" t="s">
        <v>106</v>
      </c>
      <c r="AQ114" t="s">
        <v>106</v>
      </c>
      <c r="AR114" t="s">
        <v>106</v>
      </c>
      <c r="AS114" t="s">
        <v>106</v>
      </c>
      <c r="AT114" t="s">
        <v>106</v>
      </c>
      <c r="AU114" t="s">
        <v>106</v>
      </c>
      <c r="AV114" t="s">
        <v>106</v>
      </c>
      <c r="AW114" t="s">
        <v>106</v>
      </c>
      <c r="AX114" t="s">
        <v>106</v>
      </c>
      <c r="AY114" t="s">
        <v>106</v>
      </c>
      <c r="AZ114" t="s">
        <v>106</v>
      </c>
      <c r="BA114" t="s">
        <v>106</v>
      </c>
      <c r="BB114" t="s">
        <v>106</v>
      </c>
      <c r="BC114" t="s">
        <v>106</v>
      </c>
      <c r="BD114" t="s">
        <v>106</v>
      </c>
      <c r="BE114" t="s">
        <v>106</v>
      </c>
      <c r="BF114" t="s">
        <v>106</v>
      </c>
      <c r="BG114" t="s">
        <v>106</v>
      </c>
      <c r="BH114" t="s">
        <v>106</v>
      </c>
      <c r="BI114" t="s">
        <v>106</v>
      </c>
      <c r="BJ114" t="s">
        <v>106</v>
      </c>
      <c r="BK114" t="s">
        <v>106</v>
      </c>
      <c r="BL114" t="s">
        <v>106</v>
      </c>
      <c r="BM114" t="s">
        <v>106</v>
      </c>
      <c r="BN114" t="s">
        <v>106</v>
      </c>
      <c r="BO114" t="s">
        <v>106</v>
      </c>
      <c r="BP114" t="s">
        <v>106</v>
      </c>
    </row>
    <row r="115" spans="1:68" x14ac:dyDescent="0.25">
      <c r="A115">
        <v>2011</v>
      </c>
      <c r="B115" t="s">
        <v>264</v>
      </c>
      <c r="C115" t="s">
        <v>106</v>
      </c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280</v>
      </c>
      <c r="P115" t="s">
        <v>280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Z115" t="s">
        <v>106</v>
      </c>
      <c r="AA115" t="s">
        <v>106</v>
      </c>
      <c r="AB115" t="s">
        <v>106</v>
      </c>
      <c r="AC115" t="s">
        <v>106</v>
      </c>
      <c r="AD115" t="s">
        <v>106</v>
      </c>
      <c r="AE115" t="s">
        <v>106</v>
      </c>
      <c r="AF115" t="s">
        <v>106</v>
      </c>
      <c r="AG115" t="s">
        <v>106</v>
      </c>
      <c r="AH115" t="s">
        <v>106</v>
      </c>
      <c r="AI115" t="s">
        <v>106</v>
      </c>
      <c r="AJ115" t="s">
        <v>106</v>
      </c>
      <c r="AK115" t="s">
        <v>106</v>
      </c>
      <c r="AL115" t="s">
        <v>106</v>
      </c>
      <c r="AM115" t="s">
        <v>106</v>
      </c>
      <c r="AN115" t="s">
        <v>106</v>
      </c>
      <c r="AO115" t="s">
        <v>106</v>
      </c>
      <c r="AP115" t="s">
        <v>106</v>
      </c>
      <c r="AQ115" t="s">
        <v>106</v>
      </c>
      <c r="AR115" t="s">
        <v>106</v>
      </c>
      <c r="AS115" t="s">
        <v>106</v>
      </c>
      <c r="AT115" t="s">
        <v>106</v>
      </c>
      <c r="AU115" t="s">
        <v>106</v>
      </c>
      <c r="AV115" t="s">
        <v>106</v>
      </c>
      <c r="AW115" t="s">
        <v>106</v>
      </c>
      <c r="AX115" t="s">
        <v>106</v>
      </c>
      <c r="AY115" t="s">
        <v>106</v>
      </c>
      <c r="AZ115" t="s">
        <v>106</v>
      </c>
      <c r="BA115" t="s">
        <v>106</v>
      </c>
      <c r="BB115" t="s">
        <v>106</v>
      </c>
      <c r="BC115" t="s">
        <v>106</v>
      </c>
      <c r="BD115" t="s">
        <v>106</v>
      </c>
      <c r="BE115" t="s">
        <v>106</v>
      </c>
      <c r="BF115" t="s">
        <v>106</v>
      </c>
      <c r="BG115" t="s">
        <v>106</v>
      </c>
      <c r="BH115" t="s">
        <v>106</v>
      </c>
      <c r="BI115" t="s">
        <v>106</v>
      </c>
      <c r="BJ115" t="s">
        <v>106</v>
      </c>
      <c r="BK115" t="s">
        <v>106</v>
      </c>
      <c r="BL115" t="s">
        <v>106</v>
      </c>
      <c r="BM115" t="s">
        <v>106</v>
      </c>
      <c r="BN115" t="s">
        <v>106</v>
      </c>
      <c r="BO115" t="s">
        <v>106</v>
      </c>
      <c r="BP115" t="s">
        <v>106</v>
      </c>
    </row>
    <row r="116" spans="1:68" x14ac:dyDescent="0.25">
      <c r="A116">
        <v>2011</v>
      </c>
      <c r="B116" t="s">
        <v>60</v>
      </c>
      <c r="C116" t="s">
        <v>106</v>
      </c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280</v>
      </c>
      <c r="P116" t="s">
        <v>280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Z116" t="s">
        <v>106</v>
      </c>
      <c r="AA116" t="s">
        <v>106</v>
      </c>
      <c r="AB116" t="s">
        <v>106</v>
      </c>
      <c r="AC116" t="s">
        <v>106</v>
      </c>
      <c r="AD116" t="s">
        <v>106</v>
      </c>
      <c r="AE116" t="s">
        <v>107</v>
      </c>
      <c r="AF116" t="s">
        <v>107</v>
      </c>
      <c r="AG116" t="s">
        <v>107</v>
      </c>
      <c r="AH116" t="s">
        <v>107</v>
      </c>
      <c r="AI116" t="s">
        <v>106</v>
      </c>
      <c r="AJ116" t="s">
        <v>106</v>
      </c>
      <c r="AK116" t="s">
        <v>106</v>
      </c>
      <c r="AL116" t="s">
        <v>106</v>
      </c>
      <c r="AM116" t="s">
        <v>107</v>
      </c>
      <c r="AN116" t="s">
        <v>107</v>
      </c>
      <c r="AO116" t="s">
        <v>106</v>
      </c>
      <c r="AP116" t="s">
        <v>106</v>
      </c>
      <c r="AQ116" t="s">
        <v>106</v>
      </c>
      <c r="AR116" t="s">
        <v>106</v>
      </c>
      <c r="AS116" t="s">
        <v>107</v>
      </c>
      <c r="AT116" t="s">
        <v>107</v>
      </c>
      <c r="AU116" t="s">
        <v>106</v>
      </c>
      <c r="AV116" t="s">
        <v>106</v>
      </c>
      <c r="AW116" t="s">
        <v>106</v>
      </c>
      <c r="AX116" t="s">
        <v>106</v>
      </c>
      <c r="AY116" t="s">
        <v>107</v>
      </c>
      <c r="AZ116" t="s">
        <v>107</v>
      </c>
      <c r="BA116" t="s">
        <v>106</v>
      </c>
      <c r="BB116" t="s">
        <v>106</v>
      </c>
      <c r="BC116" t="s">
        <v>107</v>
      </c>
      <c r="BD116" t="s">
        <v>107</v>
      </c>
      <c r="BE116" t="s">
        <v>107</v>
      </c>
      <c r="BF116" t="s">
        <v>107</v>
      </c>
      <c r="BG116" t="s">
        <v>106</v>
      </c>
      <c r="BH116" t="s">
        <v>106</v>
      </c>
      <c r="BI116" t="s">
        <v>107</v>
      </c>
      <c r="BJ116" t="s">
        <v>107</v>
      </c>
      <c r="BK116" t="s">
        <v>107</v>
      </c>
      <c r="BL116" t="s">
        <v>107</v>
      </c>
      <c r="BM116" t="s">
        <v>106</v>
      </c>
      <c r="BN116" t="s">
        <v>106</v>
      </c>
      <c r="BO116" t="s">
        <v>107</v>
      </c>
      <c r="BP116" t="s">
        <v>107</v>
      </c>
    </row>
    <row r="117" spans="1:68" x14ac:dyDescent="0.25">
      <c r="A117">
        <v>2011</v>
      </c>
      <c r="B117" t="s">
        <v>220</v>
      </c>
      <c r="C117" t="s">
        <v>106</v>
      </c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106</v>
      </c>
      <c r="N117" t="s">
        <v>106</v>
      </c>
      <c r="O117" t="s">
        <v>280</v>
      </c>
      <c r="P117" t="s">
        <v>280</v>
      </c>
      <c r="Q117" t="s">
        <v>106</v>
      </c>
      <c r="R117" t="s">
        <v>106</v>
      </c>
      <c r="S117" t="s">
        <v>106</v>
      </c>
      <c r="T117" t="s">
        <v>106</v>
      </c>
      <c r="U117" t="s">
        <v>107</v>
      </c>
      <c r="V117" t="s">
        <v>107</v>
      </c>
      <c r="W117" t="s">
        <v>106</v>
      </c>
      <c r="X117" t="s">
        <v>106</v>
      </c>
      <c r="Y117" t="s">
        <v>106</v>
      </c>
      <c r="Z117" t="s">
        <v>106</v>
      </c>
      <c r="AA117" t="s">
        <v>106</v>
      </c>
      <c r="AB117" t="s">
        <v>106</v>
      </c>
      <c r="AC117" t="s">
        <v>106</v>
      </c>
      <c r="AD117" t="s">
        <v>106</v>
      </c>
      <c r="AE117" t="s">
        <v>106</v>
      </c>
      <c r="AF117" t="s">
        <v>106</v>
      </c>
      <c r="AG117" t="s">
        <v>106</v>
      </c>
      <c r="AH117" t="s">
        <v>106</v>
      </c>
      <c r="AI117" t="s">
        <v>106</v>
      </c>
      <c r="AJ117" t="s">
        <v>106</v>
      </c>
      <c r="AK117" t="s">
        <v>106</v>
      </c>
      <c r="AL117" t="s">
        <v>106</v>
      </c>
      <c r="AM117" t="s">
        <v>106</v>
      </c>
      <c r="AN117" t="s">
        <v>106</v>
      </c>
      <c r="AO117" t="s">
        <v>106</v>
      </c>
      <c r="AP117" t="s">
        <v>106</v>
      </c>
      <c r="AQ117" t="s">
        <v>106</v>
      </c>
      <c r="AR117" t="s">
        <v>106</v>
      </c>
      <c r="AS117" t="s">
        <v>106</v>
      </c>
      <c r="AT117" t="s">
        <v>106</v>
      </c>
      <c r="AU117" t="s">
        <v>106</v>
      </c>
      <c r="AV117" t="s">
        <v>106</v>
      </c>
      <c r="AW117" t="s">
        <v>106</v>
      </c>
      <c r="AX117" t="s">
        <v>106</v>
      </c>
      <c r="AY117" t="s">
        <v>106</v>
      </c>
      <c r="AZ117" t="s">
        <v>106</v>
      </c>
      <c r="BA117" t="s">
        <v>106</v>
      </c>
      <c r="BB117" t="s">
        <v>106</v>
      </c>
      <c r="BC117" t="s">
        <v>106</v>
      </c>
      <c r="BD117" t="s">
        <v>106</v>
      </c>
      <c r="BE117" t="s">
        <v>106</v>
      </c>
      <c r="BF117" t="s">
        <v>106</v>
      </c>
      <c r="BG117" t="s">
        <v>106</v>
      </c>
      <c r="BH117" t="s">
        <v>106</v>
      </c>
      <c r="BI117" t="s">
        <v>106</v>
      </c>
      <c r="BJ117" t="s">
        <v>106</v>
      </c>
      <c r="BK117" t="s">
        <v>106</v>
      </c>
      <c r="BL117" t="s">
        <v>106</v>
      </c>
      <c r="BM117" t="s">
        <v>106</v>
      </c>
      <c r="BN117" t="s">
        <v>106</v>
      </c>
      <c r="BO117" t="s">
        <v>106</v>
      </c>
      <c r="BP117" t="s">
        <v>106</v>
      </c>
    </row>
    <row r="118" spans="1:68" x14ac:dyDescent="0.25">
      <c r="A118">
        <v>2011</v>
      </c>
      <c r="B118" t="s">
        <v>61</v>
      </c>
      <c r="C118" t="s">
        <v>106</v>
      </c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107</v>
      </c>
      <c r="J118" t="s">
        <v>107</v>
      </c>
      <c r="K118">
        <v>1</v>
      </c>
      <c r="L118">
        <v>2</v>
      </c>
      <c r="M118" t="s">
        <v>106</v>
      </c>
      <c r="N118" t="s">
        <v>106</v>
      </c>
      <c r="O118" t="s">
        <v>280</v>
      </c>
      <c r="P118" t="s">
        <v>280</v>
      </c>
      <c r="Q118">
        <v>4</v>
      </c>
      <c r="R118">
        <v>4</v>
      </c>
      <c r="S118">
        <v>2</v>
      </c>
      <c r="T118">
        <v>3</v>
      </c>
      <c r="U118">
        <v>5</v>
      </c>
      <c r="V118">
        <v>4</v>
      </c>
      <c r="W118" t="s">
        <v>106</v>
      </c>
      <c r="X118" t="s">
        <v>106</v>
      </c>
      <c r="Y118">
        <v>1</v>
      </c>
      <c r="Z118">
        <v>1</v>
      </c>
      <c r="AA118" t="s">
        <v>106</v>
      </c>
      <c r="AB118" t="s">
        <v>106</v>
      </c>
      <c r="AC118">
        <v>4</v>
      </c>
      <c r="AD118">
        <v>4</v>
      </c>
      <c r="AE118" t="s">
        <v>107</v>
      </c>
      <c r="AF118" t="s">
        <v>107</v>
      </c>
      <c r="AG118" t="s">
        <v>106</v>
      </c>
      <c r="AH118" t="s">
        <v>106</v>
      </c>
      <c r="AI118" t="s">
        <v>107</v>
      </c>
      <c r="AJ118" t="s">
        <v>107</v>
      </c>
      <c r="AK118" t="s">
        <v>106</v>
      </c>
      <c r="AL118" t="s">
        <v>106</v>
      </c>
      <c r="AM118">
        <v>1</v>
      </c>
      <c r="AN118">
        <v>1</v>
      </c>
      <c r="AO118" t="s">
        <v>106</v>
      </c>
      <c r="AP118" t="s">
        <v>106</v>
      </c>
      <c r="AQ118" t="s">
        <v>106</v>
      </c>
      <c r="AR118" t="s">
        <v>106</v>
      </c>
      <c r="AS118" t="s">
        <v>106</v>
      </c>
      <c r="AT118" t="s">
        <v>106</v>
      </c>
      <c r="AU118" t="s">
        <v>106</v>
      </c>
      <c r="AV118" t="s">
        <v>106</v>
      </c>
      <c r="AW118" t="s">
        <v>107</v>
      </c>
      <c r="AX118" t="s">
        <v>107</v>
      </c>
      <c r="AY118">
        <v>1</v>
      </c>
      <c r="AZ118">
        <v>2</v>
      </c>
      <c r="BA118">
        <v>1</v>
      </c>
      <c r="BB118">
        <v>2</v>
      </c>
      <c r="BC118" t="s">
        <v>106</v>
      </c>
      <c r="BD118" t="s">
        <v>106</v>
      </c>
      <c r="BE118" t="s">
        <v>107</v>
      </c>
      <c r="BF118" t="s">
        <v>107</v>
      </c>
      <c r="BG118">
        <v>2</v>
      </c>
      <c r="BH118">
        <v>2</v>
      </c>
      <c r="BI118" t="s">
        <v>106</v>
      </c>
      <c r="BJ118" t="s">
        <v>106</v>
      </c>
      <c r="BK118">
        <v>3</v>
      </c>
      <c r="BL118">
        <v>3</v>
      </c>
      <c r="BM118">
        <v>1</v>
      </c>
      <c r="BN118">
        <v>2</v>
      </c>
      <c r="BO118" t="s">
        <v>106</v>
      </c>
      <c r="BP118" t="s">
        <v>106</v>
      </c>
    </row>
    <row r="119" spans="1:68" x14ac:dyDescent="0.25">
      <c r="A119">
        <v>2011</v>
      </c>
      <c r="B119" t="s">
        <v>62</v>
      </c>
      <c r="C119" t="s">
        <v>106</v>
      </c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107</v>
      </c>
      <c r="J119" t="s">
        <v>107</v>
      </c>
      <c r="K119" t="s">
        <v>106</v>
      </c>
      <c r="L119" t="s">
        <v>106</v>
      </c>
      <c r="M119" t="s">
        <v>106</v>
      </c>
      <c r="N119" t="s">
        <v>106</v>
      </c>
      <c r="O119" t="s">
        <v>280</v>
      </c>
      <c r="P119" t="s">
        <v>280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107</v>
      </c>
      <c r="Z119" t="s">
        <v>107</v>
      </c>
      <c r="AA119" t="s">
        <v>107</v>
      </c>
      <c r="AB119" t="s">
        <v>107</v>
      </c>
      <c r="AC119" t="s">
        <v>107</v>
      </c>
      <c r="AD119" t="s">
        <v>107</v>
      </c>
      <c r="AE119" t="s">
        <v>106</v>
      </c>
      <c r="AF119" t="s">
        <v>106</v>
      </c>
      <c r="AG119" t="s">
        <v>106</v>
      </c>
      <c r="AH119" t="s">
        <v>106</v>
      </c>
      <c r="AI119" t="s">
        <v>107</v>
      </c>
      <c r="AJ119" t="s">
        <v>107</v>
      </c>
      <c r="AK119" t="s">
        <v>106</v>
      </c>
      <c r="AL119" t="s">
        <v>106</v>
      </c>
      <c r="AM119" t="s">
        <v>107</v>
      </c>
      <c r="AN119" t="s">
        <v>107</v>
      </c>
      <c r="AO119">
        <v>1</v>
      </c>
      <c r="AP119">
        <v>1</v>
      </c>
      <c r="AQ119" t="s">
        <v>106</v>
      </c>
      <c r="AR119" t="s">
        <v>106</v>
      </c>
      <c r="AS119" t="s">
        <v>107</v>
      </c>
      <c r="AT119" t="s">
        <v>107</v>
      </c>
      <c r="AU119" t="s">
        <v>106</v>
      </c>
      <c r="AV119" t="s">
        <v>106</v>
      </c>
      <c r="AW119" t="s">
        <v>106</v>
      </c>
      <c r="AX119" t="s">
        <v>106</v>
      </c>
      <c r="AY119" t="s">
        <v>106</v>
      </c>
      <c r="AZ119" t="s">
        <v>106</v>
      </c>
      <c r="BA119" t="s">
        <v>106</v>
      </c>
      <c r="BB119" t="s">
        <v>106</v>
      </c>
      <c r="BC119" t="s">
        <v>107</v>
      </c>
      <c r="BD119" t="s">
        <v>107</v>
      </c>
      <c r="BE119" t="s">
        <v>106</v>
      </c>
      <c r="BF119" t="s">
        <v>106</v>
      </c>
      <c r="BG119" t="s">
        <v>106</v>
      </c>
      <c r="BH119" t="s">
        <v>106</v>
      </c>
      <c r="BI119" t="s">
        <v>106</v>
      </c>
      <c r="BJ119" t="s">
        <v>106</v>
      </c>
      <c r="BK119" t="s">
        <v>107</v>
      </c>
      <c r="BL119" t="s">
        <v>107</v>
      </c>
      <c r="BM119" t="s">
        <v>106</v>
      </c>
      <c r="BN119" t="s">
        <v>106</v>
      </c>
      <c r="BO119" t="s">
        <v>107</v>
      </c>
      <c r="BP119" t="s">
        <v>107</v>
      </c>
    </row>
    <row r="120" spans="1:68" x14ac:dyDescent="0.25">
      <c r="A120">
        <v>2011</v>
      </c>
      <c r="B120" t="s">
        <v>63</v>
      </c>
      <c r="C120" t="s">
        <v>106</v>
      </c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280</v>
      </c>
      <c r="P120" t="s">
        <v>280</v>
      </c>
      <c r="Q120" t="s">
        <v>106</v>
      </c>
      <c r="R120" t="s">
        <v>106</v>
      </c>
      <c r="S120" t="s">
        <v>106</v>
      </c>
      <c r="T120" t="s">
        <v>106</v>
      </c>
      <c r="U120" t="s">
        <v>107</v>
      </c>
      <c r="V120" t="s">
        <v>107</v>
      </c>
      <c r="W120" t="s">
        <v>106</v>
      </c>
      <c r="X120" t="s">
        <v>106</v>
      </c>
      <c r="Y120" t="s">
        <v>106</v>
      </c>
      <c r="Z120" t="s">
        <v>106</v>
      </c>
      <c r="AA120" t="s">
        <v>106</v>
      </c>
      <c r="AB120" t="s">
        <v>106</v>
      </c>
      <c r="AC120" t="s">
        <v>106</v>
      </c>
      <c r="AD120" t="s">
        <v>106</v>
      </c>
      <c r="AE120" t="s">
        <v>106</v>
      </c>
      <c r="AF120" t="s">
        <v>106</v>
      </c>
      <c r="AG120" t="s">
        <v>106</v>
      </c>
      <c r="AH120" t="s">
        <v>106</v>
      </c>
      <c r="AI120" t="s">
        <v>106</v>
      </c>
      <c r="AJ120" t="s">
        <v>106</v>
      </c>
      <c r="AK120" t="s">
        <v>106</v>
      </c>
      <c r="AL120" t="s">
        <v>106</v>
      </c>
      <c r="AM120" t="s">
        <v>106</v>
      </c>
      <c r="AN120" t="s">
        <v>106</v>
      </c>
      <c r="AO120" t="s">
        <v>106</v>
      </c>
      <c r="AP120" t="s">
        <v>106</v>
      </c>
      <c r="AQ120" t="s">
        <v>106</v>
      </c>
      <c r="AR120" t="s">
        <v>106</v>
      </c>
      <c r="AS120" t="s">
        <v>106</v>
      </c>
      <c r="AT120" t="s">
        <v>106</v>
      </c>
      <c r="AU120" t="s">
        <v>106</v>
      </c>
      <c r="AV120" t="s">
        <v>106</v>
      </c>
      <c r="AW120" t="s">
        <v>106</v>
      </c>
      <c r="AX120" t="s">
        <v>106</v>
      </c>
      <c r="AY120" t="s">
        <v>106</v>
      </c>
      <c r="AZ120" t="s">
        <v>106</v>
      </c>
      <c r="BA120" t="s">
        <v>106</v>
      </c>
      <c r="BB120" t="s">
        <v>106</v>
      </c>
      <c r="BC120" t="s">
        <v>106</v>
      </c>
      <c r="BD120" t="s">
        <v>106</v>
      </c>
      <c r="BE120" t="s">
        <v>106</v>
      </c>
      <c r="BF120" t="s">
        <v>106</v>
      </c>
      <c r="BG120" t="s">
        <v>106</v>
      </c>
      <c r="BH120" t="s">
        <v>106</v>
      </c>
      <c r="BI120" t="s">
        <v>106</v>
      </c>
      <c r="BJ120" t="s">
        <v>106</v>
      </c>
      <c r="BK120" t="s">
        <v>107</v>
      </c>
      <c r="BL120" t="s">
        <v>107</v>
      </c>
      <c r="BM120">
        <v>1</v>
      </c>
      <c r="BN120">
        <v>2</v>
      </c>
      <c r="BO120" t="s">
        <v>106</v>
      </c>
      <c r="BP120" t="s">
        <v>106</v>
      </c>
    </row>
    <row r="121" spans="1:68" x14ac:dyDescent="0.25">
      <c r="A121">
        <v>2011</v>
      </c>
      <c r="B121" t="s">
        <v>221</v>
      </c>
      <c r="C121" t="s">
        <v>106</v>
      </c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280</v>
      </c>
      <c r="P121" t="s">
        <v>280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Z121" t="s">
        <v>106</v>
      </c>
      <c r="AA121" t="s">
        <v>106</v>
      </c>
      <c r="AB121" t="s">
        <v>106</v>
      </c>
      <c r="AC121" t="s">
        <v>106</v>
      </c>
      <c r="AD121" t="s">
        <v>106</v>
      </c>
      <c r="AE121" t="s">
        <v>106</v>
      </c>
      <c r="AF121" t="s">
        <v>106</v>
      </c>
      <c r="AG121" t="s">
        <v>106</v>
      </c>
      <c r="AH121" t="s">
        <v>106</v>
      </c>
      <c r="AI121" t="s">
        <v>106</v>
      </c>
      <c r="AJ121" t="s">
        <v>106</v>
      </c>
      <c r="AK121" t="s">
        <v>106</v>
      </c>
      <c r="AL121" t="s">
        <v>106</v>
      </c>
      <c r="AM121" t="s">
        <v>106</v>
      </c>
      <c r="AN121" t="s">
        <v>106</v>
      </c>
      <c r="AO121" t="s">
        <v>106</v>
      </c>
      <c r="AP121" t="s">
        <v>106</v>
      </c>
      <c r="AQ121" t="s">
        <v>106</v>
      </c>
      <c r="AR121" t="s">
        <v>106</v>
      </c>
      <c r="AS121" t="s">
        <v>106</v>
      </c>
      <c r="AT121" t="s">
        <v>106</v>
      </c>
      <c r="AU121" t="s">
        <v>106</v>
      </c>
      <c r="AV121" t="s">
        <v>106</v>
      </c>
      <c r="AW121" t="s">
        <v>106</v>
      </c>
      <c r="AX121" t="s">
        <v>106</v>
      </c>
      <c r="AY121" t="s">
        <v>106</v>
      </c>
      <c r="AZ121" t="s">
        <v>106</v>
      </c>
      <c r="BA121" t="s">
        <v>106</v>
      </c>
      <c r="BB121" t="s">
        <v>106</v>
      </c>
      <c r="BC121" t="s">
        <v>106</v>
      </c>
      <c r="BD121" t="s">
        <v>106</v>
      </c>
      <c r="BE121" t="s">
        <v>106</v>
      </c>
      <c r="BF121" t="s">
        <v>106</v>
      </c>
      <c r="BG121" t="s">
        <v>106</v>
      </c>
      <c r="BH121" t="s">
        <v>106</v>
      </c>
      <c r="BI121" t="s">
        <v>106</v>
      </c>
      <c r="BJ121" t="s">
        <v>106</v>
      </c>
      <c r="BK121" t="s">
        <v>106</v>
      </c>
      <c r="BL121" t="s">
        <v>106</v>
      </c>
      <c r="BM121" t="s">
        <v>106</v>
      </c>
      <c r="BN121" t="s">
        <v>106</v>
      </c>
      <c r="BO121" t="s">
        <v>106</v>
      </c>
      <c r="BP121" t="s">
        <v>106</v>
      </c>
    </row>
    <row r="122" spans="1:68" x14ac:dyDescent="0.25">
      <c r="A122">
        <v>2011</v>
      </c>
      <c r="B122" t="s">
        <v>273</v>
      </c>
      <c r="C122" t="s">
        <v>106</v>
      </c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107</v>
      </c>
      <c r="N122" t="s">
        <v>107</v>
      </c>
      <c r="O122" t="s">
        <v>280</v>
      </c>
      <c r="P122" t="s">
        <v>280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Z122" t="s">
        <v>106</v>
      </c>
      <c r="AA122" t="s">
        <v>106</v>
      </c>
      <c r="AB122" t="s">
        <v>106</v>
      </c>
      <c r="AC122" t="s">
        <v>106</v>
      </c>
      <c r="AD122" t="s">
        <v>106</v>
      </c>
      <c r="AE122" t="s">
        <v>106</v>
      </c>
      <c r="AF122" t="s">
        <v>106</v>
      </c>
      <c r="AG122" t="s">
        <v>106</v>
      </c>
      <c r="AH122" t="s">
        <v>106</v>
      </c>
      <c r="AI122" t="s">
        <v>106</v>
      </c>
      <c r="AJ122" t="s">
        <v>106</v>
      </c>
      <c r="AK122" t="s">
        <v>106</v>
      </c>
      <c r="AL122" t="s">
        <v>106</v>
      </c>
      <c r="AM122" t="s">
        <v>106</v>
      </c>
      <c r="AN122" t="s">
        <v>106</v>
      </c>
      <c r="AO122" t="s">
        <v>106</v>
      </c>
      <c r="AP122" t="s">
        <v>106</v>
      </c>
      <c r="AQ122" t="s">
        <v>106</v>
      </c>
      <c r="AR122" t="s">
        <v>106</v>
      </c>
      <c r="AS122" t="s">
        <v>106</v>
      </c>
      <c r="AT122" t="s">
        <v>106</v>
      </c>
      <c r="AU122" t="s">
        <v>106</v>
      </c>
      <c r="AV122" t="s">
        <v>106</v>
      </c>
      <c r="AW122" t="s">
        <v>106</v>
      </c>
      <c r="AX122" t="s">
        <v>106</v>
      </c>
      <c r="AY122" t="s">
        <v>106</v>
      </c>
      <c r="AZ122" t="s">
        <v>106</v>
      </c>
      <c r="BA122" t="s">
        <v>106</v>
      </c>
      <c r="BB122" t="s">
        <v>106</v>
      </c>
      <c r="BC122" t="s">
        <v>106</v>
      </c>
      <c r="BD122" t="s">
        <v>106</v>
      </c>
      <c r="BE122" t="s">
        <v>106</v>
      </c>
      <c r="BF122" t="s">
        <v>106</v>
      </c>
      <c r="BG122" t="s">
        <v>106</v>
      </c>
      <c r="BH122" t="s">
        <v>106</v>
      </c>
      <c r="BI122" t="s">
        <v>106</v>
      </c>
      <c r="BJ122" t="s">
        <v>106</v>
      </c>
      <c r="BK122" t="s">
        <v>107</v>
      </c>
      <c r="BL122" t="s">
        <v>107</v>
      </c>
      <c r="BM122" t="s">
        <v>106</v>
      </c>
      <c r="BN122" t="s">
        <v>106</v>
      </c>
      <c r="BO122" t="s">
        <v>106</v>
      </c>
      <c r="BP122" t="s">
        <v>106</v>
      </c>
    </row>
    <row r="123" spans="1:68" x14ac:dyDescent="0.25">
      <c r="A123">
        <v>2011</v>
      </c>
      <c r="B123" t="s">
        <v>222</v>
      </c>
      <c r="C123" t="s">
        <v>106</v>
      </c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280</v>
      </c>
      <c r="P123" t="s">
        <v>280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107</v>
      </c>
      <c r="X123" t="s">
        <v>107</v>
      </c>
      <c r="Y123">
        <v>2</v>
      </c>
      <c r="Z123">
        <v>2</v>
      </c>
      <c r="AA123" t="s">
        <v>106</v>
      </c>
      <c r="AB123" t="s">
        <v>106</v>
      </c>
      <c r="AC123">
        <v>1</v>
      </c>
      <c r="AD123">
        <v>2</v>
      </c>
      <c r="AE123" t="s">
        <v>106</v>
      </c>
      <c r="AF123" t="s">
        <v>106</v>
      </c>
      <c r="AG123" t="s">
        <v>106</v>
      </c>
      <c r="AH123" t="s">
        <v>106</v>
      </c>
      <c r="AI123" t="s">
        <v>106</v>
      </c>
      <c r="AJ123" t="s">
        <v>106</v>
      </c>
      <c r="AK123" t="s">
        <v>106</v>
      </c>
      <c r="AL123" t="s">
        <v>106</v>
      </c>
      <c r="AM123" t="s">
        <v>106</v>
      </c>
      <c r="AN123" t="s">
        <v>106</v>
      </c>
      <c r="AO123" t="s">
        <v>107</v>
      </c>
      <c r="AP123" t="s">
        <v>107</v>
      </c>
      <c r="AQ123" t="s">
        <v>106</v>
      </c>
      <c r="AR123" t="s">
        <v>106</v>
      </c>
      <c r="AS123" t="s">
        <v>106</v>
      </c>
      <c r="AT123" t="s">
        <v>106</v>
      </c>
      <c r="AU123" t="s">
        <v>106</v>
      </c>
      <c r="AV123" t="s">
        <v>106</v>
      </c>
      <c r="AW123" t="s">
        <v>106</v>
      </c>
      <c r="AX123" t="s">
        <v>106</v>
      </c>
      <c r="AY123" t="s">
        <v>106</v>
      </c>
      <c r="AZ123" t="s">
        <v>106</v>
      </c>
      <c r="BA123" t="s">
        <v>107</v>
      </c>
      <c r="BB123" t="s">
        <v>107</v>
      </c>
      <c r="BC123" t="s">
        <v>106</v>
      </c>
      <c r="BD123" t="s">
        <v>106</v>
      </c>
      <c r="BE123" t="s">
        <v>106</v>
      </c>
      <c r="BF123" t="s">
        <v>106</v>
      </c>
      <c r="BG123" t="s">
        <v>106</v>
      </c>
      <c r="BH123" t="s">
        <v>106</v>
      </c>
      <c r="BI123">
        <v>0</v>
      </c>
      <c r="BJ123">
        <v>1</v>
      </c>
      <c r="BK123" t="s">
        <v>107</v>
      </c>
      <c r="BL123" t="s">
        <v>107</v>
      </c>
      <c r="BM123" t="s">
        <v>106</v>
      </c>
      <c r="BN123" t="s">
        <v>106</v>
      </c>
      <c r="BO123" t="s">
        <v>106</v>
      </c>
      <c r="BP123" t="s">
        <v>106</v>
      </c>
    </row>
    <row r="124" spans="1:68" x14ac:dyDescent="0.25">
      <c r="A124">
        <v>2011</v>
      </c>
      <c r="B124" t="s">
        <v>64</v>
      </c>
      <c r="C124" t="s">
        <v>106</v>
      </c>
      <c r="D124" t="s">
        <v>106</v>
      </c>
      <c r="E124" t="s">
        <v>107</v>
      </c>
      <c r="F124" t="s">
        <v>107</v>
      </c>
      <c r="G124" t="s">
        <v>106</v>
      </c>
      <c r="H124" t="s">
        <v>106</v>
      </c>
      <c r="I124">
        <v>1</v>
      </c>
      <c r="J124">
        <v>2</v>
      </c>
      <c r="K124" t="s">
        <v>107</v>
      </c>
      <c r="L124" t="s">
        <v>107</v>
      </c>
      <c r="M124">
        <v>1</v>
      </c>
      <c r="N124">
        <v>2</v>
      </c>
      <c r="O124" t="s">
        <v>280</v>
      </c>
      <c r="P124" t="s">
        <v>280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107</v>
      </c>
      <c r="Z124" t="s">
        <v>107</v>
      </c>
      <c r="AA124">
        <v>1</v>
      </c>
      <c r="AB124">
        <v>1</v>
      </c>
      <c r="AC124" t="s">
        <v>106</v>
      </c>
      <c r="AD124" t="s">
        <v>106</v>
      </c>
      <c r="AE124">
        <v>1</v>
      </c>
      <c r="AF124">
        <v>2</v>
      </c>
      <c r="AG124" t="s">
        <v>106</v>
      </c>
      <c r="AH124" t="s">
        <v>106</v>
      </c>
      <c r="AI124" t="s">
        <v>106</v>
      </c>
      <c r="AJ124" t="s">
        <v>106</v>
      </c>
      <c r="AK124" t="s">
        <v>106</v>
      </c>
      <c r="AL124" t="s">
        <v>106</v>
      </c>
      <c r="AM124">
        <v>1</v>
      </c>
      <c r="AN124">
        <v>1</v>
      </c>
      <c r="AO124">
        <v>2</v>
      </c>
      <c r="AP124">
        <v>2</v>
      </c>
      <c r="AQ124" t="s">
        <v>106</v>
      </c>
      <c r="AR124" t="s">
        <v>106</v>
      </c>
      <c r="AS124" t="s">
        <v>107</v>
      </c>
      <c r="AT124" t="s">
        <v>107</v>
      </c>
      <c r="AU124" t="s">
        <v>107</v>
      </c>
      <c r="AV124" t="s">
        <v>107</v>
      </c>
      <c r="AW124" t="s">
        <v>106</v>
      </c>
      <c r="AX124" t="s">
        <v>106</v>
      </c>
      <c r="AY124" t="s">
        <v>107</v>
      </c>
      <c r="AZ124" t="s">
        <v>107</v>
      </c>
      <c r="BA124" t="s">
        <v>107</v>
      </c>
      <c r="BB124" t="s">
        <v>107</v>
      </c>
      <c r="BC124" t="s">
        <v>106</v>
      </c>
      <c r="BD124" t="s">
        <v>106</v>
      </c>
      <c r="BE124" t="s">
        <v>106</v>
      </c>
      <c r="BF124" t="s">
        <v>106</v>
      </c>
      <c r="BG124" t="s">
        <v>106</v>
      </c>
      <c r="BH124" t="s">
        <v>106</v>
      </c>
      <c r="BI124">
        <v>1</v>
      </c>
      <c r="BJ124">
        <v>1</v>
      </c>
      <c r="BK124" t="s">
        <v>107</v>
      </c>
      <c r="BL124" t="s">
        <v>107</v>
      </c>
      <c r="BM124" t="s">
        <v>107</v>
      </c>
      <c r="BN124" t="s">
        <v>107</v>
      </c>
      <c r="BO124">
        <v>1</v>
      </c>
      <c r="BP124">
        <v>2</v>
      </c>
    </row>
    <row r="125" spans="1:68" x14ac:dyDescent="0.25">
      <c r="A125">
        <v>2011</v>
      </c>
      <c r="B125" t="s">
        <v>223</v>
      </c>
      <c r="C125" t="s">
        <v>106</v>
      </c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>
        <v>2</v>
      </c>
      <c r="J125">
        <v>3</v>
      </c>
      <c r="K125" t="s">
        <v>106</v>
      </c>
      <c r="L125" t="s">
        <v>106</v>
      </c>
      <c r="M125" t="s">
        <v>106</v>
      </c>
      <c r="N125" t="s">
        <v>106</v>
      </c>
      <c r="O125" t="s">
        <v>280</v>
      </c>
      <c r="P125" t="s">
        <v>280</v>
      </c>
      <c r="Q125" t="s">
        <v>107</v>
      </c>
      <c r="R125" t="s">
        <v>107</v>
      </c>
      <c r="S125" t="s">
        <v>106</v>
      </c>
      <c r="T125" t="s">
        <v>106</v>
      </c>
      <c r="U125" t="s">
        <v>106</v>
      </c>
      <c r="V125" t="s">
        <v>106</v>
      </c>
      <c r="W125">
        <v>1</v>
      </c>
      <c r="X125">
        <v>1</v>
      </c>
      <c r="Y125" t="s">
        <v>106</v>
      </c>
      <c r="Z125" t="s">
        <v>106</v>
      </c>
      <c r="AA125" t="s">
        <v>106</v>
      </c>
      <c r="AB125" t="s">
        <v>106</v>
      </c>
      <c r="AC125" t="s">
        <v>106</v>
      </c>
      <c r="AD125" t="s">
        <v>106</v>
      </c>
      <c r="AE125" t="s">
        <v>106</v>
      </c>
      <c r="AF125" t="s">
        <v>106</v>
      </c>
      <c r="AG125" t="s">
        <v>106</v>
      </c>
      <c r="AH125" t="s">
        <v>106</v>
      </c>
      <c r="AI125" t="s">
        <v>107</v>
      </c>
      <c r="AJ125" t="s">
        <v>107</v>
      </c>
      <c r="AK125" t="s">
        <v>107</v>
      </c>
      <c r="AL125" t="s">
        <v>107</v>
      </c>
      <c r="AM125" t="s">
        <v>106</v>
      </c>
      <c r="AN125" t="s">
        <v>106</v>
      </c>
      <c r="AO125" t="s">
        <v>107</v>
      </c>
      <c r="AP125" t="s">
        <v>107</v>
      </c>
      <c r="AQ125" t="s">
        <v>106</v>
      </c>
      <c r="AR125" t="s">
        <v>106</v>
      </c>
      <c r="AS125" t="s">
        <v>106</v>
      </c>
      <c r="AT125" t="s">
        <v>106</v>
      </c>
      <c r="AU125" t="s">
        <v>107</v>
      </c>
      <c r="AV125" t="s">
        <v>107</v>
      </c>
      <c r="AW125" t="s">
        <v>106</v>
      </c>
      <c r="AX125" t="s">
        <v>106</v>
      </c>
      <c r="AY125" t="s">
        <v>106</v>
      </c>
      <c r="AZ125" t="s">
        <v>106</v>
      </c>
      <c r="BA125">
        <v>1</v>
      </c>
      <c r="BB125">
        <v>1</v>
      </c>
      <c r="BC125" t="s">
        <v>106</v>
      </c>
      <c r="BD125" t="s">
        <v>106</v>
      </c>
      <c r="BE125" t="s">
        <v>106</v>
      </c>
      <c r="BF125" t="s">
        <v>106</v>
      </c>
      <c r="BG125" t="s">
        <v>106</v>
      </c>
      <c r="BH125" t="s">
        <v>106</v>
      </c>
      <c r="BI125" t="s">
        <v>106</v>
      </c>
      <c r="BJ125" t="s">
        <v>106</v>
      </c>
      <c r="BK125" t="s">
        <v>106</v>
      </c>
      <c r="BL125" t="s">
        <v>106</v>
      </c>
      <c r="BM125" t="s">
        <v>106</v>
      </c>
      <c r="BN125" t="s">
        <v>106</v>
      </c>
      <c r="BO125" t="s">
        <v>106</v>
      </c>
      <c r="BP125" t="s">
        <v>106</v>
      </c>
    </row>
    <row r="126" spans="1:68" x14ac:dyDescent="0.25">
      <c r="A126">
        <v>2011</v>
      </c>
      <c r="B126" t="s">
        <v>224</v>
      </c>
      <c r="C126" t="s">
        <v>106</v>
      </c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280</v>
      </c>
      <c r="P126" t="s">
        <v>280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  <c r="Z126" t="s">
        <v>106</v>
      </c>
      <c r="AA126" t="s">
        <v>106</v>
      </c>
      <c r="AB126" t="s">
        <v>106</v>
      </c>
      <c r="AC126" t="s">
        <v>106</v>
      </c>
      <c r="AD126" t="s">
        <v>106</v>
      </c>
      <c r="AE126" t="s">
        <v>106</v>
      </c>
      <c r="AF126" t="s">
        <v>106</v>
      </c>
      <c r="AG126" t="s">
        <v>106</v>
      </c>
      <c r="AH126" t="s">
        <v>106</v>
      </c>
      <c r="AI126" t="s">
        <v>106</v>
      </c>
      <c r="AJ126" t="s">
        <v>106</v>
      </c>
      <c r="AK126" t="s">
        <v>106</v>
      </c>
      <c r="AL126" t="s">
        <v>106</v>
      </c>
      <c r="AM126" t="s">
        <v>106</v>
      </c>
      <c r="AN126" t="s">
        <v>106</v>
      </c>
      <c r="AO126" t="s">
        <v>106</v>
      </c>
      <c r="AP126" t="s">
        <v>106</v>
      </c>
      <c r="AQ126" t="s">
        <v>106</v>
      </c>
      <c r="AR126" t="s">
        <v>106</v>
      </c>
      <c r="AS126" t="s">
        <v>106</v>
      </c>
      <c r="AT126" t="s">
        <v>106</v>
      </c>
      <c r="AU126" t="s">
        <v>106</v>
      </c>
      <c r="AV126" t="s">
        <v>106</v>
      </c>
      <c r="AW126" t="s">
        <v>106</v>
      </c>
      <c r="AX126" t="s">
        <v>106</v>
      </c>
      <c r="AY126" t="s">
        <v>106</v>
      </c>
      <c r="AZ126" t="s">
        <v>106</v>
      </c>
      <c r="BA126" t="s">
        <v>106</v>
      </c>
      <c r="BB126" t="s">
        <v>106</v>
      </c>
      <c r="BC126" t="s">
        <v>106</v>
      </c>
      <c r="BD126" t="s">
        <v>106</v>
      </c>
      <c r="BE126" t="s">
        <v>107</v>
      </c>
      <c r="BF126" t="s">
        <v>107</v>
      </c>
      <c r="BG126" t="s">
        <v>106</v>
      </c>
      <c r="BH126" t="s">
        <v>106</v>
      </c>
      <c r="BI126" t="s">
        <v>106</v>
      </c>
      <c r="BJ126" t="s">
        <v>106</v>
      </c>
      <c r="BK126" t="s">
        <v>106</v>
      </c>
      <c r="BL126" t="s">
        <v>106</v>
      </c>
      <c r="BM126" t="s">
        <v>106</v>
      </c>
      <c r="BN126" t="s">
        <v>106</v>
      </c>
      <c r="BO126" t="s">
        <v>106</v>
      </c>
      <c r="BP126" t="s">
        <v>106</v>
      </c>
    </row>
    <row r="127" spans="1:68" x14ac:dyDescent="0.25">
      <c r="A127">
        <v>2011</v>
      </c>
      <c r="B127" t="s">
        <v>225</v>
      </c>
      <c r="C127" t="s">
        <v>106</v>
      </c>
      <c r="D127" t="s">
        <v>106</v>
      </c>
      <c r="E127">
        <v>2</v>
      </c>
      <c r="F127">
        <v>3</v>
      </c>
      <c r="G127" t="s">
        <v>107</v>
      </c>
      <c r="H127" t="s">
        <v>107</v>
      </c>
      <c r="I127" t="s">
        <v>107</v>
      </c>
      <c r="J127" t="s">
        <v>107</v>
      </c>
      <c r="K127" t="s">
        <v>106</v>
      </c>
      <c r="L127" t="s">
        <v>106</v>
      </c>
      <c r="M127">
        <v>1</v>
      </c>
      <c r="N127">
        <v>1</v>
      </c>
      <c r="O127" t="s">
        <v>280</v>
      </c>
      <c r="P127" t="s">
        <v>280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>
        <v>3</v>
      </c>
      <c r="X127">
        <v>3</v>
      </c>
      <c r="Y127" t="s">
        <v>106</v>
      </c>
      <c r="Z127" t="s">
        <v>106</v>
      </c>
      <c r="AA127" t="s">
        <v>106</v>
      </c>
      <c r="AB127" t="s">
        <v>106</v>
      </c>
      <c r="AC127" t="s">
        <v>106</v>
      </c>
      <c r="AD127" t="s">
        <v>106</v>
      </c>
      <c r="AE127">
        <v>1</v>
      </c>
      <c r="AF127">
        <v>2</v>
      </c>
      <c r="AG127" t="s">
        <v>106</v>
      </c>
      <c r="AH127" t="s">
        <v>106</v>
      </c>
      <c r="AI127">
        <v>1</v>
      </c>
      <c r="AJ127">
        <v>2</v>
      </c>
      <c r="AK127">
        <v>1</v>
      </c>
      <c r="AL127">
        <v>2</v>
      </c>
      <c r="AM127" t="s">
        <v>106</v>
      </c>
      <c r="AN127" t="s">
        <v>106</v>
      </c>
      <c r="AO127" t="s">
        <v>106</v>
      </c>
      <c r="AP127" t="s">
        <v>106</v>
      </c>
      <c r="AQ127" t="s">
        <v>107</v>
      </c>
      <c r="AR127" t="s">
        <v>107</v>
      </c>
      <c r="AS127" t="s">
        <v>106</v>
      </c>
      <c r="AT127" t="s">
        <v>106</v>
      </c>
      <c r="AU127" t="s">
        <v>106</v>
      </c>
      <c r="AV127" t="s">
        <v>106</v>
      </c>
      <c r="AW127">
        <v>1</v>
      </c>
      <c r="AX127">
        <v>1</v>
      </c>
      <c r="AY127" t="s">
        <v>106</v>
      </c>
      <c r="AZ127" t="s">
        <v>106</v>
      </c>
      <c r="BA127" t="s">
        <v>106</v>
      </c>
      <c r="BB127" t="s">
        <v>106</v>
      </c>
      <c r="BC127" t="s">
        <v>106</v>
      </c>
      <c r="BD127" t="s">
        <v>106</v>
      </c>
      <c r="BE127" t="s">
        <v>107</v>
      </c>
      <c r="BF127" t="s">
        <v>107</v>
      </c>
      <c r="BG127">
        <v>2</v>
      </c>
      <c r="BH127">
        <v>2</v>
      </c>
      <c r="BI127" t="s">
        <v>106</v>
      </c>
      <c r="BJ127" t="s">
        <v>106</v>
      </c>
      <c r="BK127" t="s">
        <v>106</v>
      </c>
      <c r="BL127" t="s">
        <v>106</v>
      </c>
      <c r="BM127" t="s">
        <v>106</v>
      </c>
      <c r="BN127" t="s">
        <v>106</v>
      </c>
      <c r="BO127" t="s">
        <v>106</v>
      </c>
      <c r="BP127" t="s">
        <v>106</v>
      </c>
    </row>
    <row r="128" spans="1:68" x14ac:dyDescent="0.25">
      <c r="A128">
        <v>2011</v>
      </c>
      <c r="B128" t="s">
        <v>65</v>
      </c>
      <c r="C128" t="s">
        <v>107</v>
      </c>
      <c r="D128" t="s">
        <v>107</v>
      </c>
      <c r="E128" t="s">
        <v>106</v>
      </c>
      <c r="F128" t="s">
        <v>106</v>
      </c>
      <c r="G128" t="s">
        <v>106</v>
      </c>
      <c r="H128" t="s">
        <v>106</v>
      </c>
      <c r="I128" t="s">
        <v>107</v>
      </c>
      <c r="J128" t="s">
        <v>107</v>
      </c>
      <c r="K128" t="s">
        <v>106</v>
      </c>
      <c r="L128" t="s">
        <v>106</v>
      </c>
      <c r="M128" t="s">
        <v>106</v>
      </c>
      <c r="N128" t="s">
        <v>106</v>
      </c>
      <c r="O128" t="s">
        <v>280</v>
      </c>
      <c r="P128" t="s">
        <v>280</v>
      </c>
      <c r="Q128">
        <v>1</v>
      </c>
      <c r="R128">
        <v>2</v>
      </c>
      <c r="S128" t="s">
        <v>107</v>
      </c>
      <c r="T128" t="s">
        <v>107</v>
      </c>
      <c r="U128" t="s">
        <v>106</v>
      </c>
      <c r="V128" t="s">
        <v>106</v>
      </c>
      <c r="W128" t="s">
        <v>106</v>
      </c>
      <c r="X128" t="s">
        <v>106</v>
      </c>
      <c r="Y128" t="s">
        <v>107</v>
      </c>
      <c r="Z128" t="s">
        <v>107</v>
      </c>
      <c r="AA128" t="s">
        <v>107</v>
      </c>
      <c r="AB128" t="s">
        <v>107</v>
      </c>
      <c r="AC128" t="s">
        <v>107</v>
      </c>
      <c r="AD128" t="s">
        <v>107</v>
      </c>
      <c r="AE128" t="s">
        <v>107</v>
      </c>
      <c r="AF128" t="s">
        <v>107</v>
      </c>
      <c r="AG128" t="s">
        <v>106</v>
      </c>
      <c r="AH128" t="s">
        <v>106</v>
      </c>
      <c r="AI128" t="s">
        <v>106</v>
      </c>
      <c r="AJ128" t="s">
        <v>106</v>
      </c>
      <c r="AK128" t="s">
        <v>106</v>
      </c>
      <c r="AL128" t="s">
        <v>106</v>
      </c>
      <c r="AM128">
        <v>1</v>
      </c>
      <c r="AN128">
        <v>1</v>
      </c>
      <c r="AO128">
        <v>1</v>
      </c>
      <c r="AP128">
        <v>1</v>
      </c>
      <c r="AQ128" t="s">
        <v>106</v>
      </c>
      <c r="AR128" t="s">
        <v>106</v>
      </c>
      <c r="AS128" t="s">
        <v>106</v>
      </c>
      <c r="AT128" t="s">
        <v>106</v>
      </c>
      <c r="AU128" t="s">
        <v>106</v>
      </c>
      <c r="AV128" t="s">
        <v>106</v>
      </c>
      <c r="AW128">
        <v>1</v>
      </c>
      <c r="AX128">
        <v>1</v>
      </c>
      <c r="AY128" t="s">
        <v>106</v>
      </c>
      <c r="AZ128" t="s">
        <v>106</v>
      </c>
      <c r="BA128" t="s">
        <v>106</v>
      </c>
      <c r="BB128" t="s">
        <v>106</v>
      </c>
      <c r="BC128">
        <v>1</v>
      </c>
      <c r="BD128">
        <v>1</v>
      </c>
      <c r="BE128" t="s">
        <v>107</v>
      </c>
      <c r="BF128" t="s">
        <v>107</v>
      </c>
      <c r="BG128" t="s">
        <v>106</v>
      </c>
      <c r="BH128" t="s">
        <v>106</v>
      </c>
      <c r="BI128" t="s">
        <v>107</v>
      </c>
      <c r="BJ128" t="s">
        <v>107</v>
      </c>
      <c r="BK128" t="s">
        <v>107</v>
      </c>
      <c r="BL128" t="s">
        <v>107</v>
      </c>
      <c r="BM128" t="s">
        <v>106</v>
      </c>
      <c r="BN128" t="s">
        <v>106</v>
      </c>
      <c r="BO128">
        <v>1</v>
      </c>
      <c r="BP128">
        <v>2</v>
      </c>
    </row>
    <row r="129" spans="1:68" x14ac:dyDescent="0.25">
      <c r="A129">
        <v>2011</v>
      </c>
      <c r="B129" t="s">
        <v>226</v>
      </c>
      <c r="C129" t="s">
        <v>106</v>
      </c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280</v>
      </c>
      <c r="P129" t="s">
        <v>280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  <c r="Z129" t="s">
        <v>106</v>
      </c>
      <c r="AA129" t="s">
        <v>106</v>
      </c>
      <c r="AB129" t="s">
        <v>106</v>
      </c>
      <c r="AC129" t="s">
        <v>106</v>
      </c>
      <c r="AD129" t="s">
        <v>106</v>
      </c>
      <c r="AE129" t="s">
        <v>106</v>
      </c>
      <c r="AF129" t="s">
        <v>106</v>
      </c>
      <c r="AG129" t="s">
        <v>106</v>
      </c>
      <c r="AH129" t="s">
        <v>106</v>
      </c>
      <c r="AI129" t="s">
        <v>106</v>
      </c>
      <c r="AJ129" t="s">
        <v>106</v>
      </c>
      <c r="AK129" t="s">
        <v>106</v>
      </c>
      <c r="AL129" t="s">
        <v>106</v>
      </c>
      <c r="AM129" t="s">
        <v>106</v>
      </c>
      <c r="AN129" t="s">
        <v>106</v>
      </c>
      <c r="AO129" t="s">
        <v>107</v>
      </c>
      <c r="AP129" t="s">
        <v>107</v>
      </c>
      <c r="AQ129" t="s">
        <v>106</v>
      </c>
      <c r="AR129" t="s">
        <v>106</v>
      </c>
      <c r="AS129" t="s">
        <v>106</v>
      </c>
      <c r="AT129" t="s">
        <v>106</v>
      </c>
      <c r="AU129" t="s">
        <v>106</v>
      </c>
      <c r="AV129" t="s">
        <v>106</v>
      </c>
      <c r="AW129" t="s">
        <v>106</v>
      </c>
      <c r="AX129" t="s">
        <v>106</v>
      </c>
      <c r="AY129" t="s">
        <v>106</v>
      </c>
      <c r="AZ129" t="s">
        <v>106</v>
      </c>
      <c r="BA129" t="s">
        <v>106</v>
      </c>
      <c r="BB129" t="s">
        <v>106</v>
      </c>
      <c r="BC129" t="s">
        <v>106</v>
      </c>
      <c r="BD129" t="s">
        <v>106</v>
      </c>
      <c r="BE129" t="s">
        <v>106</v>
      </c>
      <c r="BF129" t="s">
        <v>106</v>
      </c>
      <c r="BG129" t="s">
        <v>106</v>
      </c>
      <c r="BH129" t="s">
        <v>106</v>
      </c>
      <c r="BI129" t="s">
        <v>107</v>
      </c>
      <c r="BJ129" t="s">
        <v>107</v>
      </c>
      <c r="BK129" t="s">
        <v>106</v>
      </c>
      <c r="BL129" t="s">
        <v>106</v>
      </c>
      <c r="BM129" t="s">
        <v>106</v>
      </c>
      <c r="BN129" t="s">
        <v>106</v>
      </c>
      <c r="BO129" t="s">
        <v>107</v>
      </c>
      <c r="BP129" t="s">
        <v>107</v>
      </c>
    </row>
    <row r="130" spans="1:68" x14ac:dyDescent="0.25">
      <c r="A130">
        <v>2011</v>
      </c>
      <c r="B130" t="s">
        <v>66</v>
      </c>
      <c r="C130" t="s">
        <v>106</v>
      </c>
      <c r="D130" t="s">
        <v>106</v>
      </c>
      <c r="E130" t="s">
        <v>107</v>
      </c>
      <c r="F130" t="s">
        <v>107</v>
      </c>
      <c r="G130" t="s">
        <v>106</v>
      </c>
      <c r="H130" t="s">
        <v>106</v>
      </c>
      <c r="I130" t="s">
        <v>107</v>
      </c>
      <c r="J130" t="s">
        <v>107</v>
      </c>
      <c r="K130" t="s">
        <v>106</v>
      </c>
      <c r="L130" t="s">
        <v>106</v>
      </c>
      <c r="M130">
        <v>1</v>
      </c>
      <c r="N130">
        <v>2</v>
      </c>
      <c r="O130" t="s">
        <v>280</v>
      </c>
      <c r="P130" t="s">
        <v>280</v>
      </c>
      <c r="Q130" t="s">
        <v>106</v>
      </c>
      <c r="R130" t="s">
        <v>106</v>
      </c>
      <c r="S130">
        <v>2</v>
      </c>
      <c r="T130">
        <v>3</v>
      </c>
      <c r="U130" t="s">
        <v>107</v>
      </c>
      <c r="V130" t="s">
        <v>107</v>
      </c>
      <c r="W130" t="s">
        <v>107</v>
      </c>
      <c r="X130" t="s">
        <v>107</v>
      </c>
      <c r="Y130">
        <v>1</v>
      </c>
      <c r="Z130">
        <v>2</v>
      </c>
      <c r="AA130">
        <v>3</v>
      </c>
      <c r="AB130">
        <v>2</v>
      </c>
      <c r="AC130" t="s">
        <v>107</v>
      </c>
      <c r="AD130" t="s">
        <v>107</v>
      </c>
      <c r="AE130" t="s">
        <v>106</v>
      </c>
      <c r="AF130" t="s">
        <v>106</v>
      </c>
      <c r="AG130" t="s">
        <v>106</v>
      </c>
      <c r="AH130" t="s">
        <v>106</v>
      </c>
      <c r="AI130" t="s">
        <v>106</v>
      </c>
      <c r="AJ130" t="s">
        <v>106</v>
      </c>
      <c r="AK130">
        <v>1</v>
      </c>
      <c r="AL130">
        <v>2</v>
      </c>
      <c r="AM130">
        <v>1</v>
      </c>
      <c r="AN130">
        <v>2</v>
      </c>
      <c r="AO130" t="s">
        <v>107</v>
      </c>
      <c r="AP130" t="s">
        <v>107</v>
      </c>
      <c r="AQ130" t="s">
        <v>107</v>
      </c>
      <c r="AR130" t="s">
        <v>107</v>
      </c>
      <c r="AS130">
        <v>1</v>
      </c>
      <c r="AT130">
        <v>2</v>
      </c>
      <c r="AU130" t="s">
        <v>107</v>
      </c>
      <c r="AV130" t="s">
        <v>107</v>
      </c>
      <c r="AW130">
        <v>1</v>
      </c>
      <c r="AX130">
        <v>1</v>
      </c>
      <c r="AY130" t="s">
        <v>107</v>
      </c>
      <c r="AZ130" t="s">
        <v>107</v>
      </c>
      <c r="BA130" t="s">
        <v>107</v>
      </c>
      <c r="BB130" t="s">
        <v>107</v>
      </c>
      <c r="BC130" t="s">
        <v>107</v>
      </c>
      <c r="BD130" t="s">
        <v>107</v>
      </c>
      <c r="BE130" t="s">
        <v>107</v>
      </c>
      <c r="BF130" t="s">
        <v>107</v>
      </c>
      <c r="BG130" t="s">
        <v>107</v>
      </c>
      <c r="BH130" t="s">
        <v>107</v>
      </c>
      <c r="BI130">
        <v>1</v>
      </c>
      <c r="BJ130">
        <v>1</v>
      </c>
      <c r="BK130">
        <v>1</v>
      </c>
      <c r="BL130">
        <v>2</v>
      </c>
      <c r="BM130">
        <v>5</v>
      </c>
      <c r="BN130">
        <v>5</v>
      </c>
      <c r="BO130">
        <v>1</v>
      </c>
      <c r="BP130">
        <v>2</v>
      </c>
    </row>
    <row r="131" spans="1:68" x14ac:dyDescent="0.25">
      <c r="A131">
        <v>2011</v>
      </c>
      <c r="B131" t="s">
        <v>266</v>
      </c>
      <c r="C131" t="s">
        <v>106</v>
      </c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280</v>
      </c>
      <c r="P131" t="s">
        <v>280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  <c r="Z131" t="s">
        <v>106</v>
      </c>
      <c r="AA131" t="s">
        <v>106</v>
      </c>
      <c r="AB131" t="s">
        <v>106</v>
      </c>
      <c r="AC131" t="s">
        <v>106</v>
      </c>
      <c r="AD131" t="s">
        <v>106</v>
      </c>
      <c r="AE131" t="s">
        <v>106</v>
      </c>
      <c r="AF131" t="s">
        <v>106</v>
      </c>
      <c r="AG131" t="s">
        <v>106</v>
      </c>
      <c r="AH131" t="s">
        <v>106</v>
      </c>
      <c r="AI131" t="s">
        <v>106</v>
      </c>
      <c r="AJ131" t="s">
        <v>106</v>
      </c>
      <c r="AK131" t="s">
        <v>106</v>
      </c>
      <c r="AL131" t="s">
        <v>106</v>
      </c>
      <c r="AM131" t="s">
        <v>106</v>
      </c>
      <c r="AN131" t="s">
        <v>106</v>
      </c>
      <c r="AO131" t="s">
        <v>106</v>
      </c>
      <c r="AP131" t="s">
        <v>106</v>
      </c>
      <c r="AQ131" t="s">
        <v>106</v>
      </c>
      <c r="AR131" t="s">
        <v>106</v>
      </c>
      <c r="AS131" t="s">
        <v>107</v>
      </c>
      <c r="AT131" t="s">
        <v>107</v>
      </c>
      <c r="AU131" t="s">
        <v>107</v>
      </c>
      <c r="AV131" t="s">
        <v>107</v>
      </c>
      <c r="AW131" t="s">
        <v>106</v>
      </c>
      <c r="AX131" t="s">
        <v>106</v>
      </c>
      <c r="AY131" t="s">
        <v>106</v>
      </c>
      <c r="AZ131" t="s">
        <v>106</v>
      </c>
      <c r="BA131" t="s">
        <v>106</v>
      </c>
      <c r="BB131" t="s">
        <v>106</v>
      </c>
      <c r="BC131" t="s">
        <v>106</v>
      </c>
      <c r="BD131" t="s">
        <v>106</v>
      </c>
      <c r="BE131" t="s">
        <v>106</v>
      </c>
      <c r="BF131" t="s">
        <v>106</v>
      </c>
      <c r="BG131" t="s">
        <v>106</v>
      </c>
      <c r="BH131" t="s">
        <v>106</v>
      </c>
      <c r="BI131" t="s">
        <v>106</v>
      </c>
      <c r="BJ131" t="s">
        <v>106</v>
      </c>
      <c r="BK131" t="s">
        <v>106</v>
      </c>
      <c r="BL131" t="s">
        <v>106</v>
      </c>
      <c r="BM131" t="s">
        <v>106</v>
      </c>
      <c r="BN131" t="s">
        <v>106</v>
      </c>
      <c r="BO131" t="s">
        <v>106</v>
      </c>
      <c r="BP131" t="s">
        <v>106</v>
      </c>
    </row>
    <row r="132" spans="1:68" x14ac:dyDescent="0.25">
      <c r="A132">
        <v>2011</v>
      </c>
      <c r="B132" t="s">
        <v>227</v>
      </c>
      <c r="C132" t="s">
        <v>107</v>
      </c>
      <c r="D132" t="s">
        <v>107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280</v>
      </c>
      <c r="P132" t="s">
        <v>280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  <c r="Z132" t="s">
        <v>106</v>
      </c>
      <c r="AA132" t="s">
        <v>106</v>
      </c>
      <c r="AB132" t="s">
        <v>106</v>
      </c>
      <c r="AC132" t="s">
        <v>107</v>
      </c>
      <c r="AD132" t="s">
        <v>107</v>
      </c>
      <c r="AE132" t="s">
        <v>106</v>
      </c>
      <c r="AF132" t="s">
        <v>106</v>
      </c>
      <c r="AG132" t="s">
        <v>106</v>
      </c>
      <c r="AH132" t="s">
        <v>106</v>
      </c>
      <c r="AI132" t="s">
        <v>106</v>
      </c>
      <c r="AJ132" t="s">
        <v>106</v>
      </c>
      <c r="AK132" t="s">
        <v>107</v>
      </c>
      <c r="AL132" t="s">
        <v>107</v>
      </c>
      <c r="AM132" t="s">
        <v>106</v>
      </c>
      <c r="AN132" t="s">
        <v>106</v>
      </c>
      <c r="AO132" t="s">
        <v>106</v>
      </c>
      <c r="AP132" t="s">
        <v>106</v>
      </c>
      <c r="AQ132" t="s">
        <v>106</v>
      </c>
      <c r="AR132" t="s">
        <v>106</v>
      </c>
      <c r="AS132" t="s">
        <v>106</v>
      </c>
      <c r="AT132" t="s">
        <v>106</v>
      </c>
      <c r="AU132" t="s">
        <v>106</v>
      </c>
      <c r="AV132" t="s">
        <v>106</v>
      </c>
      <c r="AW132" t="s">
        <v>106</v>
      </c>
      <c r="AX132" t="s">
        <v>106</v>
      </c>
      <c r="AY132" t="s">
        <v>106</v>
      </c>
      <c r="AZ132" t="s">
        <v>106</v>
      </c>
      <c r="BA132" t="s">
        <v>106</v>
      </c>
      <c r="BB132" t="s">
        <v>106</v>
      </c>
      <c r="BC132" t="s">
        <v>106</v>
      </c>
      <c r="BD132" t="s">
        <v>106</v>
      </c>
      <c r="BE132" t="s">
        <v>106</v>
      </c>
      <c r="BF132" t="s">
        <v>106</v>
      </c>
      <c r="BG132" t="s">
        <v>106</v>
      </c>
      <c r="BH132" t="s">
        <v>106</v>
      </c>
      <c r="BI132" t="s">
        <v>106</v>
      </c>
      <c r="BJ132" t="s">
        <v>106</v>
      </c>
      <c r="BK132" t="s">
        <v>106</v>
      </c>
      <c r="BL132" t="s">
        <v>106</v>
      </c>
      <c r="BM132" t="s">
        <v>106</v>
      </c>
      <c r="BN132" t="s">
        <v>106</v>
      </c>
      <c r="BO132" t="s">
        <v>106</v>
      </c>
      <c r="BP132" t="s">
        <v>106</v>
      </c>
    </row>
    <row r="133" spans="1:68" x14ac:dyDescent="0.25">
      <c r="A133">
        <v>2011</v>
      </c>
      <c r="B133" t="s">
        <v>67</v>
      </c>
      <c r="C133">
        <v>12</v>
      </c>
      <c r="D133">
        <v>5</v>
      </c>
      <c r="E133">
        <v>4</v>
      </c>
      <c r="F133">
        <v>4</v>
      </c>
      <c r="G133">
        <v>4</v>
      </c>
      <c r="H133">
        <v>3</v>
      </c>
      <c r="I133">
        <v>4</v>
      </c>
      <c r="J133">
        <v>4</v>
      </c>
      <c r="K133">
        <v>5</v>
      </c>
      <c r="L133">
        <v>4</v>
      </c>
      <c r="M133">
        <v>1</v>
      </c>
      <c r="N133">
        <v>2</v>
      </c>
      <c r="O133" t="s">
        <v>280</v>
      </c>
      <c r="P133" t="s">
        <v>280</v>
      </c>
      <c r="Q133">
        <v>3</v>
      </c>
      <c r="R133">
        <v>4</v>
      </c>
      <c r="S133">
        <v>2</v>
      </c>
      <c r="T133">
        <v>3</v>
      </c>
      <c r="U133">
        <v>5</v>
      </c>
      <c r="V133">
        <v>4</v>
      </c>
      <c r="W133">
        <v>10</v>
      </c>
      <c r="X133">
        <v>5</v>
      </c>
      <c r="Y133">
        <v>6</v>
      </c>
      <c r="Z133">
        <v>4</v>
      </c>
      <c r="AA133">
        <v>1</v>
      </c>
      <c r="AB133">
        <v>1</v>
      </c>
      <c r="AC133">
        <v>2</v>
      </c>
      <c r="AD133">
        <v>2</v>
      </c>
      <c r="AE133">
        <v>1</v>
      </c>
      <c r="AF133">
        <v>2</v>
      </c>
      <c r="AG133">
        <v>4</v>
      </c>
      <c r="AH133">
        <v>4</v>
      </c>
      <c r="AI133" t="s">
        <v>107</v>
      </c>
      <c r="AJ133" t="s">
        <v>107</v>
      </c>
      <c r="AK133">
        <v>2</v>
      </c>
      <c r="AL133">
        <v>2</v>
      </c>
      <c r="AM133">
        <v>2</v>
      </c>
      <c r="AN133">
        <v>2</v>
      </c>
      <c r="AO133">
        <v>1</v>
      </c>
      <c r="AP133">
        <v>1</v>
      </c>
      <c r="AQ133" t="s">
        <v>107</v>
      </c>
      <c r="AR133" t="s">
        <v>107</v>
      </c>
      <c r="AS133">
        <v>5</v>
      </c>
      <c r="AT133">
        <v>4</v>
      </c>
      <c r="AU133">
        <v>10</v>
      </c>
      <c r="AV133">
        <v>6</v>
      </c>
      <c r="AW133">
        <v>2</v>
      </c>
      <c r="AX133">
        <v>2</v>
      </c>
      <c r="AY133">
        <v>9</v>
      </c>
      <c r="AZ133">
        <v>5</v>
      </c>
      <c r="BA133">
        <v>1</v>
      </c>
      <c r="BB133">
        <v>2</v>
      </c>
      <c r="BC133" t="s">
        <v>107</v>
      </c>
      <c r="BD133" t="s">
        <v>107</v>
      </c>
      <c r="BE133">
        <v>14</v>
      </c>
      <c r="BF133">
        <v>7</v>
      </c>
      <c r="BG133" t="s">
        <v>107</v>
      </c>
      <c r="BH133" t="s">
        <v>107</v>
      </c>
      <c r="BI133">
        <v>1</v>
      </c>
      <c r="BJ133">
        <v>2</v>
      </c>
      <c r="BK133">
        <v>1</v>
      </c>
      <c r="BL133">
        <v>2</v>
      </c>
      <c r="BM133">
        <v>3</v>
      </c>
      <c r="BN133">
        <v>3</v>
      </c>
      <c r="BO133">
        <v>2</v>
      </c>
      <c r="BP133">
        <v>2</v>
      </c>
    </row>
    <row r="134" spans="1:68" x14ac:dyDescent="0.25">
      <c r="A134">
        <v>2011</v>
      </c>
      <c r="B134" t="s">
        <v>228</v>
      </c>
      <c r="C134" t="s">
        <v>106</v>
      </c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280</v>
      </c>
      <c r="P134" t="s">
        <v>280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  <c r="Z134" t="s">
        <v>106</v>
      </c>
      <c r="AA134" t="s">
        <v>106</v>
      </c>
      <c r="AB134" t="s">
        <v>106</v>
      </c>
      <c r="AC134" t="s">
        <v>106</v>
      </c>
      <c r="AD134" t="s">
        <v>106</v>
      </c>
      <c r="AE134" t="s">
        <v>106</v>
      </c>
      <c r="AF134" t="s">
        <v>106</v>
      </c>
      <c r="AG134" t="s">
        <v>106</v>
      </c>
      <c r="AH134" t="s">
        <v>106</v>
      </c>
      <c r="AI134" t="s">
        <v>106</v>
      </c>
      <c r="AJ134" t="s">
        <v>106</v>
      </c>
      <c r="AK134" t="s">
        <v>106</v>
      </c>
      <c r="AL134" t="s">
        <v>106</v>
      </c>
      <c r="AM134" t="s">
        <v>106</v>
      </c>
      <c r="AN134" t="s">
        <v>106</v>
      </c>
      <c r="AO134" t="s">
        <v>106</v>
      </c>
      <c r="AP134" t="s">
        <v>106</v>
      </c>
      <c r="AQ134" t="s">
        <v>107</v>
      </c>
      <c r="AR134" t="s">
        <v>107</v>
      </c>
      <c r="AS134" t="s">
        <v>106</v>
      </c>
      <c r="AT134" t="s">
        <v>106</v>
      </c>
      <c r="AU134" t="s">
        <v>106</v>
      </c>
      <c r="AV134" t="s">
        <v>106</v>
      </c>
      <c r="AW134" t="s">
        <v>106</v>
      </c>
      <c r="AX134" t="s">
        <v>106</v>
      </c>
      <c r="AY134" t="s">
        <v>106</v>
      </c>
      <c r="AZ134" t="s">
        <v>106</v>
      </c>
      <c r="BA134" t="s">
        <v>106</v>
      </c>
      <c r="BB134" t="s">
        <v>106</v>
      </c>
      <c r="BC134" t="s">
        <v>106</v>
      </c>
      <c r="BD134" t="s">
        <v>106</v>
      </c>
      <c r="BE134" t="s">
        <v>106</v>
      </c>
      <c r="BF134" t="s">
        <v>106</v>
      </c>
      <c r="BG134" t="s">
        <v>106</v>
      </c>
      <c r="BH134" t="s">
        <v>106</v>
      </c>
      <c r="BI134" t="s">
        <v>106</v>
      </c>
      <c r="BJ134" t="s">
        <v>106</v>
      </c>
      <c r="BK134" t="s">
        <v>106</v>
      </c>
      <c r="BL134" t="s">
        <v>106</v>
      </c>
      <c r="BM134" t="s">
        <v>106</v>
      </c>
      <c r="BN134" t="s">
        <v>106</v>
      </c>
      <c r="BO134" t="s">
        <v>106</v>
      </c>
      <c r="BP134" t="s">
        <v>106</v>
      </c>
    </row>
    <row r="135" spans="1:68" x14ac:dyDescent="0.25">
      <c r="A135">
        <v>2011</v>
      </c>
      <c r="B135" t="s">
        <v>68</v>
      </c>
      <c r="C135" t="s">
        <v>107</v>
      </c>
      <c r="D135" t="s">
        <v>107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107</v>
      </c>
      <c r="N135" t="s">
        <v>107</v>
      </c>
      <c r="O135" t="s">
        <v>280</v>
      </c>
      <c r="P135" t="s">
        <v>280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>
        <v>1</v>
      </c>
      <c r="Z135">
        <v>2</v>
      </c>
      <c r="AA135" t="s">
        <v>106</v>
      </c>
      <c r="AB135" t="s">
        <v>106</v>
      </c>
      <c r="AC135" t="s">
        <v>107</v>
      </c>
      <c r="AD135" t="s">
        <v>107</v>
      </c>
      <c r="AE135" t="s">
        <v>106</v>
      </c>
      <c r="AF135" t="s">
        <v>106</v>
      </c>
      <c r="AG135" t="s">
        <v>106</v>
      </c>
      <c r="AH135" t="s">
        <v>106</v>
      </c>
      <c r="AI135" t="s">
        <v>106</v>
      </c>
      <c r="AJ135" t="s">
        <v>106</v>
      </c>
      <c r="AK135" t="s">
        <v>107</v>
      </c>
      <c r="AL135" t="s">
        <v>107</v>
      </c>
      <c r="AM135" t="s">
        <v>106</v>
      </c>
      <c r="AN135" t="s">
        <v>106</v>
      </c>
      <c r="AO135">
        <v>1</v>
      </c>
      <c r="AP135">
        <v>1</v>
      </c>
      <c r="AQ135" t="s">
        <v>106</v>
      </c>
      <c r="AR135" t="s">
        <v>106</v>
      </c>
      <c r="AS135" t="s">
        <v>106</v>
      </c>
      <c r="AT135" t="s">
        <v>106</v>
      </c>
      <c r="AU135" t="s">
        <v>106</v>
      </c>
      <c r="AV135" t="s">
        <v>106</v>
      </c>
      <c r="AW135" t="s">
        <v>106</v>
      </c>
      <c r="AX135" t="s">
        <v>106</v>
      </c>
      <c r="AY135" t="s">
        <v>106</v>
      </c>
      <c r="AZ135" t="s">
        <v>106</v>
      </c>
      <c r="BA135" t="s">
        <v>106</v>
      </c>
      <c r="BB135" t="s">
        <v>106</v>
      </c>
      <c r="BC135" t="s">
        <v>107</v>
      </c>
      <c r="BD135" t="s">
        <v>107</v>
      </c>
      <c r="BE135" t="s">
        <v>106</v>
      </c>
      <c r="BF135" t="s">
        <v>106</v>
      </c>
      <c r="BG135" t="s">
        <v>107</v>
      </c>
      <c r="BH135" t="s">
        <v>107</v>
      </c>
      <c r="BI135" t="s">
        <v>106</v>
      </c>
      <c r="BJ135" t="s">
        <v>106</v>
      </c>
      <c r="BK135" t="s">
        <v>106</v>
      </c>
      <c r="BL135" t="s">
        <v>106</v>
      </c>
      <c r="BM135">
        <v>1</v>
      </c>
      <c r="BN135">
        <v>2</v>
      </c>
      <c r="BO135" t="s">
        <v>107</v>
      </c>
      <c r="BP135" t="s">
        <v>107</v>
      </c>
    </row>
    <row r="136" spans="1:68" x14ac:dyDescent="0.25">
      <c r="A136">
        <v>2011</v>
      </c>
      <c r="B136" t="s">
        <v>229</v>
      </c>
      <c r="C136" t="s">
        <v>106</v>
      </c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280</v>
      </c>
      <c r="P136" t="s">
        <v>280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  <c r="Z136" t="s">
        <v>106</v>
      </c>
      <c r="AA136" t="s">
        <v>106</v>
      </c>
      <c r="AB136" t="s">
        <v>106</v>
      </c>
      <c r="AC136">
        <v>1</v>
      </c>
      <c r="AD136">
        <v>2</v>
      </c>
      <c r="AE136" t="s">
        <v>106</v>
      </c>
      <c r="AF136" t="s">
        <v>106</v>
      </c>
      <c r="AG136" t="s">
        <v>106</v>
      </c>
      <c r="AH136" t="s">
        <v>106</v>
      </c>
      <c r="AI136" t="s">
        <v>106</v>
      </c>
      <c r="AJ136" t="s">
        <v>106</v>
      </c>
      <c r="AK136" t="s">
        <v>106</v>
      </c>
      <c r="AL136" t="s">
        <v>106</v>
      </c>
      <c r="AM136" t="s">
        <v>106</v>
      </c>
      <c r="AN136" t="s">
        <v>106</v>
      </c>
      <c r="AO136" t="s">
        <v>106</v>
      </c>
      <c r="AP136" t="s">
        <v>106</v>
      </c>
      <c r="AQ136" t="s">
        <v>106</v>
      </c>
      <c r="AR136" t="s">
        <v>106</v>
      </c>
      <c r="AS136" t="s">
        <v>106</v>
      </c>
      <c r="AT136" t="s">
        <v>106</v>
      </c>
      <c r="AU136" t="s">
        <v>106</v>
      </c>
      <c r="AV136" t="s">
        <v>106</v>
      </c>
      <c r="AW136" t="s">
        <v>106</v>
      </c>
      <c r="AX136" t="s">
        <v>106</v>
      </c>
      <c r="AY136" t="s">
        <v>106</v>
      </c>
      <c r="AZ136" t="s">
        <v>106</v>
      </c>
      <c r="BA136" t="s">
        <v>106</v>
      </c>
      <c r="BB136" t="s">
        <v>106</v>
      </c>
      <c r="BC136" t="s">
        <v>106</v>
      </c>
      <c r="BD136" t="s">
        <v>106</v>
      </c>
      <c r="BE136" t="s">
        <v>106</v>
      </c>
      <c r="BF136" t="s">
        <v>106</v>
      </c>
      <c r="BG136" t="s">
        <v>106</v>
      </c>
      <c r="BH136" t="s">
        <v>106</v>
      </c>
      <c r="BI136" t="s">
        <v>106</v>
      </c>
      <c r="BJ136" t="s">
        <v>106</v>
      </c>
      <c r="BK136" t="s">
        <v>106</v>
      </c>
      <c r="BL136" t="s">
        <v>106</v>
      </c>
      <c r="BM136" t="s">
        <v>106</v>
      </c>
      <c r="BN136" t="s">
        <v>106</v>
      </c>
      <c r="BO136" t="s">
        <v>106</v>
      </c>
      <c r="BP136" t="s">
        <v>106</v>
      </c>
    </row>
    <row r="137" spans="1:68" x14ac:dyDescent="0.25">
      <c r="A137">
        <v>2011</v>
      </c>
      <c r="B137" t="s">
        <v>69</v>
      </c>
      <c r="C137">
        <v>4</v>
      </c>
      <c r="D137">
        <v>3</v>
      </c>
      <c r="E137" t="s">
        <v>107</v>
      </c>
      <c r="F137" t="s">
        <v>107</v>
      </c>
      <c r="G137" t="s">
        <v>106</v>
      </c>
      <c r="H137" t="s">
        <v>106</v>
      </c>
      <c r="I137">
        <v>6</v>
      </c>
      <c r="J137">
        <v>5</v>
      </c>
      <c r="K137" t="s">
        <v>107</v>
      </c>
      <c r="L137" t="s">
        <v>107</v>
      </c>
      <c r="M137" t="s">
        <v>107</v>
      </c>
      <c r="N137" t="s">
        <v>107</v>
      </c>
      <c r="O137" t="s">
        <v>280</v>
      </c>
      <c r="P137" t="s">
        <v>280</v>
      </c>
      <c r="Q137">
        <v>2</v>
      </c>
      <c r="R137">
        <v>3</v>
      </c>
      <c r="S137">
        <v>5</v>
      </c>
      <c r="T137">
        <v>5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  <c r="Z137" t="s">
        <v>107</v>
      </c>
      <c r="AA137">
        <v>1</v>
      </c>
      <c r="AB137">
        <v>1</v>
      </c>
      <c r="AC137">
        <v>1</v>
      </c>
      <c r="AD137">
        <v>2</v>
      </c>
      <c r="AE137">
        <v>5</v>
      </c>
      <c r="AF137">
        <v>3</v>
      </c>
      <c r="AG137">
        <v>1</v>
      </c>
      <c r="AH137">
        <v>2</v>
      </c>
      <c r="AI137">
        <v>3</v>
      </c>
      <c r="AJ137">
        <v>3</v>
      </c>
      <c r="AK137">
        <v>6</v>
      </c>
      <c r="AL137">
        <v>4</v>
      </c>
      <c r="AM137">
        <v>1</v>
      </c>
      <c r="AN137">
        <v>1</v>
      </c>
      <c r="AO137">
        <v>1</v>
      </c>
      <c r="AP137">
        <v>1</v>
      </c>
      <c r="AQ137">
        <v>2</v>
      </c>
      <c r="AR137">
        <v>2</v>
      </c>
      <c r="AS137" t="s">
        <v>107</v>
      </c>
      <c r="AT137" t="s">
        <v>107</v>
      </c>
      <c r="AU137" t="s">
        <v>107</v>
      </c>
      <c r="AV137" t="s">
        <v>107</v>
      </c>
      <c r="AW137">
        <v>6</v>
      </c>
      <c r="AX137">
        <v>3</v>
      </c>
      <c r="AY137">
        <v>19</v>
      </c>
      <c r="AZ137">
        <v>7</v>
      </c>
      <c r="BA137">
        <v>15</v>
      </c>
      <c r="BB137">
        <v>6</v>
      </c>
      <c r="BC137" t="s">
        <v>107</v>
      </c>
      <c r="BD137" t="s">
        <v>107</v>
      </c>
      <c r="BE137">
        <v>1</v>
      </c>
      <c r="BF137">
        <v>2</v>
      </c>
      <c r="BG137" t="s">
        <v>106</v>
      </c>
      <c r="BH137" t="s">
        <v>106</v>
      </c>
      <c r="BI137">
        <v>1</v>
      </c>
      <c r="BJ137">
        <v>2</v>
      </c>
      <c r="BK137">
        <v>12</v>
      </c>
      <c r="BL137">
        <v>6</v>
      </c>
      <c r="BM137">
        <v>5</v>
      </c>
      <c r="BN137">
        <v>4</v>
      </c>
      <c r="BO137">
        <v>1</v>
      </c>
      <c r="BP137">
        <v>1</v>
      </c>
    </row>
    <row r="138" spans="1:68" x14ac:dyDescent="0.25">
      <c r="A138">
        <v>2011</v>
      </c>
      <c r="B138" t="s">
        <v>230</v>
      </c>
      <c r="C138" t="s">
        <v>106</v>
      </c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280</v>
      </c>
      <c r="P138" t="s">
        <v>280</v>
      </c>
      <c r="Q138" t="s">
        <v>106</v>
      </c>
      <c r="R138" t="s">
        <v>106</v>
      </c>
      <c r="S138" t="s">
        <v>107</v>
      </c>
      <c r="T138" t="s">
        <v>107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  <c r="Z138" t="s">
        <v>106</v>
      </c>
      <c r="AA138" t="s">
        <v>106</v>
      </c>
      <c r="AB138" t="s">
        <v>106</v>
      </c>
      <c r="AC138" t="s">
        <v>106</v>
      </c>
      <c r="AD138" t="s">
        <v>106</v>
      </c>
      <c r="AE138" t="s">
        <v>106</v>
      </c>
      <c r="AF138" t="s">
        <v>106</v>
      </c>
      <c r="AG138" t="s">
        <v>106</v>
      </c>
      <c r="AH138" t="s">
        <v>106</v>
      </c>
      <c r="AI138" t="s">
        <v>106</v>
      </c>
      <c r="AJ138" t="s">
        <v>106</v>
      </c>
      <c r="AK138" t="s">
        <v>106</v>
      </c>
      <c r="AL138" t="s">
        <v>106</v>
      </c>
      <c r="AM138" t="s">
        <v>106</v>
      </c>
      <c r="AN138" t="s">
        <v>106</v>
      </c>
      <c r="AO138" t="s">
        <v>106</v>
      </c>
      <c r="AP138" t="s">
        <v>106</v>
      </c>
      <c r="AQ138" t="s">
        <v>106</v>
      </c>
      <c r="AR138" t="s">
        <v>106</v>
      </c>
      <c r="AS138" t="s">
        <v>106</v>
      </c>
      <c r="AT138" t="s">
        <v>106</v>
      </c>
      <c r="AU138" t="s">
        <v>106</v>
      </c>
      <c r="AV138" t="s">
        <v>106</v>
      </c>
      <c r="AW138" t="s">
        <v>106</v>
      </c>
      <c r="AX138" t="s">
        <v>106</v>
      </c>
      <c r="AY138" t="s">
        <v>106</v>
      </c>
      <c r="AZ138" t="s">
        <v>106</v>
      </c>
      <c r="BA138" t="s">
        <v>106</v>
      </c>
      <c r="BB138" t="s">
        <v>106</v>
      </c>
      <c r="BC138" t="s">
        <v>106</v>
      </c>
      <c r="BD138" t="s">
        <v>106</v>
      </c>
      <c r="BE138" t="s">
        <v>106</v>
      </c>
      <c r="BF138" t="s">
        <v>106</v>
      </c>
      <c r="BG138" t="s">
        <v>106</v>
      </c>
      <c r="BH138" t="s">
        <v>106</v>
      </c>
      <c r="BI138" t="s">
        <v>106</v>
      </c>
      <c r="BJ138" t="s">
        <v>106</v>
      </c>
      <c r="BK138" t="s">
        <v>106</v>
      </c>
      <c r="BL138" t="s">
        <v>106</v>
      </c>
      <c r="BM138" t="s">
        <v>106</v>
      </c>
      <c r="BN138" t="s">
        <v>106</v>
      </c>
      <c r="BO138" t="s">
        <v>106</v>
      </c>
      <c r="BP138" t="s">
        <v>106</v>
      </c>
    </row>
    <row r="139" spans="1:68" x14ac:dyDescent="0.25">
      <c r="A139">
        <v>2011</v>
      </c>
      <c r="B139" t="s">
        <v>231</v>
      </c>
      <c r="C139" t="s">
        <v>106</v>
      </c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280</v>
      </c>
      <c r="P139" t="s">
        <v>280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  <c r="Z139" t="s">
        <v>106</v>
      </c>
      <c r="AA139" t="s">
        <v>106</v>
      </c>
      <c r="AB139" t="s">
        <v>106</v>
      </c>
      <c r="AC139" t="s">
        <v>106</v>
      </c>
      <c r="AD139" t="s">
        <v>106</v>
      </c>
      <c r="AE139" t="s">
        <v>106</v>
      </c>
      <c r="AF139" t="s">
        <v>106</v>
      </c>
      <c r="AG139" t="s">
        <v>106</v>
      </c>
      <c r="AH139" t="s">
        <v>106</v>
      </c>
      <c r="AI139" t="s">
        <v>106</v>
      </c>
      <c r="AJ139" t="s">
        <v>106</v>
      </c>
      <c r="AK139" t="s">
        <v>106</v>
      </c>
      <c r="AL139" t="s">
        <v>106</v>
      </c>
      <c r="AM139" t="s">
        <v>106</v>
      </c>
      <c r="AN139" t="s">
        <v>106</v>
      </c>
      <c r="AO139" t="s">
        <v>106</v>
      </c>
      <c r="AP139" t="s">
        <v>106</v>
      </c>
      <c r="AQ139" t="s">
        <v>106</v>
      </c>
      <c r="AR139" t="s">
        <v>106</v>
      </c>
      <c r="AS139" t="s">
        <v>106</v>
      </c>
      <c r="AT139" t="s">
        <v>106</v>
      </c>
      <c r="AU139" t="s">
        <v>106</v>
      </c>
      <c r="AV139" t="s">
        <v>106</v>
      </c>
      <c r="AW139" t="s">
        <v>106</v>
      </c>
      <c r="AX139" t="s">
        <v>106</v>
      </c>
      <c r="AY139" t="s">
        <v>106</v>
      </c>
      <c r="AZ139" t="s">
        <v>106</v>
      </c>
      <c r="BA139" t="s">
        <v>106</v>
      </c>
      <c r="BB139" t="s">
        <v>106</v>
      </c>
      <c r="BC139" t="s">
        <v>106</v>
      </c>
      <c r="BD139" t="s">
        <v>106</v>
      </c>
      <c r="BE139" t="s">
        <v>106</v>
      </c>
      <c r="BF139" t="s">
        <v>106</v>
      </c>
      <c r="BG139" t="s">
        <v>106</v>
      </c>
      <c r="BH139" t="s">
        <v>106</v>
      </c>
      <c r="BI139" t="s">
        <v>106</v>
      </c>
      <c r="BJ139" t="s">
        <v>106</v>
      </c>
      <c r="BK139" t="s">
        <v>106</v>
      </c>
      <c r="BL139" t="s">
        <v>106</v>
      </c>
      <c r="BM139" t="s">
        <v>106</v>
      </c>
      <c r="BN139" t="s">
        <v>106</v>
      </c>
      <c r="BO139" t="s">
        <v>106</v>
      </c>
      <c r="BP139" t="s">
        <v>106</v>
      </c>
    </row>
    <row r="140" spans="1:68" x14ac:dyDescent="0.25">
      <c r="A140">
        <v>2011</v>
      </c>
      <c r="B140" t="s">
        <v>232</v>
      </c>
      <c r="C140" t="s">
        <v>106</v>
      </c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280</v>
      </c>
      <c r="P140" t="s">
        <v>280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  <c r="Z140" t="s">
        <v>106</v>
      </c>
      <c r="AA140" t="s">
        <v>106</v>
      </c>
      <c r="AB140" t="s">
        <v>106</v>
      </c>
      <c r="AC140" t="s">
        <v>107</v>
      </c>
      <c r="AD140" t="s">
        <v>107</v>
      </c>
      <c r="AE140" t="s">
        <v>106</v>
      </c>
      <c r="AF140" t="s">
        <v>106</v>
      </c>
      <c r="AG140" t="s">
        <v>106</v>
      </c>
      <c r="AH140" t="s">
        <v>106</v>
      </c>
      <c r="AI140" t="s">
        <v>106</v>
      </c>
      <c r="AJ140" t="s">
        <v>106</v>
      </c>
      <c r="AK140" t="s">
        <v>106</v>
      </c>
      <c r="AL140" t="s">
        <v>106</v>
      </c>
      <c r="AM140" t="s">
        <v>106</v>
      </c>
      <c r="AN140" t="s">
        <v>106</v>
      </c>
      <c r="AO140" t="s">
        <v>106</v>
      </c>
      <c r="AP140" t="s">
        <v>106</v>
      </c>
      <c r="AQ140" t="s">
        <v>106</v>
      </c>
      <c r="AR140" t="s">
        <v>106</v>
      </c>
      <c r="AS140" t="s">
        <v>106</v>
      </c>
      <c r="AT140" t="s">
        <v>106</v>
      </c>
      <c r="AU140" t="s">
        <v>106</v>
      </c>
      <c r="AV140" t="s">
        <v>106</v>
      </c>
      <c r="AW140" t="s">
        <v>106</v>
      </c>
      <c r="AX140" t="s">
        <v>106</v>
      </c>
      <c r="AY140" t="s">
        <v>106</v>
      </c>
      <c r="AZ140" t="s">
        <v>106</v>
      </c>
      <c r="BA140" t="s">
        <v>106</v>
      </c>
      <c r="BB140" t="s">
        <v>106</v>
      </c>
      <c r="BC140" t="s">
        <v>106</v>
      </c>
      <c r="BD140" t="s">
        <v>106</v>
      </c>
      <c r="BE140" t="s">
        <v>106</v>
      </c>
      <c r="BF140" t="s">
        <v>106</v>
      </c>
      <c r="BG140" t="s">
        <v>106</v>
      </c>
      <c r="BH140" t="s">
        <v>106</v>
      </c>
      <c r="BI140" t="s">
        <v>106</v>
      </c>
      <c r="BJ140" t="s">
        <v>106</v>
      </c>
      <c r="BK140" t="s">
        <v>106</v>
      </c>
      <c r="BL140" t="s">
        <v>106</v>
      </c>
      <c r="BM140" t="s">
        <v>106</v>
      </c>
      <c r="BN140" t="s">
        <v>106</v>
      </c>
      <c r="BO140" t="s">
        <v>106</v>
      </c>
      <c r="BP140" t="s">
        <v>106</v>
      </c>
    </row>
    <row r="141" spans="1:68" x14ac:dyDescent="0.25">
      <c r="A141">
        <v>2011</v>
      </c>
      <c r="B141" t="s">
        <v>233</v>
      </c>
      <c r="C141" t="s">
        <v>106</v>
      </c>
      <c r="D141" t="s">
        <v>106</v>
      </c>
      <c r="E141" t="s">
        <v>106</v>
      </c>
      <c r="F141" t="s">
        <v>106</v>
      </c>
      <c r="G141" t="s">
        <v>107</v>
      </c>
      <c r="H141" t="s">
        <v>107</v>
      </c>
      <c r="I141" t="s">
        <v>106</v>
      </c>
      <c r="J141" t="s">
        <v>106</v>
      </c>
      <c r="K141" t="s">
        <v>106</v>
      </c>
      <c r="L141" t="s">
        <v>106</v>
      </c>
      <c r="M141" t="s">
        <v>107</v>
      </c>
      <c r="N141" t="s">
        <v>107</v>
      </c>
      <c r="O141" t="s">
        <v>280</v>
      </c>
      <c r="P141" t="s">
        <v>280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107</v>
      </c>
      <c r="Z141" t="s">
        <v>107</v>
      </c>
      <c r="AA141" t="s">
        <v>106</v>
      </c>
      <c r="AB141" t="s">
        <v>106</v>
      </c>
      <c r="AC141" t="s">
        <v>106</v>
      </c>
      <c r="AD141" t="s">
        <v>106</v>
      </c>
      <c r="AE141" t="s">
        <v>107</v>
      </c>
      <c r="AF141" t="s">
        <v>107</v>
      </c>
      <c r="AG141" t="s">
        <v>106</v>
      </c>
      <c r="AH141" t="s">
        <v>106</v>
      </c>
      <c r="AI141" t="s">
        <v>106</v>
      </c>
      <c r="AJ141" t="s">
        <v>106</v>
      </c>
      <c r="AK141" t="s">
        <v>106</v>
      </c>
      <c r="AL141" t="s">
        <v>106</v>
      </c>
      <c r="AM141" t="s">
        <v>106</v>
      </c>
      <c r="AN141" t="s">
        <v>106</v>
      </c>
      <c r="AO141" t="s">
        <v>106</v>
      </c>
      <c r="AP141" t="s">
        <v>106</v>
      </c>
      <c r="AQ141" t="s">
        <v>106</v>
      </c>
      <c r="AR141" t="s">
        <v>106</v>
      </c>
      <c r="AS141" t="s">
        <v>106</v>
      </c>
      <c r="AT141" t="s">
        <v>106</v>
      </c>
      <c r="AU141" t="s">
        <v>107</v>
      </c>
      <c r="AV141" t="s">
        <v>107</v>
      </c>
      <c r="AW141" t="s">
        <v>107</v>
      </c>
      <c r="AX141" t="s">
        <v>107</v>
      </c>
      <c r="AY141" t="s">
        <v>106</v>
      </c>
      <c r="AZ141" t="s">
        <v>106</v>
      </c>
      <c r="BA141" t="s">
        <v>106</v>
      </c>
      <c r="BB141" t="s">
        <v>106</v>
      </c>
      <c r="BC141" t="s">
        <v>106</v>
      </c>
      <c r="BD141" t="s">
        <v>106</v>
      </c>
      <c r="BE141" t="s">
        <v>106</v>
      </c>
      <c r="BF141" t="s">
        <v>106</v>
      </c>
      <c r="BG141" t="s">
        <v>106</v>
      </c>
      <c r="BH141" t="s">
        <v>106</v>
      </c>
      <c r="BI141" t="s">
        <v>106</v>
      </c>
      <c r="BJ141" t="s">
        <v>106</v>
      </c>
      <c r="BK141" t="s">
        <v>106</v>
      </c>
      <c r="BL141" t="s">
        <v>106</v>
      </c>
      <c r="BM141" t="s">
        <v>107</v>
      </c>
      <c r="BN141" t="s">
        <v>107</v>
      </c>
      <c r="BO141" t="s">
        <v>106</v>
      </c>
      <c r="BP141" t="s">
        <v>106</v>
      </c>
    </row>
    <row r="142" spans="1:68" x14ac:dyDescent="0.25">
      <c r="A142">
        <v>2011</v>
      </c>
      <c r="B142" t="s">
        <v>70</v>
      </c>
      <c r="C142">
        <v>2</v>
      </c>
      <c r="D142">
        <v>2</v>
      </c>
      <c r="E142">
        <v>5</v>
      </c>
      <c r="F142">
        <v>4</v>
      </c>
      <c r="G142" t="s">
        <v>106</v>
      </c>
      <c r="H142" t="s">
        <v>106</v>
      </c>
      <c r="I142">
        <v>3</v>
      </c>
      <c r="J142">
        <v>4</v>
      </c>
      <c r="K142" t="s">
        <v>107</v>
      </c>
      <c r="L142" t="s">
        <v>107</v>
      </c>
      <c r="M142">
        <v>2</v>
      </c>
      <c r="N142">
        <v>2</v>
      </c>
      <c r="O142" t="s">
        <v>280</v>
      </c>
      <c r="P142" t="s">
        <v>280</v>
      </c>
      <c r="Q142" t="s">
        <v>106</v>
      </c>
      <c r="R142" t="s">
        <v>106</v>
      </c>
      <c r="S142">
        <v>5</v>
      </c>
      <c r="T142">
        <v>4</v>
      </c>
      <c r="U142">
        <v>2</v>
      </c>
      <c r="V142">
        <v>2</v>
      </c>
      <c r="W142">
        <v>1</v>
      </c>
      <c r="X142">
        <v>2</v>
      </c>
      <c r="Y142" t="s">
        <v>106</v>
      </c>
      <c r="Z142" t="s">
        <v>106</v>
      </c>
      <c r="AA142">
        <v>1</v>
      </c>
      <c r="AB142">
        <v>1</v>
      </c>
      <c r="AC142">
        <v>1</v>
      </c>
      <c r="AD142">
        <v>2</v>
      </c>
      <c r="AE142">
        <v>1</v>
      </c>
      <c r="AF142">
        <v>1</v>
      </c>
      <c r="AG142">
        <v>1</v>
      </c>
      <c r="AH142">
        <v>2</v>
      </c>
      <c r="AI142" t="s">
        <v>107</v>
      </c>
      <c r="AJ142" t="s">
        <v>107</v>
      </c>
      <c r="AK142">
        <v>2</v>
      </c>
      <c r="AL142">
        <v>2</v>
      </c>
      <c r="AM142" t="s">
        <v>107</v>
      </c>
      <c r="AN142" t="s">
        <v>107</v>
      </c>
      <c r="AO142">
        <v>1</v>
      </c>
      <c r="AP142">
        <v>1</v>
      </c>
      <c r="AQ142">
        <v>1</v>
      </c>
      <c r="AR142">
        <v>2</v>
      </c>
      <c r="AS142" t="s">
        <v>107</v>
      </c>
      <c r="AT142" t="s">
        <v>107</v>
      </c>
      <c r="AU142" t="s">
        <v>106</v>
      </c>
      <c r="AV142" t="s">
        <v>106</v>
      </c>
      <c r="AW142">
        <v>1</v>
      </c>
      <c r="AX142">
        <v>1</v>
      </c>
      <c r="AY142">
        <v>3</v>
      </c>
      <c r="AZ142">
        <v>3</v>
      </c>
      <c r="BA142" t="s">
        <v>107</v>
      </c>
      <c r="BB142" t="s">
        <v>107</v>
      </c>
      <c r="BC142" t="s">
        <v>107</v>
      </c>
      <c r="BD142" t="s">
        <v>107</v>
      </c>
      <c r="BE142" t="s">
        <v>107</v>
      </c>
      <c r="BF142" t="s">
        <v>107</v>
      </c>
      <c r="BG142">
        <v>3</v>
      </c>
      <c r="BH142">
        <v>2</v>
      </c>
      <c r="BI142" t="s">
        <v>107</v>
      </c>
      <c r="BJ142" t="s">
        <v>107</v>
      </c>
      <c r="BK142">
        <v>1</v>
      </c>
      <c r="BL142">
        <v>2</v>
      </c>
      <c r="BM142">
        <v>2</v>
      </c>
      <c r="BN142">
        <v>3</v>
      </c>
      <c r="BO142">
        <v>2</v>
      </c>
      <c r="BP142">
        <v>2</v>
      </c>
    </row>
    <row r="143" spans="1:68" x14ac:dyDescent="0.25">
      <c r="A143">
        <v>2011</v>
      </c>
      <c r="B143" t="s">
        <v>276</v>
      </c>
      <c r="C143" t="s">
        <v>106</v>
      </c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280</v>
      </c>
      <c r="P143" t="s">
        <v>280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  <c r="Z143" t="s">
        <v>106</v>
      </c>
      <c r="AA143" t="s">
        <v>106</v>
      </c>
      <c r="AB143" t="s">
        <v>106</v>
      </c>
      <c r="AC143" t="s">
        <v>106</v>
      </c>
      <c r="AD143" t="s">
        <v>106</v>
      </c>
      <c r="AE143" t="s">
        <v>106</v>
      </c>
      <c r="AF143" t="s">
        <v>106</v>
      </c>
      <c r="AG143" t="s">
        <v>106</v>
      </c>
      <c r="AH143" t="s">
        <v>106</v>
      </c>
      <c r="AI143" t="s">
        <v>106</v>
      </c>
      <c r="AJ143" t="s">
        <v>106</v>
      </c>
      <c r="AK143" t="s">
        <v>106</v>
      </c>
      <c r="AL143" t="s">
        <v>106</v>
      </c>
      <c r="AM143" t="s">
        <v>106</v>
      </c>
      <c r="AN143" t="s">
        <v>106</v>
      </c>
      <c r="AO143" t="s">
        <v>106</v>
      </c>
      <c r="AP143" t="s">
        <v>106</v>
      </c>
      <c r="AQ143" t="s">
        <v>106</v>
      </c>
      <c r="AR143" t="s">
        <v>106</v>
      </c>
      <c r="AS143" t="s">
        <v>106</v>
      </c>
      <c r="AT143" t="s">
        <v>106</v>
      </c>
      <c r="AU143" t="s">
        <v>106</v>
      </c>
      <c r="AV143" t="s">
        <v>106</v>
      </c>
      <c r="AW143" t="s">
        <v>106</v>
      </c>
      <c r="AX143" t="s">
        <v>106</v>
      </c>
      <c r="AY143" t="s">
        <v>106</v>
      </c>
      <c r="AZ143" t="s">
        <v>106</v>
      </c>
      <c r="BA143" t="s">
        <v>106</v>
      </c>
      <c r="BB143" t="s">
        <v>106</v>
      </c>
      <c r="BC143" t="s">
        <v>106</v>
      </c>
      <c r="BD143" t="s">
        <v>106</v>
      </c>
      <c r="BE143" t="s">
        <v>106</v>
      </c>
      <c r="BF143" t="s">
        <v>106</v>
      </c>
      <c r="BG143" t="s">
        <v>106</v>
      </c>
      <c r="BH143" t="s">
        <v>106</v>
      </c>
      <c r="BI143" t="s">
        <v>106</v>
      </c>
      <c r="BJ143" t="s">
        <v>106</v>
      </c>
      <c r="BK143" t="s">
        <v>106</v>
      </c>
      <c r="BL143" t="s">
        <v>106</v>
      </c>
      <c r="BM143" t="s">
        <v>106</v>
      </c>
      <c r="BN143" t="s">
        <v>106</v>
      </c>
      <c r="BO143" t="s">
        <v>106</v>
      </c>
      <c r="BP143" t="s">
        <v>106</v>
      </c>
    </row>
    <row r="144" spans="1:68" x14ac:dyDescent="0.25">
      <c r="A144">
        <v>2011</v>
      </c>
      <c r="B144" t="s">
        <v>71</v>
      </c>
      <c r="C144">
        <v>2</v>
      </c>
      <c r="D144">
        <v>2</v>
      </c>
      <c r="E144">
        <v>11</v>
      </c>
      <c r="F144">
        <v>7</v>
      </c>
      <c r="G144">
        <v>3</v>
      </c>
      <c r="H144">
        <v>3</v>
      </c>
      <c r="I144">
        <v>5</v>
      </c>
      <c r="J144">
        <v>5</v>
      </c>
      <c r="K144">
        <v>3</v>
      </c>
      <c r="L144">
        <v>3</v>
      </c>
      <c r="M144">
        <v>2</v>
      </c>
      <c r="N144">
        <v>2</v>
      </c>
      <c r="O144" t="s">
        <v>280</v>
      </c>
      <c r="P144" t="s">
        <v>280</v>
      </c>
      <c r="Q144">
        <v>4</v>
      </c>
      <c r="R144">
        <v>4</v>
      </c>
      <c r="S144">
        <v>20</v>
      </c>
      <c r="T144">
        <v>9</v>
      </c>
      <c r="U144">
        <v>7</v>
      </c>
      <c r="V144">
        <v>5</v>
      </c>
      <c r="W144">
        <v>6</v>
      </c>
      <c r="X144">
        <v>4</v>
      </c>
      <c r="Y144">
        <v>2</v>
      </c>
      <c r="Z144">
        <v>2</v>
      </c>
      <c r="AA144">
        <v>2</v>
      </c>
      <c r="AB144">
        <v>2</v>
      </c>
      <c r="AC144">
        <v>8</v>
      </c>
      <c r="AD144">
        <v>5</v>
      </c>
      <c r="AE144">
        <v>5</v>
      </c>
      <c r="AF144">
        <v>4</v>
      </c>
      <c r="AG144" t="s">
        <v>106</v>
      </c>
      <c r="AH144" t="s">
        <v>106</v>
      </c>
      <c r="AI144">
        <v>4</v>
      </c>
      <c r="AJ144">
        <v>4</v>
      </c>
      <c r="AK144">
        <v>9</v>
      </c>
      <c r="AL144">
        <v>5</v>
      </c>
      <c r="AM144">
        <v>1</v>
      </c>
      <c r="AN144">
        <v>2</v>
      </c>
      <c r="AO144">
        <v>1</v>
      </c>
      <c r="AP144">
        <v>1</v>
      </c>
      <c r="AQ144">
        <v>1</v>
      </c>
      <c r="AR144">
        <v>2</v>
      </c>
      <c r="AS144">
        <v>3</v>
      </c>
      <c r="AT144">
        <v>3</v>
      </c>
      <c r="AU144" t="s">
        <v>107</v>
      </c>
      <c r="AV144" t="s">
        <v>107</v>
      </c>
      <c r="AW144">
        <v>9</v>
      </c>
      <c r="AX144">
        <v>4</v>
      </c>
      <c r="AY144">
        <v>7</v>
      </c>
      <c r="AZ144">
        <v>4</v>
      </c>
      <c r="BA144">
        <v>5</v>
      </c>
      <c r="BB144">
        <v>4</v>
      </c>
      <c r="BC144">
        <v>2</v>
      </c>
      <c r="BD144">
        <v>2</v>
      </c>
      <c r="BE144" t="s">
        <v>106</v>
      </c>
      <c r="BF144" t="s">
        <v>106</v>
      </c>
      <c r="BG144">
        <v>1</v>
      </c>
      <c r="BH144">
        <v>2</v>
      </c>
      <c r="BI144">
        <v>3</v>
      </c>
      <c r="BJ144">
        <v>3</v>
      </c>
      <c r="BK144">
        <v>9</v>
      </c>
      <c r="BL144">
        <v>5</v>
      </c>
      <c r="BM144">
        <v>11</v>
      </c>
      <c r="BN144">
        <v>7</v>
      </c>
      <c r="BO144" t="s">
        <v>107</v>
      </c>
      <c r="BP144" t="s">
        <v>107</v>
      </c>
    </row>
    <row r="145" spans="1:68" x14ac:dyDescent="0.25">
      <c r="A145">
        <v>2011</v>
      </c>
      <c r="B145" t="s">
        <v>72</v>
      </c>
      <c r="C145">
        <v>1</v>
      </c>
      <c r="D145">
        <v>2</v>
      </c>
      <c r="E145" t="s">
        <v>107</v>
      </c>
      <c r="F145" t="s">
        <v>107</v>
      </c>
      <c r="G145" t="s">
        <v>106</v>
      </c>
      <c r="H145" t="s">
        <v>106</v>
      </c>
      <c r="I145">
        <v>4</v>
      </c>
      <c r="J145">
        <v>4</v>
      </c>
      <c r="K145" t="s">
        <v>107</v>
      </c>
      <c r="L145" t="s">
        <v>107</v>
      </c>
      <c r="M145">
        <v>1</v>
      </c>
      <c r="N145">
        <v>2</v>
      </c>
      <c r="O145" t="s">
        <v>280</v>
      </c>
      <c r="P145" t="s">
        <v>280</v>
      </c>
      <c r="Q145">
        <v>2</v>
      </c>
      <c r="R145">
        <v>3</v>
      </c>
      <c r="S145" t="s">
        <v>106</v>
      </c>
      <c r="T145" t="s">
        <v>106</v>
      </c>
      <c r="U145" t="s">
        <v>106</v>
      </c>
      <c r="V145" t="s">
        <v>106</v>
      </c>
      <c r="W145">
        <v>1</v>
      </c>
      <c r="X145">
        <v>2</v>
      </c>
      <c r="Y145">
        <v>1</v>
      </c>
      <c r="Z145">
        <v>1</v>
      </c>
      <c r="AA145">
        <v>2</v>
      </c>
      <c r="AB145">
        <v>2</v>
      </c>
      <c r="AC145" t="s">
        <v>106</v>
      </c>
      <c r="AD145" t="s">
        <v>106</v>
      </c>
      <c r="AE145">
        <v>1</v>
      </c>
      <c r="AF145">
        <v>2</v>
      </c>
      <c r="AG145" t="s">
        <v>106</v>
      </c>
      <c r="AH145" t="s">
        <v>106</v>
      </c>
      <c r="AI145">
        <v>1</v>
      </c>
      <c r="AJ145">
        <v>2</v>
      </c>
      <c r="AK145" t="s">
        <v>107</v>
      </c>
      <c r="AL145" t="s">
        <v>107</v>
      </c>
      <c r="AM145">
        <v>1</v>
      </c>
      <c r="AN145">
        <v>1</v>
      </c>
      <c r="AO145">
        <v>2</v>
      </c>
      <c r="AP145">
        <v>2</v>
      </c>
      <c r="AQ145">
        <v>2</v>
      </c>
      <c r="AR145">
        <v>2</v>
      </c>
      <c r="AS145">
        <v>8</v>
      </c>
      <c r="AT145">
        <v>5</v>
      </c>
      <c r="AU145">
        <v>2</v>
      </c>
      <c r="AV145">
        <v>3</v>
      </c>
      <c r="AW145">
        <v>1</v>
      </c>
      <c r="AX145">
        <v>2</v>
      </c>
      <c r="AY145">
        <v>1</v>
      </c>
      <c r="AZ145">
        <v>2</v>
      </c>
      <c r="BA145" t="s">
        <v>106</v>
      </c>
      <c r="BB145" t="s">
        <v>106</v>
      </c>
      <c r="BC145" t="s">
        <v>106</v>
      </c>
      <c r="BD145" t="s">
        <v>106</v>
      </c>
      <c r="BE145" t="s">
        <v>107</v>
      </c>
      <c r="BF145" t="s">
        <v>107</v>
      </c>
      <c r="BG145">
        <v>1</v>
      </c>
      <c r="BH145">
        <v>2</v>
      </c>
      <c r="BI145">
        <v>1</v>
      </c>
      <c r="BJ145">
        <v>2</v>
      </c>
      <c r="BK145">
        <v>1</v>
      </c>
      <c r="BL145">
        <v>2</v>
      </c>
      <c r="BM145" t="s">
        <v>107</v>
      </c>
      <c r="BN145" t="s">
        <v>107</v>
      </c>
      <c r="BO145">
        <v>3</v>
      </c>
      <c r="BP145">
        <v>3</v>
      </c>
    </row>
    <row r="146" spans="1:68" x14ac:dyDescent="0.25">
      <c r="A146">
        <v>2011</v>
      </c>
      <c r="B146" t="s">
        <v>234</v>
      </c>
      <c r="C146" t="s">
        <v>106</v>
      </c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107</v>
      </c>
      <c r="N146" t="s">
        <v>107</v>
      </c>
      <c r="O146" t="s">
        <v>280</v>
      </c>
      <c r="P146" t="s">
        <v>280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  <c r="Z146" t="s">
        <v>106</v>
      </c>
      <c r="AA146" t="s">
        <v>106</v>
      </c>
      <c r="AB146" t="s">
        <v>106</v>
      </c>
      <c r="AC146" t="s">
        <v>106</v>
      </c>
      <c r="AD146" t="s">
        <v>106</v>
      </c>
      <c r="AE146" t="s">
        <v>106</v>
      </c>
      <c r="AF146" t="s">
        <v>106</v>
      </c>
      <c r="AG146" t="s">
        <v>106</v>
      </c>
      <c r="AH146" t="s">
        <v>106</v>
      </c>
      <c r="AI146" t="s">
        <v>106</v>
      </c>
      <c r="AJ146" t="s">
        <v>106</v>
      </c>
      <c r="AK146" t="s">
        <v>106</v>
      </c>
      <c r="AL146" t="s">
        <v>106</v>
      </c>
      <c r="AM146" t="s">
        <v>106</v>
      </c>
      <c r="AN146" t="s">
        <v>106</v>
      </c>
      <c r="AO146" t="s">
        <v>106</v>
      </c>
      <c r="AP146" t="s">
        <v>106</v>
      </c>
      <c r="AQ146" t="s">
        <v>106</v>
      </c>
      <c r="AR146" t="s">
        <v>106</v>
      </c>
      <c r="AS146" t="s">
        <v>106</v>
      </c>
      <c r="AT146" t="s">
        <v>106</v>
      </c>
      <c r="AU146" t="s">
        <v>106</v>
      </c>
      <c r="AV146" t="s">
        <v>106</v>
      </c>
      <c r="AW146" t="s">
        <v>106</v>
      </c>
      <c r="AX146" t="s">
        <v>106</v>
      </c>
      <c r="AY146" t="s">
        <v>106</v>
      </c>
      <c r="AZ146" t="s">
        <v>106</v>
      </c>
      <c r="BA146" t="s">
        <v>106</v>
      </c>
      <c r="BB146" t="s">
        <v>106</v>
      </c>
      <c r="BC146" t="s">
        <v>106</v>
      </c>
      <c r="BD146" t="s">
        <v>106</v>
      </c>
      <c r="BE146" t="s">
        <v>106</v>
      </c>
      <c r="BF146" t="s">
        <v>106</v>
      </c>
      <c r="BG146" t="s">
        <v>106</v>
      </c>
      <c r="BH146" t="s">
        <v>106</v>
      </c>
      <c r="BI146" t="s">
        <v>106</v>
      </c>
      <c r="BJ146" t="s">
        <v>106</v>
      </c>
      <c r="BK146" t="s">
        <v>106</v>
      </c>
      <c r="BL146" t="s">
        <v>106</v>
      </c>
      <c r="BM146" t="s">
        <v>106</v>
      </c>
      <c r="BN146" t="s">
        <v>106</v>
      </c>
      <c r="BO146" t="s">
        <v>107</v>
      </c>
      <c r="BP146" t="s">
        <v>107</v>
      </c>
    </row>
    <row r="147" spans="1:68" x14ac:dyDescent="0.25">
      <c r="A147">
        <v>2011</v>
      </c>
      <c r="B147" t="s">
        <v>73</v>
      </c>
      <c r="C147">
        <v>2</v>
      </c>
      <c r="D147">
        <v>2</v>
      </c>
      <c r="E147">
        <v>5</v>
      </c>
      <c r="F147">
        <v>5</v>
      </c>
      <c r="G147">
        <v>2</v>
      </c>
      <c r="H147">
        <v>2</v>
      </c>
      <c r="I147">
        <v>11</v>
      </c>
      <c r="J147">
        <v>7</v>
      </c>
      <c r="K147">
        <v>2</v>
      </c>
      <c r="L147">
        <v>3</v>
      </c>
      <c r="M147">
        <v>5</v>
      </c>
      <c r="N147">
        <v>4</v>
      </c>
      <c r="O147" t="s">
        <v>280</v>
      </c>
      <c r="P147" t="s">
        <v>280</v>
      </c>
      <c r="Q147">
        <v>3</v>
      </c>
      <c r="R147">
        <v>3</v>
      </c>
      <c r="S147">
        <v>2</v>
      </c>
      <c r="T147">
        <v>3</v>
      </c>
      <c r="U147">
        <v>4</v>
      </c>
      <c r="V147">
        <v>3</v>
      </c>
      <c r="W147">
        <v>3</v>
      </c>
      <c r="X147">
        <v>3</v>
      </c>
      <c r="Y147">
        <v>4</v>
      </c>
      <c r="Z147">
        <v>3</v>
      </c>
      <c r="AA147">
        <v>3</v>
      </c>
      <c r="AB147">
        <v>2</v>
      </c>
      <c r="AC147">
        <v>3</v>
      </c>
      <c r="AD147">
        <v>3</v>
      </c>
      <c r="AE147">
        <v>7</v>
      </c>
      <c r="AF147">
        <v>4</v>
      </c>
      <c r="AG147">
        <v>2</v>
      </c>
      <c r="AH147">
        <v>3</v>
      </c>
      <c r="AI147">
        <v>5</v>
      </c>
      <c r="AJ147">
        <v>4</v>
      </c>
      <c r="AK147">
        <v>5</v>
      </c>
      <c r="AL147">
        <v>3</v>
      </c>
      <c r="AM147">
        <v>4</v>
      </c>
      <c r="AN147">
        <v>3</v>
      </c>
      <c r="AO147">
        <v>4</v>
      </c>
      <c r="AP147">
        <v>2</v>
      </c>
      <c r="AQ147">
        <v>2</v>
      </c>
      <c r="AR147">
        <v>2</v>
      </c>
      <c r="AS147">
        <v>5</v>
      </c>
      <c r="AT147">
        <v>4</v>
      </c>
      <c r="AU147">
        <v>3</v>
      </c>
      <c r="AV147">
        <v>3</v>
      </c>
      <c r="AW147">
        <v>3</v>
      </c>
      <c r="AX147">
        <v>3</v>
      </c>
      <c r="AY147">
        <v>1</v>
      </c>
      <c r="AZ147">
        <v>2</v>
      </c>
      <c r="BA147">
        <v>3</v>
      </c>
      <c r="BB147">
        <v>3</v>
      </c>
      <c r="BC147">
        <v>2</v>
      </c>
      <c r="BD147">
        <v>2</v>
      </c>
      <c r="BE147">
        <v>5</v>
      </c>
      <c r="BF147">
        <v>4</v>
      </c>
      <c r="BG147">
        <v>1</v>
      </c>
      <c r="BH147">
        <v>2</v>
      </c>
      <c r="BI147">
        <v>1</v>
      </c>
      <c r="BJ147">
        <v>2</v>
      </c>
      <c r="BK147">
        <v>2</v>
      </c>
      <c r="BL147">
        <v>2</v>
      </c>
      <c r="BM147">
        <v>4</v>
      </c>
      <c r="BN147">
        <v>4</v>
      </c>
      <c r="BO147">
        <v>4</v>
      </c>
      <c r="BP147">
        <v>3</v>
      </c>
    </row>
    <row r="148" spans="1:68" x14ac:dyDescent="0.25">
      <c r="A148">
        <v>2011</v>
      </c>
      <c r="B148" t="s">
        <v>74</v>
      </c>
      <c r="C148">
        <v>2</v>
      </c>
      <c r="D148">
        <v>2</v>
      </c>
      <c r="E148">
        <v>6</v>
      </c>
      <c r="F148">
        <v>5</v>
      </c>
      <c r="G148">
        <v>1</v>
      </c>
      <c r="H148">
        <v>2</v>
      </c>
      <c r="I148">
        <v>10</v>
      </c>
      <c r="J148">
        <v>7</v>
      </c>
      <c r="K148" t="s">
        <v>106</v>
      </c>
      <c r="L148" t="s">
        <v>106</v>
      </c>
      <c r="M148" t="s">
        <v>106</v>
      </c>
      <c r="N148" t="s">
        <v>106</v>
      </c>
      <c r="O148" t="s">
        <v>280</v>
      </c>
      <c r="P148" t="s">
        <v>280</v>
      </c>
      <c r="Q148" t="s">
        <v>107</v>
      </c>
      <c r="R148" t="s">
        <v>107</v>
      </c>
      <c r="S148">
        <v>4</v>
      </c>
      <c r="T148">
        <v>4</v>
      </c>
      <c r="U148">
        <v>1</v>
      </c>
      <c r="V148">
        <v>2</v>
      </c>
      <c r="W148">
        <v>2</v>
      </c>
      <c r="X148">
        <v>2</v>
      </c>
      <c r="Y148">
        <v>1</v>
      </c>
      <c r="Z148">
        <v>1</v>
      </c>
      <c r="AA148" t="s">
        <v>107</v>
      </c>
      <c r="AB148" t="s">
        <v>107</v>
      </c>
      <c r="AC148" t="s">
        <v>107</v>
      </c>
      <c r="AD148" t="s">
        <v>107</v>
      </c>
      <c r="AE148">
        <v>3</v>
      </c>
      <c r="AF148">
        <v>3</v>
      </c>
      <c r="AG148" t="s">
        <v>107</v>
      </c>
      <c r="AH148" t="s">
        <v>107</v>
      </c>
      <c r="AI148">
        <v>1</v>
      </c>
      <c r="AJ148">
        <v>2</v>
      </c>
      <c r="AK148">
        <v>2</v>
      </c>
      <c r="AL148">
        <v>2</v>
      </c>
      <c r="AM148" t="s">
        <v>106</v>
      </c>
      <c r="AN148" t="s">
        <v>106</v>
      </c>
      <c r="AO148" t="s">
        <v>107</v>
      </c>
      <c r="AP148" t="s">
        <v>107</v>
      </c>
      <c r="AQ148" t="s">
        <v>106</v>
      </c>
      <c r="AR148" t="s">
        <v>106</v>
      </c>
      <c r="AS148" t="s">
        <v>107</v>
      </c>
      <c r="AT148" t="s">
        <v>107</v>
      </c>
      <c r="AU148" t="s">
        <v>107</v>
      </c>
      <c r="AV148" t="s">
        <v>107</v>
      </c>
      <c r="AW148">
        <v>3</v>
      </c>
      <c r="AX148">
        <v>2</v>
      </c>
      <c r="AY148">
        <v>2</v>
      </c>
      <c r="AZ148">
        <v>2</v>
      </c>
      <c r="BA148">
        <v>2</v>
      </c>
      <c r="BB148">
        <v>2</v>
      </c>
      <c r="BC148">
        <v>1</v>
      </c>
      <c r="BD148">
        <v>2</v>
      </c>
      <c r="BE148" t="s">
        <v>107</v>
      </c>
      <c r="BF148" t="s">
        <v>107</v>
      </c>
      <c r="BG148">
        <v>1</v>
      </c>
      <c r="BH148">
        <v>1</v>
      </c>
      <c r="BI148" t="s">
        <v>106</v>
      </c>
      <c r="BJ148" t="s">
        <v>106</v>
      </c>
      <c r="BK148">
        <v>4</v>
      </c>
      <c r="BL148">
        <v>3</v>
      </c>
      <c r="BM148" t="s">
        <v>106</v>
      </c>
      <c r="BN148" t="s">
        <v>106</v>
      </c>
      <c r="BO148" t="s">
        <v>106</v>
      </c>
      <c r="BP148" t="s">
        <v>106</v>
      </c>
    </row>
    <row r="149" spans="1:68" x14ac:dyDescent="0.25">
      <c r="A149">
        <v>2011</v>
      </c>
      <c r="B149" t="s">
        <v>75</v>
      </c>
      <c r="C149" t="s">
        <v>106</v>
      </c>
      <c r="D149" t="s">
        <v>106</v>
      </c>
      <c r="E149">
        <v>1</v>
      </c>
      <c r="F149">
        <v>2</v>
      </c>
      <c r="G149" t="s">
        <v>106</v>
      </c>
      <c r="H149" t="s">
        <v>106</v>
      </c>
      <c r="I149">
        <v>1</v>
      </c>
      <c r="J149">
        <v>2</v>
      </c>
      <c r="K149" t="s">
        <v>107</v>
      </c>
      <c r="L149" t="s">
        <v>107</v>
      </c>
      <c r="M149" t="s">
        <v>107</v>
      </c>
      <c r="N149" t="s">
        <v>107</v>
      </c>
      <c r="O149" t="s">
        <v>280</v>
      </c>
      <c r="P149" t="s">
        <v>280</v>
      </c>
      <c r="Q149" t="s">
        <v>106</v>
      </c>
      <c r="R149" t="s">
        <v>106</v>
      </c>
      <c r="S149">
        <v>1</v>
      </c>
      <c r="T149">
        <v>2</v>
      </c>
      <c r="U149" t="s">
        <v>106</v>
      </c>
      <c r="V149" t="s">
        <v>106</v>
      </c>
      <c r="W149" t="s">
        <v>106</v>
      </c>
      <c r="X149" t="s">
        <v>106</v>
      </c>
      <c r="Y149" t="s">
        <v>107</v>
      </c>
      <c r="Z149" t="s">
        <v>107</v>
      </c>
      <c r="AA149">
        <v>1</v>
      </c>
      <c r="AB149">
        <v>1</v>
      </c>
      <c r="AC149" t="s">
        <v>107</v>
      </c>
      <c r="AD149" t="s">
        <v>107</v>
      </c>
      <c r="AE149" t="s">
        <v>107</v>
      </c>
      <c r="AF149" t="s">
        <v>107</v>
      </c>
      <c r="AG149" t="s">
        <v>106</v>
      </c>
      <c r="AH149" t="s">
        <v>106</v>
      </c>
      <c r="AI149" t="s">
        <v>106</v>
      </c>
      <c r="AJ149" t="s">
        <v>106</v>
      </c>
      <c r="AK149">
        <v>1</v>
      </c>
      <c r="AL149">
        <v>1</v>
      </c>
      <c r="AM149" t="s">
        <v>107</v>
      </c>
      <c r="AN149" t="s">
        <v>107</v>
      </c>
      <c r="AO149">
        <v>1</v>
      </c>
      <c r="AP149">
        <v>1</v>
      </c>
      <c r="AQ149" t="s">
        <v>107</v>
      </c>
      <c r="AR149" t="s">
        <v>107</v>
      </c>
      <c r="AS149">
        <v>1</v>
      </c>
      <c r="AT149">
        <v>2</v>
      </c>
      <c r="AU149" t="s">
        <v>107</v>
      </c>
      <c r="AV149" t="s">
        <v>107</v>
      </c>
      <c r="AW149">
        <v>1</v>
      </c>
      <c r="AX149">
        <v>1</v>
      </c>
      <c r="AY149" t="s">
        <v>107</v>
      </c>
      <c r="AZ149" t="s">
        <v>107</v>
      </c>
      <c r="BA149" t="s">
        <v>106</v>
      </c>
      <c r="BB149" t="s">
        <v>106</v>
      </c>
      <c r="BC149">
        <v>1</v>
      </c>
      <c r="BD149">
        <v>2</v>
      </c>
      <c r="BE149">
        <v>1</v>
      </c>
      <c r="BF149">
        <v>2</v>
      </c>
      <c r="BG149" t="s">
        <v>106</v>
      </c>
      <c r="BH149" t="s">
        <v>106</v>
      </c>
      <c r="BI149">
        <v>2</v>
      </c>
      <c r="BJ149">
        <v>2</v>
      </c>
      <c r="BK149" t="s">
        <v>106</v>
      </c>
      <c r="BL149" t="s">
        <v>106</v>
      </c>
      <c r="BM149">
        <v>1</v>
      </c>
      <c r="BN149">
        <v>3</v>
      </c>
      <c r="BO149">
        <v>3</v>
      </c>
      <c r="BP149">
        <v>3</v>
      </c>
    </row>
    <row r="150" spans="1:68" x14ac:dyDescent="0.25">
      <c r="A150">
        <v>2011</v>
      </c>
      <c r="B150" t="s">
        <v>235</v>
      </c>
      <c r="C150" t="s">
        <v>106</v>
      </c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280</v>
      </c>
      <c r="P150" t="s">
        <v>280</v>
      </c>
      <c r="Q150" t="s">
        <v>107</v>
      </c>
      <c r="R150" t="s">
        <v>107</v>
      </c>
      <c r="S150" t="s">
        <v>106</v>
      </c>
      <c r="T150" t="s">
        <v>106</v>
      </c>
      <c r="U150" t="s">
        <v>106</v>
      </c>
      <c r="V150" t="s">
        <v>106</v>
      </c>
      <c r="W150" t="s">
        <v>107</v>
      </c>
      <c r="X150" t="s">
        <v>107</v>
      </c>
      <c r="Y150" t="s">
        <v>106</v>
      </c>
      <c r="Z150" t="s">
        <v>106</v>
      </c>
      <c r="AA150" t="s">
        <v>106</v>
      </c>
      <c r="AB150" t="s">
        <v>106</v>
      </c>
      <c r="AC150" t="s">
        <v>106</v>
      </c>
      <c r="AD150" t="s">
        <v>106</v>
      </c>
      <c r="AE150" t="s">
        <v>106</v>
      </c>
      <c r="AF150" t="s">
        <v>106</v>
      </c>
      <c r="AG150" t="s">
        <v>106</v>
      </c>
      <c r="AH150" t="s">
        <v>106</v>
      </c>
      <c r="AI150" t="s">
        <v>106</v>
      </c>
      <c r="AJ150" t="s">
        <v>106</v>
      </c>
      <c r="AK150" t="s">
        <v>106</v>
      </c>
      <c r="AL150" t="s">
        <v>106</v>
      </c>
      <c r="AM150" t="s">
        <v>106</v>
      </c>
      <c r="AN150" t="s">
        <v>106</v>
      </c>
      <c r="AO150" t="s">
        <v>107</v>
      </c>
      <c r="AP150" t="s">
        <v>107</v>
      </c>
      <c r="AQ150" t="s">
        <v>106</v>
      </c>
      <c r="AR150" t="s">
        <v>106</v>
      </c>
      <c r="AS150" t="s">
        <v>106</v>
      </c>
      <c r="AT150" t="s">
        <v>106</v>
      </c>
      <c r="AU150" t="s">
        <v>106</v>
      </c>
      <c r="AV150" t="s">
        <v>106</v>
      </c>
      <c r="AW150" t="s">
        <v>107</v>
      </c>
      <c r="AX150" t="s">
        <v>107</v>
      </c>
      <c r="AY150" t="s">
        <v>106</v>
      </c>
      <c r="AZ150" t="s">
        <v>106</v>
      </c>
      <c r="BA150" t="s">
        <v>107</v>
      </c>
      <c r="BB150" t="s">
        <v>107</v>
      </c>
      <c r="BC150" t="s">
        <v>106</v>
      </c>
      <c r="BD150" t="s">
        <v>106</v>
      </c>
      <c r="BE150" t="s">
        <v>106</v>
      </c>
      <c r="BF150" t="s">
        <v>106</v>
      </c>
      <c r="BG150" t="s">
        <v>106</v>
      </c>
      <c r="BH150" t="s">
        <v>106</v>
      </c>
      <c r="BI150" t="s">
        <v>106</v>
      </c>
      <c r="BJ150" t="s">
        <v>106</v>
      </c>
      <c r="BK150" t="s">
        <v>106</v>
      </c>
      <c r="BL150" t="s">
        <v>106</v>
      </c>
      <c r="BM150" t="s">
        <v>106</v>
      </c>
      <c r="BN150" t="s">
        <v>106</v>
      </c>
      <c r="BO150" t="s">
        <v>106</v>
      </c>
      <c r="BP150" t="s">
        <v>106</v>
      </c>
    </row>
    <row r="151" spans="1:68" x14ac:dyDescent="0.25">
      <c r="A151">
        <v>2011</v>
      </c>
      <c r="B151" t="s">
        <v>237</v>
      </c>
      <c r="C151" t="s">
        <v>106</v>
      </c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280</v>
      </c>
      <c r="P151" t="s">
        <v>280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>
        <v>1</v>
      </c>
      <c r="Z151">
        <v>2</v>
      </c>
      <c r="AA151" t="s">
        <v>106</v>
      </c>
      <c r="AB151" t="s">
        <v>106</v>
      </c>
      <c r="AC151" t="s">
        <v>106</v>
      </c>
      <c r="AD151" t="s">
        <v>106</v>
      </c>
      <c r="AE151" t="s">
        <v>106</v>
      </c>
      <c r="AF151" t="s">
        <v>106</v>
      </c>
      <c r="AG151" t="s">
        <v>106</v>
      </c>
      <c r="AH151" t="s">
        <v>106</v>
      </c>
      <c r="AI151" t="s">
        <v>106</v>
      </c>
      <c r="AJ151" t="s">
        <v>106</v>
      </c>
      <c r="AK151" t="s">
        <v>106</v>
      </c>
      <c r="AL151" t="s">
        <v>106</v>
      </c>
      <c r="AM151" t="s">
        <v>106</v>
      </c>
      <c r="AN151" t="s">
        <v>106</v>
      </c>
      <c r="AO151" t="s">
        <v>106</v>
      </c>
      <c r="AP151" t="s">
        <v>106</v>
      </c>
      <c r="AQ151" t="s">
        <v>106</v>
      </c>
      <c r="AR151" t="s">
        <v>106</v>
      </c>
      <c r="AS151" t="s">
        <v>106</v>
      </c>
      <c r="AT151" t="s">
        <v>106</v>
      </c>
      <c r="AU151" t="s">
        <v>106</v>
      </c>
      <c r="AV151" t="s">
        <v>106</v>
      </c>
      <c r="AW151" t="s">
        <v>106</v>
      </c>
      <c r="AX151" t="s">
        <v>106</v>
      </c>
      <c r="AY151" t="s">
        <v>106</v>
      </c>
      <c r="AZ151" t="s">
        <v>106</v>
      </c>
      <c r="BA151" t="s">
        <v>106</v>
      </c>
      <c r="BB151" t="s">
        <v>106</v>
      </c>
      <c r="BC151" t="s">
        <v>106</v>
      </c>
      <c r="BD151" t="s">
        <v>106</v>
      </c>
      <c r="BE151" t="s">
        <v>106</v>
      </c>
      <c r="BF151" t="s">
        <v>106</v>
      </c>
      <c r="BG151" t="s">
        <v>106</v>
      </c>
      <c r="BH151" t="s">
        <v>106</v>
      </c>
      <c r="BI151" t="s">
        <v>107</v>
      </c>
      <c r="BJ151" t="s">
        <v>107</v>
      </c>
      <c r="BK151" t="s">
        <v>106</v>
      </c>
      <c r="BL151" t="s">
        <v>106</v>
      </c>
      <c r="BM151" t="s">
        <v>106</v>
      </c>
      <c r="BN151" t="s">
        <v>106</v>
      </c>
      <c r="BO151" t="s">
        <v>106</v>
      </c>
      <c r="BP151" t="s">
        <v>106</v>
      </c>
    </row>
    <row r="152" spans="1:68" x14ac:dyDescent="0.25">
      <c r="A152">
        <v>2011</v>
      </c>
      <c r="B152" t="s">
        <v>238</v>
      </c>
      <c r="C152" t="s">
        <v>106</v>
      </c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107</v>
      </c>
      <c r="N152" t="s">
        <v>107</v>
      </c>
      <c r="O152" t="s">
        <v>280</v>
      </c>
      <c r="P152" t="s">
        <v>280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  <c r="Z152" t="s">
        <v>106</v>
      </c>
      <c r="AA152" t="s">
        <v>107</v>
      </c>
      <c r="AB152" t="s">
        <v>107</v>
      </c>
      <c r="AC152" t="s">
        <v>106</v>
      </c>
      <c r="AD152" t="s">
        <v>106</v>
      </c>
      <c r="AE152" t="s">
        <v>106</v>
      </c>
      <c r="AF152" t="s">
        <v>106</v>
      </c>
      <c r="AG152" t="s">
        <v>106</v>
      </c>
      <c r="AH152" t="s">
        <v>106</v>
      </c>
      <c r="AI152" t="s">
        <v>106</v>
      </c>
      <c r="AJ152" t="s">
        <v>106</v>
      </c>
      <c r="AK152" t="s">
        <v>106</v>
      </c>
      <c r="AL152" t="s">
        <v>106</v>
      </c>
      <c r="AM152" t="s">
        <v>107</v>
      </c>
      <c r="AN152" t="s">
        <v>107</v>
      </c>
      <c r="AO152">
        <v>1</v>
      </c>
      <c r="AP152">
        <v>1</v>
      </c>
      <c r="AQ152" t="s">
        <v>106</v>
      </c>
      <c r="AR152" t="s">
        <v>106</v>
      </c>
      <c r="AS152" t="s">
        <v>106</v>
      </c>
      <c r="AT152" t="s">
        <v>106</v>
      </c>
      <c r="AU152" t="s">
        <v>106</v>
      </c>
      <c r="AV152" t="s">
        <v>106</v>
      </c>
      <c r="AW152" t="s">
        <v>106</v>
      </c>
      <c r="AX152" t="s">
        <v>106</v>
      </c>
      <c r="AY152">
        <v>1</v>
      </c>
      <c r="AZ152">
        <v>2</v>
      </c>
      <c r="BA152" t="s">
        <v>107</v>
      </c>
      <c r="BB152" t="s">
        <v>107</v>
      </c>
      <c r="BC152" t="s">
        <v>106</v>
      </c>
      <c r="BD152" t="s">
        <v>106</v>
      </c>
      <c r="BE152" t="s">
        <v>106</v>
      </c>
      <c r="BF152" t="s">
        <v>106</v>
      </c>
      <c r="BG152" t="s">
        <v>106</v>
      </c>
      <c r="BH152" t="s">
        <v>106</v>
      </c>
      <c r="BI152" t="s">
        <v>106</v>
      </c>
      <c r="BJ152" t="s">
        <v>106</v>
      </c>
      <c r="BK152" t="s">
        <v>106</v>
      </c>
      <c r="BL152" t="s">
        <v>106</v>
      </c>
      <c r="BM152" t="s">
        <v>107</v>
      </c>
      <c r="BN152" t="s">
        <v>107</v>
      </c>
      <c r="BO152">
        <v>4</v>
      </c>
      <c r="BP152">
        <v>3</v>
      </c>
    </row>
    <row r="153" spans="1:68" x14ac:dyDescent="0.25">
      <c r="A153">
        <v>2011</v>
      </c>
      <c r="B153" t="s">
        <v>239</v>
      </c>
      <c r="C153" t="s">
        <v>106</v>
      </c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280</v>
      </c>
      <c r="P153" t="s">
        <v>280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  <c r="Z153" t="s">
        <v>106</v>
      </c>
      <c r="AA153" t="s">
        <v>106</v>
      </c>
      <c r="AB153" t="s">
        <v>106</v>
      </c>
      <c r="AC153" t="s">
        <v>106</v>
      </c>
      <c r="AD153" t="s">
        <v>106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107</v>
      </c>
      <c r="AL153" t="s">
        <v>107</v>
      </c>
      <c r="AM153" t="s">
        <v>106</v>
      </c>
      <c r="AN153" t="s">
        <v>106</v>
      </c>
      <c r="AO153" t="s">
        <v>106</v>
      </c>
      <c r="AP153" t="s">
        <v>106</v>
      </c>
      <c r="AQ153" t="s">
        <v>106</v>
      </c>
      <c r="AR153" t="s">
        <v>106</v>
      </c>
      <c r="AS153" t="s">
        <v>106</v>
      </c>
      <c r="AT153" t="s">
        <v>106</v>
      </c>
      <c r="AU153" t="s">
        <v>106</v>
      </c>
      <c r="AV153" t="s">
        <v>106</v>
      </c>
      <c r="AW153" t="s">
        <v>106</v>
      </c>
      <c r="AX153" t="s">
        <v>106</v>
      </c>
      <c r="AY153" t="s">
        <v>107</v>
      </c>
      <c r="AZ153" t="s">
        <v>107</v>
      </c>
      <c r="BA153" t="s">
        <v>106</v>
      </c>
      <c r="BB153" t="s">
        <v>106</v>
      </c>
      <c r="BC153" t="s">
        <v>106</v>
      </c>
      <c r="BD153" t="s">
        <v>106</v>
      </c>
      <c r="BE153" t="s">
        <v>106</v>
      </c>
      <c r="BF153" t="s">
        <v>106</v>
      </c>
      <c r="BG153" t="s">
        <v>106</v>
      </c>
      <c r="BH153" t="s">
        <v>106</v>
      </c>
      <c r="BI153" t="s">
        <v>106</v>
      </c>
      <c r="BJ153" t="s">
        <v>106</v>
      </c>
      <c r="BK153" t="s">
        <v>106</v>
      </c>
      <c r="BL153" t="s">
        <v>106</v>
      </c>
      <c r="BM153" t="s">
        <v>106</v>
      </c>
      <c r="BN153" t="s">
        <v>106</v>
      </c>
      <c r="BO153">
        <v>1</v>
      </c>
      <c r="BP153">
        <v>1</v>
      </c>
    </row>
    <row r="154" spans="1:68" x14ac:dyDescent="0.25">
      <c r="A154">
        <v>2011</v>
      </c>
      <c r="B154" t="s">
        <v>240</v>
      </c>
      <c r="C154" t="s">
        <v>106</v>
      </c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107</v>
      </c>
      <c r="L154" t="s">
        <v>107</v>
      </c>
      <c r="M154" t="s">
        <v>106</v>
      </c>
      <c r="N154" t="s">
        <v>106</v>
      </c>
      <c r="O154" t="s">
        <v>280</v>
      </c>
      <c r="P154" t="s">
        <v>280</v>
      </c>
      <c r="Q154" t="s">
        <v>106</v>
      </c>
      <c r="R154" t="s">
        <v>106</v>
      </c>
      <c r="S154" t="s">
        <v>107</v>
      </c>
      <c r="T154" t="s">
        <v>107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  <c r="Z154" t="s">
        <v>106</v>
      </c>
      <c r="AA154" t="s">
        <v>107</v>
      </c>
      <c r="AB154" t="s">
        <v>107</v>
      </c>
      <c r="AC154" t="s">
        <v>106</v>
      </c>
      <c r="AD154" t="s">
        <v>106</v>
      </c>
      <c r="AE154" t="s">
        <v>106</v>
      </c>
      <c r="AF154" t="s">
        <v>106</v>
      </c>
      <c r="AG154" t="s">
        <v>106</v>
      </c>
      <c r="AH154" t="s">
        <v>106</v>
      </c>
      <c r="AI154" t="s">
        <v>106</v>
      </c>
      <c r="AJ154" t="s">
        <v>106</v>
      </c>
      <c r="AK154" t="s">
        <v>106</v>
      </c>
      <c r="AL154" t="s">
        <v>106</v>
      </c>
      <c r="AM154" t="s">
        <v>106</v>
      </c>
      <c r="AN154" t="s">
        <v>106</v>
      </c>
      <c r="AO154" t="s">
        <v>107</v>
      </c>
      <c r="AP154" t="s">
        <v>107</v>
      </c>
      <c r="AQ154" t="s">
        <v>106</v>
      </c>
      <c r="AR154" t="s">
        <v>106</v>
      </c>
      <c r="AS154" t="s">
        <v>106</v>
      </c>
      <c r="AT154" t="s">
        <v>106</v>
      </c>
      <c r="AU154" t="s">
        <v>106</v>
      </c>
      <c r="AV154" t="s">
        <v>106</v>
      </c>
      <c r="AW154" t="s">
        <v>107</v>
      </c>
      <c r="AX154" t="s">
        <v>107</v>
      </c>
      <c r="AY154" t="s">
        <v>106</v>
      </c>
      <c r="AZ154" t="s">
        <v>106</v>
      </c>
      <c r="BA154" t="s">
        <v>106</v>
      </c>
      <c r="BB154" t="s">
        <v>106</v>
      </c>
      <c r="BC154" t="s">
        <v>106</v>
      </c>
      <c r="BD154" t="s">
        <v>106</v>
      </c>
      <c r="BE154" t="s">
        <v>106</v>
      </c>
      <c r="BF154" t="s">
        <v>106</v>
      </c>
      <c r="BG154" t="s">
        <v>106</v>
      </c>
      <c r="BH154" t="s">
        <v>106</v>
      </c>
      <c r="BI154" t="s">
        <v>106</v>
      </c>
      <c r="BJ154" t="s">
        <v>106</v>
      </c>
      <c r="BK154" t="s">
        <v>106</v>
      </c>
      <c r="BL154" t="s">
        <v>106</v>
      </c>
      <c r="BM154" t="s">
        <v>106</v>
      </c>
      <c r="BN154" t="s">
        <v>106</v>
      </c>
      <c r="BO154" t="s">
        <v>107</v>
      </c>
      <c r="BP154" t="s">
        <v>107</v>
      </c>
    </row>
    <row r="155" spans="1:68" x14ac:dyDescent="0.25">
      <c r="A155">
        <v>2011</v>
      </c>
      <c r="B155" t="s">
        <v>77</v>
      </c>
      <c r="C155" t="s">
        <v>106</v>
      </c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280</v>
      </c>
      <c r="P155" t="s">
        <v>280</v>
      </c>
      <c r="Q155" t="s">
        <v>107</v>
      </c>
      <c r="R155" t="s">
        <v>107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106</v>
      </c>
      <c r="Z155" t="s">
        <v>106</v>
      </c>
      <c r="AA155" t="s">
        <v>106</v>
      </c>
      <c r="AB155" t="s">
        <v>106</v>
      </c>
      <c r="AC155" t="s">
        <v>106</v>
      </c>
      <c r="AD155" t="s">
        <v>106</v>
      </c>
      <c r="AE155" t="s">
        <v>106</v>
      </c>
      <c r="AF155" t="s">
        <v>106</v>
      </c>
      <c r="AG155" t="s">
        <v>106</v>
      </c>
      <c r="AH155" t="s">
        <v>106</v>
      </c>
      <c r="AI155" t="s">
        <v>106</v>
      </c>
      <c r="AJ155" t="s">
        <v>106</v>
      </c>
      <c r="AK155" t="s">
        <v>107</v>
      </c>
      <c r="AL155" t="s">
        <v>107</v>
      </c>
      <c r="AM155" t="s">
        <v>106</v>
      </c>
      <c r="AN155" t="s">
        <v>106</v>
      </c>
      <c r="AO155" t="s">
        <v>106</v>
      </c>
      <c r="AP155" t="s">
        <v>106</v>
      </c>
      <c r="AQ155" t="s">
        <v>106</v>
      </c>
      <c r="AR155" t="s">
        <v>106</v>
      </c>
      <c r="AS155" t="s">
        <v>106</v>
      </c>
      <c r="AT155" t="s">
        <v>106</v>
      </c>
      <c r="AU155" t="s">
        <v>106</v>
      </c>
      <c r="AV155" t="s">
        <v>106</v>
      </c>
      <c r="AW155" t="s">
        <v>106</v>
      </c>
      <c r="AX155" t="s">
        <v>106</v>
      </c>
      <c r="AY155" t="s">
        <v>106</v>
      </c>
      <c r="AZ155" t="s">
        <v>106</v>
      </c>
      <c r="BA155" t="s">
        <v>106</v>
      </c>
      <c r="BB155" t="s">
        <v>106</v>
      </c>
      <c r="BC155" t="s">
        <v>106</v>
      </c>
      <c r="BD155" t="s">
        <v>106</v>
      </c>
      <c r="BE155" t="s">
        <v>106</v>
      </c>
      <c r="BF155" t="s">
        <v>106</v>
      </c>
      <c r="BG155" t="s">
        <v>106</v>
      </c>
      <c r="BH155" t="s">
        <v>106</v>
      </c>
      <c r="BI155" t="s">
        <v>106</v>
      </c>
      <c r="BJ155" t="s">
        <v>106</v>
      </c>
      <c r="BK155" t="s">
        <v>106</v>
      </c>
      <c r="BL155" t="s">
        <v>106</v>
      </c>
      <c r="BM155" t="s">
        <v>106</v>
      </c>
      <c r="BN155" t="s">
        <v>106</v>
      </c>
      <c r="BO155" t="s">
        <v>106</v>
      </c>
      <c r="BP155" t="s">
        <v>106</v>
      </c>
    </row>
    <row r="156" spans="1:68" x14ac:dyDescent="0.25">
      <c r="A156">
        <v>2011</v>
      </c>
      <c r="B156" t="s">
        <v>78</v>
      </c>
      <c r="C156" t="s">
        <v>106</v>
      </c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107</v>
      </c>
      <c r="N156" t="s">
        <v>107</v>
      </c>
      <c r="O156" t="s">
        <v>280</v>
      </c>
      <c r="P156" t="s">
        <v>280</v>
      </c>
      <c r="Q156">
        <v>1</v>
      </c>
      <c r="R156">
        <v>2</v>
      </c>
      <c r="S156" t="s">
        <v>106</v>
      </c>
      <c r="T156" t="s">
        <v>106</v>
      </c>
      <c r="U156" t="s">
        <v>106</v>
      </c>
      <c r="V156" t="s">
        <v>106</v>
      </c>
      <c r="W156" t="s">
        <v>107</v>
      </c>
      <c r="X156" t="s">
        <v>107</v>
      </c>
      <c r="Y156" t="s">
        <v>107</v>
      </c>
      <c r="Z156" t="s">
        <v>107</v>
      </c>
      <c r="AA156" t="s">
        <v>107</v>
      </c>
      <c r="AB156" t="s">
        <v>107</v>
      </c>
      <c r="AC156">
        <v>1</v>
      </c>
      <c r="AD156">
        <v>1</v>
      </c>
      <c r="AE156" t="s">
        <v>107</v>
      </c>
      <c r="AF156" t="s">
        <v>107</v>
      </c>
      <c r="AG156" t="s">
        <v>106</v>
      </c>
      <c r="AH156" t="s">
        <v>106</v>
      </c>
      <c r="AI156" t="s">
        <v>106</v>
      </c>
      <c r="AJ156" t="s">
        <v>106</v>
      </c>
      <c r="AK156" t="s">
        <v>106</v>
      </c>
      <c r="AL156" t="s">
        <v>106</v>
      </c>
      <c r="AM156" t="s">
        <v>106</v>
      </c>
      <c r="AN156" t="s">
        <v>106</v>
      </c>
      <c r="AO156" t="s">
        <v>106</v>
      </c>
      <c r="AP156" t="s">
        <v>106</v>
      </c>
      <c r="AQ156" t="s">
        <v>106</v>
      </c>
      <c r="AR156" t="s">
        <v>106</v>
      </c>
      <c r="AS156">
        <v>2</v>
      </c>
      <c r="AT156">
        <v>3</v>
      </c>
      <c r="AU156" t="s">
        <v>106</v>
      </c>
      <c r="AV156" t="s">
        <v>106</v>
      </c>
      <c r="AW156" t="s">
        <v>106</v>
      </c>
      <c r="AX156" t="s">
        <v>106</v>
      </c>
      <c r="AY156" t="s">
        <v>107</v>
      </c>
      <c r="AZ156" t="s">
        <v>107</v>
      </c>
      <c r="BA156" t="s">
        <v>106</v>
      </c>
      <c r="BB156" t="s">
        <v>106</v>
      </c>
      <c r="BC156" t="s">
        <v>106</v>
      </c>
      <c r="BD156" t="s">
        <v>106</v>
      </c>
      <c r="BE156">
        <v>5</v>
      </c>
      <c r="BF156">
        <v>4</v>
      </c>
      <c r="BG156" t="s">
        <v>106</v>
      </c>
      <c r="BH156" t="s">
        <v>106</v>
      </c>
      <c r="BI156" t="s">
        <v>106</v>
      </c>
      <c r="BJ156" t="s">
        <v>106</v>
      </c>
      <c r="BK156" t="s">
        <v>106</v>
      </c>
      <c r="BL156" t="s">
        <v>106</v>
      </c>
      <c r="BM156" t="s">
        <v>106</v>
      </c>
      <c r="BN156" t="s">
        <v>106</v>
      </c>
      <c r="BO156" t="s">
        <v>106</v>
      </c>
      <c r="BP156" t="s">
        <v>106</v>
      </c>
    </row>
    <row r="157" spans="1:68" x14ac:dyDescent="0.25">
      <c r="A157">
        <v>2011</v>
      </c>
      <c r="B157" t="s">
        <v>79</v>
      </c>
      <c r="C157" t="s">
        <v>106</v>
      </c>
      <c r="D157" t="s">
        <v>106</v>
      </c>
      <c r="E157" t="s">
        <v>107</v>
      </c>
      <c r="F157" t="s">
        <v>107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107</v>
      </c>
      <c r="N157" t="s">
        <v>107</v>
      </c>
      <c r="O157" t="s">
        <v>280</v>
      </c>
      <c r="P157" t="s">
        <v>280</v>
      </c>
      <c r="Q157" t="s">
        <v>106</v>
      </c>
      <c r="R157" t="s">
        <v>106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106</v>
      </c>
      <c r="Z157" t="s">
        <v>106</v>
      </c>
      <c r="AA157">
        <v>1</v>
      </c>
      <c r="AB157">
        <v>1</v>
      </c>
      <c r="AC157" t="s">
        <v>106</v>
      </c>
      <c r="AD157" t="s">
        <v>106</v>
      </c>
      <c r="AE157" t="s">
        <v>106</v>
      </c>
      <c r="AF157" t="s">
        <v>106</v>
      </c>
      <c r="AG157" t="s">
        <v>106</v>
      </c>
      <c r="AH157" t="s">
        <v>106</v>
      </c>
      <c r="AI157" t="s">
        <v>107</v>
      </c>
      <c r="AJ157" t="s">
        <v>107</v>
      </c>
      <c r="AK157" t="s">
        <v>107</v>
      </c>
      <c r="AL157" t="s">
        <v>107</v>
      </c>
      <c r="AM157" t="s">
        <v>107</v>
      </c>
      <c r="AN157" t="s">
        <v>107</v>
      </c>
      <c r="AO157">
        <v>1</v>
      </c>
      <c r="AP157">
        <v>1</v>
      </c>
      <c r="AQ157" t="s">
        <v>106</v>
      </c>
      <c r="AR157" t="s">
        <v>106</v>
      </c>
      <c r="AS157" t="s">
        <v>107</v>
      </c>
      <c r="AT157" t="s">
        <v>107</v>
      </c>
      <c r="AU157" t="s">
        <v>107</v>
      </c>
      <c r="AV157" t="s">
        <v>107</v>
      </c>
      <c r="AW157" t="s">
        <v>106</v>
      </c>
      <c r="AX157" t="s">
        <v>106</v>
      </c>
      <c r="AY157" t="s">
        <v>106</v>
      </c>
      <c r="AZ157" t="s">
        <v>106</v>
      </c>
      <c r="BA157" t="s">
        <v>106</v>
      </c>
      <c r="BB157" t="s">
        <v>106</v>
      </c>
      <c r="BC157">
        <v>1</v>
      </c>
      <c r="BD157">
        <v>1</v>
      </c>
      <c r="BE157" t="s">
        <v>107</v>
      </c>
      <c r="BF157" t="s">
        <v>107</v>
      </c>
      <c r="BG157" t="s">
        <v>107</v>
      </c>
      <c r="BH157" t="s">
        <v>107</v>
      </c>
      <c r="BI157" t="s">
        <v>107</v>
      </c>
      <c r="BJ157" t="s">
        <v>107</v>
      </c>
      <c r="BK157" t="s">
        <v>106</v>
      </c>
      <c r="BL157" t="s">
        <v>106</v>
      </c>
      <c r="BM157" t="s">
        <v>107</v>
      </c>
      <c r="BN157" t="s">
        <v>107</v>
      </c>
      <c r="BO157">
        <v>1</v>
      </c>
      <c r="BP157">
        <v>1</v>
      </c>
    </row>
    <row r="158" spans="1:68" x14ac:dyDescent="0.25">
      <c r="A158">
        <v>2011</v>
      </c>
      <c r="B158" t="s">
        <v>80</v>
      </c>
      <c r="C158">
        <v>1</v>
      </c>
      <c r="D158">
        <v>1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106</v>
      </c>
      <c r="L158" t="s">
        <v>106</v>
      </c>
      <c r="M158" t="s">
        <v>106</v>
      </c>
      <c r="N158" t="s">
        <v>106</v>
      </c>
      <c r="O158" t="s">
        <v>280</v>
      </c>
      <c r="P158" t="s">
        <v>280</v>
      </c>
      <c r="Q158" t="s">
        <v>106</v>
      </c>
      <c r="R158" t="s">
        <v>106</v>
      </c>
      <c r="S158" t="s">
        <v>107</v>
      </c>
      <c r="T158" t="s">
        <v>107</v>
      </c>
      <c r="U158" t="s">
        <v>107</v>
      </c>
      <c r="V158" t="s">
        <v>107</v>
      </c>
      <c r="W158">
        <v>1</v>
      </c>
      <c r="X158">
        <v>1</v>
      </c>
      <c r="Y158" t="s">
        <v>107</v>
      </c>
      <c r="Z158" t="s">
        <v>107</v>
      </c>
      <c r="AA158" t="s">
        <v>106</v>
      </c>
      <c r="AB158" t="s">
        <v>106</v>
      </c>
      <c r="AC158">
        <v>1</v>
      </c>
      <c r="AD158">
        <v>2</v>
      </c>
      <c r="AE158" t="s">
        <v>106</v>
      </c>
      <c r="AF158" t="s">
        <v>106</v>
      </c>
      <c r="AG158" t="s">
        <v>106</v>
      </c>
      <c r="AH158" t="s">
        <v>106</v>
      </c>
      <c r="AI158" t="s">
        <v>107</v>
      </c>
      <c r="AJ158" t="s">
        <v>107</v>
      </c>
      <c r="AK158" t="s">
        <v>107</v>
      </c>
      <c r="AL158" t="s">
        <v>107</v>
      </c>
      <c r="AM158" t="s">
        <v>106</v>
      </c>
      <c r="AN158" t="s">
        <v>106</v>
      </c>
      <c r="AO158" t="s">
        <v>107</v>
      </c>
      <c r="AP158" t="s">
        <v>107</v>
      </c>
      <c r="AQ158" t="s">
        <v>106</v>
      </c>
      <c r="AR158" t="s">
        <v>106</v>
      </c>
      <c r="AS158" t="s">
        <v>106</v>
      </c>
      <c r="AT158" t="s">
        <v>106</v>
      </c>
      <c r="AU158" t="s">
        <v>106</v>
      </c>
      <c r="AV158" t="s">
        <v>106</v>
      </c>
      <c r="AW158" t="s">
        <v>106</v>
      </c>
      <c r="AX158" t="s">
        <v>106</v>
      </c>
      <c r="AY158">
        <v>1</v>
      </c>
      <c r="AZ158">
        <v>2</v>
      </c>
      <c r="BA158" t="s">
        <v>106</v>
      </c>
      <c r="BB158" t="s">
        <v>106</v>
      </c>
      <c r="BC158" t="s">
        <v>106</v>
      </c>
      <c r="BD158" t="s">
        <v>106</v>
      </c>
      <c r="BE158" t="s">
        <v>106</v>
      </c>
      <c r="BF158" t="s">
        <v>106</v>
      </c>
      <c r="BG158" t="s">
        <v>107</v>
      </c>
      <c r="BH158" t="s">
        <v>107</v>
      </c>
      <c r="BI158" t="s">
        <v>107</v>
      </c>
      <c r="BJ158" t="s">
        <v>107</v>
      </c>
      <c r="BK158">
        <v>1</v>
      </c>
      <c r="BL158">
        <v>2</v>
      </c>
      <c r="BM158" t="s">
        <v>107</v>
      </c>
      <c r="BN158" t="s">
        <v>107</v>
      </c>
      <c r="BO158" t="s">
        <v>106</v>
      </c>
      <c r="BP158" t="s">
        <v>106</v>
      </c>
    </row>
    <row r="159" spans="1:68" x14ac:dyDescent="0.25">
      <c r="A159">
        <v>2011</v>
      </c>
      <c r="B159" t="s">
        <v>81</v>
      </c>
      <c r="C159" t="s">
        <v>106</v>
      </c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280</v>
      </c>
      <c r="P159" t="s">
        <v>280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107</v>
      </c>
      <c r="Z159" t="s">
        <v>107</v>
      </c>
      <c r="AA159" t="s">
        <v>106</v>
      </c>
      <c r="AB159" t="s">
        <v>106</v>
      </c>
      <c r="AC159" t="s">
        <v>106</v>
      </c>
      <c r="AD159" t="s">
        <v>106</v>
      </c>
      <c r="AE159" t="s">
        <v>106</v>
      </c>
      <c r="AF159" t="s">
        <v>106</v>
      </c>
      <c r="AG159" t="s">
        <v>106</v>
      </c>
      <c r="AH159" t="s">
        <v>106</v>
      </c>
      <c r="AI159" t="s">
        <v>106</v>
      </c>
      <c r="AJ159" t="s">
        <v>106</v>
      </c>
      <c r="AK159" t="s">
        <v>106</v>
      </c>
      <c r="AL159" t="s">
        <v>106</v>
      </c>
      <c r="AM159" t="s">
        <v>106</v>
      </c>
      <c r="AN159" t="s">
        <v>106</v>
      </c>
      <c r="AO159" t="s">
        <v>106</v>
      </c>
      <c r="AP159" t="s">
        <v>106</v>
      </c>
      <c r="AQ159" t="s">
        <v>106</v>
      </c>
      <c r="AR159" t="s">
        <v>106</v>
      </c>
      <c r="AS159" t="s">
        <v>106</v>
      </c>
      <c r="AT159" t="s">
        <v>106</v>
      </c>
      <c r="AU159" t="s">
        <v>106</v>
      </c>
      <c r="AV159" t="s">
        <v>106</v>
      </c>
      <c r="AW159" t="s">
        <v>106</v>
      </c>
      <c r="AX159" t="s">
        <v>106</v>
      </c>
      <c r="AY159" t="s">
        <v>106</v>
      </c>
      <c r="AZ159" t="s">
        <v>106</v>
      </c>
      <c r="BA159" t="s">
        <v>106</v>
      </c>
      <c r="BB159" t="s">
        <v>106</v>
      </c>
      <c r="BC159" t="s">
        <v>106</v>
      </c>
      <c r="BD159" t="s">
        <v>106</v>
      </c>
      <c r="BE159" t="s">
        <v>106</v>
      </c>
      <c r="BF159" t="s">
        <v>106</v>
      </c>
      <c r="BG159" t="s">
        <v>106</v>
      </c>
      <c r="BH159" t="s">
        <v>106</v>
      </c>
      <c r="BI159">
        <v>1</v>
      </c>
      <c r="BJ159">
        <v>2</v>
      </c>
      <c r="BK159" t="s">
        <v>106</v>
      </c>
      <c r="BL159" t="s">
        <v>106</v>
      </c>
      <c r="BM159" t="s">
        <v>106</v>
      </c>
      <c r="BN159" t="s">
        <v>106</v>
      </c>
      <c r="BO159" t="s">
        <v>106</v>
      </c>
      <c r="BP159" t="s">
        <v>106</v>
      </c>
    </row>
    <row r="160" spans="1:68" x14ac:dyDescent="0.25">
      <c r="A160">
        <v>2011</v>
      </c>
      <c r="B160" t="s">
        <v>241</v>
      </c>
      <c r="C160" t="s">
        <v>106</v>
      </c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280</v>
      </c>
      <c r="P160" t="s">
        <v>280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  <c r="Z160" t="s">
        <v>106</v>
      </c>
      <c r="AA160" t="s">
        <v>106</v>
      </c>
      <c r="AB160" t="s">
        <v>106</v>
      </c>
      <c r="AC160" t="s">
        <v>106</v>
      </c>
      <c r="AD160" t="s">
        <v>106</v>
      </c>
      <c r="AE160" t="s">
        <v>106</v>
      </c>
      <c r="AF160" t="s">
        <v>106</v>
      </c>
      <c r="AG160" t="s">
        <v>106</v>
      </c>
      <c r="AH160" t="s">
        <v>106</v>
      </c>
      <c r="AI160" t="s">
        <v>106</v>
      </c>
      <c r="AJ160" t="s">
        <v>106</v>
      </c>
      <c r="AK160" t="s">
        <v>106</v>
      </c>
      <c r="AL160" t="s">
        <v>106</v>
      </c>
      <c r="AM160" t="s">
        <v>106</v>
      </c>
      <c r="AN160" t="s">
        <v>106</v>
      </c>
      <c r="AO160" t="s">
        <v>106</v>
      </c>
      <c r="AP160" t="s">
        <v>106</v>
      </c>
      <c r="AQ160" t="s">
        <v>106</v>
      </c>
      <c r="AR160" t="s">
        <v>106</v>
      </c>
      <c r="AS160" t="s">
        <v>106</v>
      </c>
      <c r="AT160" t="s">
        <v>106</v>
      </c>
      <c r="AU160" t="s">
        <v>106</v>
      </c>
      <c r="AV160" t="s">
        <v>106</v>
      </c>
      <c r="AW160" t="s">
        <v>106</v>
      </c>
      <c r="AX160" t="s">
        <v>106</v>
      </c>
      <c r="AY160" t="s">
        <v>106</v>
      </c>
      <c r="AZ160" t="s">
        <v>106</v>
      </c>
      <c r="BA160" t="s">
        <v>106</v>
      </c>
      <c r="BB160" t="s">
        <v>106</v>
      </c>
      <c r="BC160" t="s">
        <v>106</v>
      </c>
      <c r="BD160" t="s">
        <v>106</v>
      </c>
      <c r="BE160" t="s">
        <v>106</v>
      </c>
      <c r="BF160" t="s">
        <v>106</v>
      </c>
      <c r="BG160" t="s">
        <v>106</v>
      </c>
      <c r="BH160" t="s">
        <v>106</v>
      </c>
      <c r="BI160" t="s">
        <v>106</v>
      </c>
      <c r="BJ160" t="s">
        <v>106</v>
      </c>
      <c r="BK160" t="s">
        <v>106</v>
      </c>
      <c r="BL160" t="s">
        <v>106</v>
      </c>
      <c r="BM160" t="s">
        <v>106</v>
      </c>
      <c r="BN160" t="s">
        <v>106</v>
      </c>
      <c r="BO160" t="s">
        <v>106</v>
      </c>
      <c r="BP160" t="s">
        <v>106</v>
      </c>
    </row>
    <row r="161" spans="1:68" x14ac:dyDescent="0.25">
      <c r="A161">
        <v>2011</v>
      </c>
      <c r="B161" t="s">
        <v>82</v>
      </c>
      <c r="C161">
        <v>2</v>
      </c>
      <c r="D161">
        <v>2</v>
      </c>
      <c r="E161">
        <v>3</v>
      </c>
      <c r="F161">
        <v>3</v>
      </c>
      <c r="G161" t="s">
        <v>107</v>
      </c>
      <c r="H161" t="s">
        <v>107</v>
      </c>
      <c r="I161">
        <v>9</v>
      </c>
      <c r="J161">
        <v>6</v>
      </c>
      <c r="K161" t="s">
        <v>106</v>
      </c>
      <c r="L161" t="s">
        <v>106</v>
      </c>
      <c r="M161">
        <v>4</v>
      </c>
      <c r="N161">
        <v>3</v>
      </c>
      <c r="O161" t="s">
        <v>280</v>
      </c>
      <c r="P161" t="s">
        <v>280</v>
      </c>
      <c r="Q161" t="s">
        <v>106</v>
      </c>
      <c r="R161" t="s">
        <v>106</v>
      </c>
      <c r="S161">
        <v>5</v>
      </c>
      <c r="T161">
        <v>5</v>
      </c>
      <c r="U161">
        <v>3</v>
      </c>
      <c r="V161">
        <v>3</v>
      </c>
      <c r="W161" t="s">
        <v>107</v>
      </c>
      <c r="X161" t="s">
        <v>107</v>
      </c>
      <c r="Y161">
        <v>2</v>
      </c>
      <c r="Z161">
        <v>2</v>
      </c>
      <c r="AA161">
        <v>5</v>
      </c>
      <c r="AB161">
        <v>3</v>
      </c>
      <c r="AC161">
        <v>3</v>
      </c>
      <c r="AD161">
        <v>3</v>
      </c>
      <c r="AE161">
        <v>5</v>
      </c>
      <c r="AF161">
        <v>3</v>
      </c>
      <c r="AG161" t="s">
        <v>106</v>
      </c>
      <c r="AH161" t="s">
        <v>106</v>
      </c>
      <c r="AI161">
        <v>2</v>
      </c>
      <c r="AJ161">
        <v>2</v>
      </c>
      <c r="AK161">
        <v>1</v>
      </c>
      <c r="AL161">
        <v>2</v>
      </c>
      <c r="AM161">
        <v>3</v>
      </c>
      <c r="AN161">
        <v>3</v>
      </c>
      <c r="AO161">
        <v>2</v>
      </c>
      <c r="AP161">
        <v>2</v>
      </c>
      <c r="AQ161" t="s">
        <v>106</v>
      </c>
      <c r="AR161" t="s">
        <v>106</v>
      </c>
      <c r="AS161">
        <v>2</v>
      </c>
      <c r="AT161">
        <v>3</v>
      </c>
      <c r="AU161" t="s">
        <v>107</v>
      </c>
      <c r="AV161" t="s">
        <v>107</v>
      </c>
      <c r="AW161">
        <v>1</v>
      </c>
      <c r="AX161">
        <v>2</v>
      </c>
      <c r="AY161">
        <v>3</v>
      </c>
      <c r="AZ161">
        <v>3</v>
      </c>
      <c r="BA161">
        <v>5</v>
      </c>
      <c r="BB161">
        <v>4</v>
      </c>
      <c r="BC161" t="s">
        <v>106</v>
      </c>
      <c r="BD161" t="s">
        <v>106</v>
      </c>
      <c r="BE161">
        <v>3</v>
      </c>
      <c r="BF161">
        <v>3</v>
      </c>
      <c r="BG161" t="s">
        <v>106</v>
      </c>
      <c r="BH161" t="s">
        <v>106</v>
      </c>
      <c r="BI161">
        <v>2</v>
      </c>
      <c r="BJ161">
        <v>2</v>
      </c>
      <c r="BK161" t="s">
        <v>107</v>
      </c>
      <c r="BL161" t="s">
        <v>107</v>
      </c>
      <c r="BM161">
        <v>3</v>
      </c>
      <c r="BN161">
        <v>3</v>
      </c>
      <c r="BO161">
        <v>1</v>
      </c>
      <c r="BP161">
        <v>1</v>
      </c>
    </row>
    <row r="162" spans="1:68" x14ac:dyDescent="0.25">
      <c r="A162">
        <v>2011</v>
      </c>
      <c r="B162" t="s">
        <v>83</v>
      </c>
      <c r="C162">
        <v>0</v>
      </c>
      <c r="D162">
        <v>1</v>
      </c>
      <c r="E162">
        <v>3</v>
      </c>
      <c r="F162">
        <v>3</v>
      </c>
      <c r="G162" t="s">
        <v>107</v>
      </c>
      <c r="H162" t="s">
        <v>107</v>
      </c>
      <c r="I162">
        <v>3</v>
      </c>
      <c r="J162">
        <v>4</v>
      </c>
      <c r="K162">
        <v>2</v>
      </c>
      <c r="L162">
        <v>3</v>
      </c>
      <c r="M162">
        <v>3</v>
      </c>
      <c r="N162">
        <v>3</v>
      </c>
      <c r="O162" t="s">
        <v>280</v>
      </c>
      <c r="P162" t="s">
        <v>280</v>
      </c>
      <c r="Q162">
        <v>2</v>
      </c>
      <c r="R162">
        <v>3</v>
      </c>
      <c r="S162">
        <v>4</v>
      </c>
      <c r="T162">
        <v>4</v>
      </c>
      <c r="U162">
        <v>2</v>
      </c>
      <c r="V162">
        <v>2</v>
      </c>
      <c r="W162">
        <v>3</v>
      </c>
      <c r="X162">
        <v>3</v>
      </c>
      <c r="Y162">
        <v>1</v>
      </c>
      <c r="Z162">
        <v>1</v>
      </c>
      <c r="AA162">
        <v>1</v>
      </c>
      <c r="AB162">
        <v>1</v>
      </c>
      <c r="AC162">
        <v>2</v>
      </c>
      <c r="AD162">
        <v>2</v>
      </c>
      <c r="AE162">
        <v>1</v>
      </c>
      <c r="AF162">
        <v>1</v>
      </c>
      <c r="AG162" t="s">
        <v>107</v>
      </c>
      <c r="AH162" t="s">
        <v>107</v>
      </c>
      <c r="AI162" t="s">
        <v>107</v>
      </c>
      <c r="AJ162" t="s">
        <v>107</v>
      </c>
      <c r="AK162">
        <v>1</v>
      </c>
      <c r="AL162">
        <v>2</v>
      </c>
      <c r="AM162">
        <v>1</v>
      </c>
      <c r="AN162">
        <v>1</v>
      </c>
      <c r="AO162">
        <v>1</v>
      </c>
      <c r="AP162">
        <v>1</v>
      </c>
      <c r="AQ162">
        <v>2</v>
      </c>
      <c r="AR162">
        <v>2</v>
      </c>
      <c r="AS162">
        <v>1</v>
      </c>
      <c r="AT162">
        <v>2</v>
      </c>
      <c r="AU162">
        <v>2</v>
      </c>
      <c r="AV162">
        <v>3</v>
      </c>
      <c r="AW162">
        <v>8</v>
      </c>
      <c r="AX162">
        <v>4</v>
      </c>
      <c r="AY162">
        <v>1</v>
      </c>
      <c r="AZ162">
        <v>2</v>
      </c>
      <c r="BA162">
        <v>1</v>
      </c>
      <c r="BB162">
        <v>2</v>
      </c>
      <c r="BC162">
        <v>2</v>
      </c>
      <c r="BD162">
        <v>2</v>
      </c>
      <c r="BE162">
        <v>3</v>
      </c>
      <c r="BF162">
        <v>3</v>
      </c>
      <c r="BG162">
        <v>3</v>
      </c>
      <c r="BH162">
        <v>3</v>
      </c>
      <c r="BI162">
        <v>1</v>
      </c>
      <c r="BJ162">
        <v>2</v>
      </c>
      <c r="BK162">
        <v>2</v>
      </c>
      <c r="BL162">
        <v>2</v>
      </c>
      <c r="BM162">
        <v>10</v>
      </c>
      <c r="BN162">
        <v>6</v>
      </c>
      <c r="BO162">
        <v>3</v>
      </c>
      <c r="BP162">
        <v>3</v>
      </c>
    </row>
    <row r="163" spans="1:68" x14ac:dyDescent="0.25">
      <c r="A163">
        <v>2011</v>
      </c>
      <c r="B163" t="s">
        <v>84</v>
      </c>
      <c r="C163" t="s">
        <v>106</v>
      </c>
      <c r="D163" t="s">
        <v>106</v>
      </c>
      <c r="E163" t="s">
        <v>107</v>
      </c>
      <c r="F163" t="s">
        <v>107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107</v>
      </c>
      <c r="N163" t="s">
        <v>107</v>
      </c>
      <c r="O163" t="s">
        <v>280</v>
      </c>
      <c r="P163" t="s">
        <v>280</v>
      </c>
      <c r="Q163" t="s">
        <v>106</v>
      </c>
      <c r="R163" t="s">
        <v>106</v>
      </c>
      <c r="S163" t="s">
        <v>107</v>
      </c>
      <c r="T163" t="s">
        <v>107</v>
      </c>
      <c r="U163" t="s">
        <v>106</v>
      </c>
      <c r="V163" t="s">
        <v>106</v>
      </c>
      <c r="W163" t="s">
        <v>107</v>
      </c>
      <c r="X163" t="s">
        <v>107</v>
      </c>
      <c r="Y163" t="s">
        <v>106</v>
      </c>
      <c r="Z163" t="s">
        <v>106</v>
      </c>
      <c r="AA163" t="s">
        <v>107</v>
      </c>
      <c r="AB163" t="s">
        <v>107</v>
      </c>
      <c r="AC163" t="s">
        <v>106</v>
      </c>
      <c r="AD163" t="s">
        <v>106</v>
      </c>
      <c r="AE163" t="s">
        <v>106</v>
      </c>
      <c r="AF163" t="s">
        <v>106</v>
      </c>
      <c r="AG163" t="s">
        <v>106</v>
      </c>
      <c r="AH163" t="s">
        <v>106</v>
      </c>
      <c r="AI163" t="s">
        <v>106</v>
      </c>
      <c r="AJ163" t="s">
        <v>106</v>
      </c>
      <c r="AK163" t="s">
        <v>106</v>
      </c>
      <c r="AL163" t="s">
        <v>106</v>
      </c>
      <c r="AM163" t="s">
        <v>107</v>
      </c>
      <c r="AN163" t="s">
        <v>107</v>
      </c>
      <c r="AO163" t="s">
        <v>107</v>
      </c>
      <c r="AP163" t="s">
        <v>107</v>
      </c>
      <c r="AQ163">
        <v>3</v>
      </c>
      <c r="AR163">
        <v>2</v>
      </c>
      <c r="AS163" t="s">
        <v>106</v>
      </c>
      <c r="AT163" t="s">
        <v>106</v>
      </c>
      <c r="AU163" t="s">
        <v>107</v>
      </c>
      <c r="AV163" t="s">
        <v>107</v>
      </c>
      <c r="AW163" t="s">
        <v>106</v>
      </c>
      <c r="AX163" t="s">
        <v>106</v>
      </c>
      <c r="AY163" t="s">
        <v>106</v>
      </c>
      <c r="AZ163" t="s">
        <v>106</v>
      </c>
      <c r="BA163" t="s">
        <v>106</v>
      </c>
      <c r="BB163" t="s">
        <v>106</v>
      </c>
      <c r="BC163" t="s">
        <v>106</v>
      </c>
      <c r="BD163" t="s">
        <v>106</v>
      </c>
      <c r="BE163" t="s">
        <v>106</v>
      </c>
      <c r="BF163" t="s">
        <v>106</v>
      </c>
      <c r="BG163" t="s">
        <v>106</v>
      </c>
      <c r="BH163" t="s">
        <v>106</v>
      </c>
      <c r="BI163">
        <v>1</v>
      </c>
      <c r="BJ163">
        <v>2</v>
      </c>
      <c r="BK163" t="s">
        <v>106</v>
      </c>
      <c r="BL163" t="s">
        <v>106</v>
      </c>
      <c r="BM163" t="s">
        <v>106</v>
      </c>
      <c r="BN163" t="s">
        <v>106</v>
      </c>
      <c r="BO163">
        <v>3</v>
      </c>
      <c r="BP163">
        <v>2</v>
      </c>
    </row>
    <row r="164" spans="1:68" x14ac:dyDescent="0.25">
      <c r="A164">
        <v>2011</v>
      </c>
      <c r="B164" t="s">
        <v>85</v>
      </c>
      <c r="C164" t="s">
        <v>107</v>
      </c>
      <c r="D164" t="s">
        <v>107</v>
      </c>
      <c r="E164" t="s">
        <v>106</v>
      </c>
      <c r="F164" t="s">
        <v>106</v>
      </c>
      <c r="G164" t="s">
        <v>107</v>
      </c>
      <c r="H164" t="s">
        <v>107</v>
      </c>
      <c r="I164">
        <v>3</v>
      </c>
      <c r="J164">
        <v>4</v>
      </c>
      <c r="K164" t="s">
        <v>106</v>
      </c>
      <c r="L164" t="s">
        <v>106</v>
      </c>
      <c r="M164" t="s">
        <v>107</v>
      </c>
      <c r="N164" t="s">
        <v>107</v>
      </c>
      <c r="O164" t="s">
        <v>280</v>
      </c>
      <c r="P164" t="s">
        <v>280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>
        <v>1</v>
      </c>
      <c r="Z164">
        <v>2</v>
      </c>
      <c r="AA164">
        <v>2</v>
      </c>
      <c r="AB164">
        <v>2</v>
      </c>
      <c r="AC164">
        <v>3</v>
      </c>
      <c r="AD164">
        <v>3</v>
      </c>
      <c r="AE164">
        <v>1</v>
      </c>
      <c r="AF164">
        <v>2</v>
      </c>
      <c r="AG164" t="s">
        <v>106</v>
      </c>
      <c r="AH164" t="s">
        <v>106</v>
      </c>
      <c r="AI164">
        <v>1</v>
      </c>
      <c r="AJ164">
        <v>2</v>
      </c>
      <c r="AK164">
        <v>1</v>
      </c>
      <c r="AL164">
        <v>1</v>
      </c>
      <c r="AM164">
        <v>3</v>
      </c>
      <c r="AN164">
        <v>2</v>
      </c>
      <c r="AO164">
        <v>2</v>
      </c>
      <c r="AP164">
        <v>2</v>
      </c>
      <c r="AQ164" t="s">
        <v>106</v>
      </c>
      <c r="AR164" t="s">
        <v>106</v>
      </c>
      <c r="AS164">
        <v>3</v>
      </c>
      <c r="AT164">
        <v>3</v>
      </c>
      <c r="AU164" t="s">
        <v>107</v>
      </c>
      <c r="AV164" t="s">
        <v>107</v>
      </c>
      <c r="AW164">
        <v>1</v>
      </c>
      <c r="AX164">
        <v>1</v>
      </c>
      <c r="AY164">
        <v>1</v>
      </c>
      <c r="AZ164">
        <v>2</v>
      </c>
      <c r="BA164" t="s">
        <v>106</v>
      </c>
      <c r="BB164" t="s">
        <v>106</v>
      </c>
      <c r="BC164">
        <v>2</v>
      </c>
      <c r="BD164">
        <v>2</v>
      </c>
      <c r="BE164">
        <v>2</v>
      </c>
      <c r="BF164">
        <v>2</v>
      </c>
      <c r="BG164" t="s">
        <v>107</v>
      </c>
      <c r="BH164" t="s">
        <v>107</v>
      </c>
      <c r="BI164" t="s">
        <v>107</v>
      </c>
      <c r="BJ164" t="s">
        <v>107</v>
      </c>
      <c r="BK164">
        <v>1</v>
      </c>
      <c r="BL164">
        <v>2</v>
      </c>
      <c r="BM164">
        <v>3</v>
      </c>
      <c r="BN164">
        <v>4</v>
      </c>
      <c r="BO164">
        <v>2</v>
      </c>
      <c r="BP164">
        <v>2</v>
      </c>
    </row>
    <row r="165" spans="1:68" x14ac:dyDescent="0.25">
      <c r="A165">
        <v>2011</v>
      </c>
      <c r="B165" t="s">
        <v>86</v>
      </c>
      <c r="C165">
        <v>2</v>
      </c>
      <c r="D165">
        <v>2</v>
      </c>
      <c r="E165" t="s">
        <v>106</v>
      </c>
      <c r="F165" t="s">
        <v>106</v>
      </c>
      <c r="G165">
        <v>1</v>
      </c>
      <c r="H165">
        <v>2</v>
      </c>
      <c r="I165">
        <v>10</v>
      </c>
      <c r="J165">
        <v>7</v>
      </c>
      <c r="K165" t="s">
        <v>107</v>
      </c>
      <c r="L165" t="s">
        <v>107</v>
      </c>
      <c r="M165" t="s">
        <v>106</v>
      </c>
      <c r="N165" t="s">
        <v>106</v>
      </c>
      <c r="O165" t="s">
        <v>280</v>
      </c>
      <c r="P165" t="s">
        <v>280</v>
      </c>
      <c r="Q165">
        <v>4</v>
      </c>
      <c r="R165">
        <v>4</v>
      </c>
      <c r="S165">
        <v>3</v>
      </c>
      <c r="T165">
        <v>4</v>
      </c>
      <c r="U165">
        <v>3</v>
      </c>
      <c r="V165">
        <v>3</v>
      </c>
      <c r="W165">
        <v>4</v>
      </c>
      <c r="X165">
        <v>3</v>
      </c>
      <c r="Y165">
        <v>1</v>
      </c>
      <c r="Z165">
        <v>2</v>
      </c>
      <c r="AA165" t="s">
        <v>107</v>
      </c>
      <c r="AB165" t="s">
        <v>107</v>
      </c>
      <c r="AC165">
        <v>1</v>
      </c>
      <c r="AD165">
        <v>2</v>
      </c>
      <c r="AE165">
        <v>11</v>
      </c>
      <c r="AF165">
        <v>5</v>
      </c>
      <c r="AG165" t="s">
        <v>107</v>
      </c>
      <c r="AH165" t="s">
        <v>107</v>
      </c>
      <c r="AI165">
        <v>3</v>
      </c>
      <c r="AJ165">
        <v>3</v>
      </c>
      <c r="AK165">
        <v>4</v>
      </c>
      <c r="AL165">
        <v>3</v>
      </c>
      <c r="AM165" t="s">
        <v>107</v>
      </c>
      <c r="AN165" t="s">
        <v>107</v>
      </c>
      <c r="AO165" t="s">
        <v>107</v>
      </c>
      <c r="AP165" t="s">
        <v>107</v>
      </c>
      <c r="AQ165">
        <v>6</v>
      </c>
      <c r="AR165">
        <v>3</v>
      </c>
      <c r="AS165" t="s">
        <v>106</v>
      </c>
      <c r="AT165" t="s">
        <v>106</v>
      </c>
      <c r="AU165">
        <v>5</v>
      </c>
      <c r="AV165">
        <v>4</v>
      </c>
      <c r="AW165">
        <v>10</v>
      </c>
      <c r="AX165">
        <v>4</v>
      </c>
      <c r="AY165">
        <v>3</v>
      </c>
      <c r="AZ165">
        <v>3</v>
      </c>
      <c r="BA165">
        <v>8</v>
      </c>
      <c r="BB165">
        <v>4</v>
      </c>
      <c r="BC165" t="s">
        <v>107</v>
      </c>
      <c r="BD165" t="s">
        <v>107</v>
      </c>
      <c r="BE165" t="s">
        <v>107</v>
      </c>
      <c r="BF165" t="s">
        <v>107</v>
      </c>
      <c r="BG165">
        <v>4</v>
      </c>
      <c r="BH165">
        <v>3</v>
      </c>
      <c r="BI165" t="s">
        <v>106</v>
      </c>
      <c r="BJ165" t="s">
        <v>106</v>
      </c>
      <c r="BK165">
        <v>4</v>
      </c>
      <c r="BL165">
        <v>3</v>
      </c>
      <c r="BM165">
        <v>2</v>
      </c>
      <c r="BN165">
        <v>3</v>
      </c>
      <c r="BO165" t="s">
        <v>107</v>
      </c>
      <c r="BP165" t="s">
        <v>107</v>
      </c>
    </row>
    <row r="166" spans="1:68" x14ac:dyDescent="0.25">
      <c r="A166">
        <v>2011</v>
      </c>
      <c r="B166" t="s">
        <v>242</v>
      </c>
      <c r="C166" t="s">
        <v>106</v>
      </c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280</v>
      </c>
      <c r="P166" t="s">
        <v>280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  <c r="Z166" t="s">
        <v>106</v>
      </c>
      <c r="AA166" t="s">
        <v>106</v>
      </c>
      <c r="AB166" t="s">
        <v>106</v>
      </c>
      <c r="AC166" t="s">
        <v>106</v>
      </c>
      <c r="AD166" t="s">
        <v>106</v>
      </c>
      <c r="AE166" t="s">
        <v>106</v>
      </c>
      <c r="AF166" t="s">
        <v>106</v>
      </c>
      <c r="AG166" t="s">
        <v>106</v>
      </c>
      <c r="AH166" t="s">
        <v>106</v>
      </c>
      <c r="AI166" t="s">
        <v>106</v>
      </c>
      <c r="AJ166" t="s">
        <v>106</v>
      </c>
      <c r="AK166" t="s">
        <v>106</v>
      </c>
      <c r="AL166" t="s">
        <v>106</v>
      </c>
      <c r="AM166" t="s">
        <v>106</v>
      </c>
      <c r="AN166" t="s">
        <v>106</v>
      </c>
      <c r="AO166" t="s">
        <v>106</v>
      </c>
      <c r="AP166" t="s">
        <v>106</v>
      </c>
      <c r="AQ166" t="s">
        <v>106</v>
      </c>
      <c r="AR166" t="s">
        <v>106</v>
      </c>
      <c r="AS166" t="s">
        <v>106</v>
      </c>
      <c r="AT166" t="s">
        <v>106</v>
      </c>
      <c r="AU166" t="s">
        <v>106</v>
      </c>
      <c r="AV166" t="s">
        <v>106</v>
      </c>
      <c r="AW166" t="s">
        <v>106</v>
      </c>
      <c r="AX166" t="s">
        <v>106</v>
      </c>
      <c r="AY166" t="s">
        <v>106</v>
      </c>
      <c r="AZ166" t="s">
        <v>106</v>
      </c>
      <c r="BA166" t="s">
        <v>106</v>
      </c>
      <c r="BB166" t="s">
        <v>106</v>
      </c>
      <c r="BC166" t="s">
        <v>106</v>
      </c>
      <c r="BD166" t="s">
        <v>106</v>
      </c>
      <c r="BE166" t="s">
        <v>106</v>
      </c>
      <c r="BF166" t="s">
        <v>106</v>
      </c>
      <c r="BG166" t="s">
        <v>106</v>
      </c>
      <c r="BH166" t="s">
        <v>106</v>
      </c>
      <c r="BI166" t="s">
        <v>106</v>
      </c>
      <c r="BJ166" t="s">
        <v>106</v>
      </c>
      <c r="BK166" t="s">
        <v>106</v>
      </c>
      <c r="BL166" t="s">
        <v>106</v>
      </c>
      <c r="BM166" t="s">
        <v>106</v>
      </c>
      <c r="BN166" t="s">
        <v>106</v>
      </c>
      <c r="BO166" t="s">
        <v>106</v>
      </c>
      <c r="BP166" t="s">
        <v>106</v>
      </c>
    </row>
    <row r="167" spans="1:68" x14ac:dyDescent="0.25">
      <c r="A167">
        <v>2011</v>
      </c>
      <c r="B167" t="s">
        <v>243</v>
      </c>
      <c r="C167" t="s">
        <v>107</v>
      </c>
      <c r="D167" t="s">
        <v>107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280</v>
      </c>
      <c r="P167" t="s">
        <v>280</v>
      </c>
      <c r="Q167" t="s">
        <v>107</v>
      </c>
      <c r="R167" t="s">
        <v>107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  <c r="Z167" t="s">
        <v>106</v>
      </c>
      <c r="AA167" t="s">
        <v>106</v>
      </c>
      <c r="AB167" t="s">
        <v>106</v>
      </c>
      <c r="AC167" t="s">
        <v>107</v>
      </c>
      <c r="AD167" t="s">
        <v>107</v>
      </c>
      <c r="AE167" t="s">
        <v>106</v>
      </c>
      <c r="AF167" t="s">
        <v>106</v>
      </c>
      <c r="AG167" t="s">
        <v>106</v>
      </c>
      <c r="AH167" t="s">
        <v>106</v>
      </c>
      <c r="AI167" t="s">
        <v>106</v>
      </c>
      <c r="AJ167" t="s">
        <v>106</v>
      </c>
      <c r="AK167" t="s">
        <v>106</v>
      </c>
      <c r="AL167" t="s">
        <v>106</v>
      </c>
      <c r="AM167" t="s">
        <v>106</v>
      </c>
      <c r="AN167" t="s">
        <v>106</v>
      </c>
      <c r="AO167" t="s">
        <v>106</v>
      </c>
      <c r="AP167" t="s">
        <v>106</v>
      </c>
      <c r="AQ167" t="s">
        <v>106</v>
      </c>
      <c r="AR167" t="s">
        <v>106</v>
      </c>
      <c r="AS167" t="s">
        <v>106</v>
      </c>
      <c r="AT167" t="s">
        <v>106</v>
      </c>
      <c r="AU167" t="s">
        <v>106</v>
      </c>
      <c r="AV167" t="s">
        <v>106</v>
      </c>
      <c r="AW167" t="s">
        <v>106</v>
      </c>
      <c r="AX167" t="s">
        <v>106</v>
      </c>
      <c r="AY167" t="s">
        <v>106</v>
      </c>
      <c r="AZ167" t="s">
        <v>106</v>
      </c>
      <c r="BA167" t="s">
        <v>106</v>
      </c>
      <c r="BB167" t="s">
        <v>106</v>
      </c>
      <c r="BC167" t="s">
        <v>106</v>
      </c>
      <c r="BD167" t="s">
        <v>106</v>
      </c>
      <c r="BE167" t="s">
        <v>106</v>
      </c>
      <c r="BF167" t="s">
        <v>106</v>
      </c>
      <c r="BG167" t="s">
        <v>106</v>
      </c>
      <c r="BH167" t="s">
        <v>106</v>
      </c>
      <c r="BI167" t="s">
        <v>106</v>
      </c>
      <c r="BJ167" t="s">
        <v>106</v>
      </c>
      <c r="BK167" t="s">
        <v>106</v>
      </c>
      <c r="BL167" t="s">
        <v>106</v>
      </c>
      <c r="BM167" t="s">
        <v>106</v>
      </c>
      <c r="BN167" t="s">
        <v>106</v>
      </c>
      <c r="BO167" t="s">
        <v>106</v>
      </c>
      <c r="BP167" t="s">
        <v>106</v>
      </c>
    </row>
    <row r="168" spans="1:68" x14ac:dyDescent="0.25">
      <c r="A168">
        <v>2011</v>
      </c>
      <c r="B168" t="s">
        <v>244</v>
      </c>
      <c r="C168" t="s">
        <v>106</v>
      </c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107</v>
      </c>
      <c r="J168" t="s">
        <v>107</v>
      </c>
      <c r="K168" t="s">
        <v>106</v>
      </c>
      <c r="L168" t="s">
        <v>106</v>
      </c>
      <c r="M168" t="s">
        <v>106</v>
      </c>
      <c r="N168" t="s">
        <v>106</v>
      </c>
      <c r="O168" t="s">
        <v>280</v>
      </c>
      <c r="P168" t="s">
        <v>280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107</v>
      </c>
      <c r="X168" t="s">
        <v>107</v>
      </c>
      <c r="Y168">
        <v>1</v>
      </c>
      <c r="Z168">
        <v>2</v>
      </c>
      <c r="AA168" t="s">
        <v>107</v>
      </c>
      <c r="AB168" t="s">
        <v>107</v>
      </c>
      <c r="AC168" t="s">
        <v>106</v>
      </c>
      <c r="AD168" t="s">
        <v>106</v>
      </c>
      <c r="AE168" t="s">
        <v>106</v>
      </c>
      <c r="AF168" t="s">
        <v>106</v>
      </c>
      <c r="AG168" t="s">
        <v>106</v>
      </c>
      <c r="AH168" t="s">
        <v>106</v>
      </c>
      <c r="AI168" t="s">
        <v>107</v>
      </c>
      <c r="AJ168" t="s">
        <v>107</v>
      </c>
      <c r="AK168" t="s">
        <v>106</v>
      </c>
      <c r="AL168" t="s">
        <v>106</v>
      </c>
      <c r="AM168" t="s">
        <v>107</v>
      </c>
      <c r="AN168" t="s">
        <v>107</v>
      </c>
      <c r="AO168" t="s">
        <v>107</v>
      </c>
      <c r="AP168" t="s">
        <v>107</v>
      </c>
      <c r="AQ168" t="s">
        <v>106</v>
      </c>
      <c r="AR168" t="s">
        <v>106</v>
      </c>
      <c r="AS168" t="s">
        <v>106</v>
      </c>
      <c r="AT168" t="s">
        <v>106</v>
      </c>
      <c r="AU168">
        <v>1</v>
      </c>
      <c r="AV168">
        <v>2</v>
      </c>
      <c r="AW168" t="s">
        <v>106</v>
      </c>
      <c r="AX168" t="s">
        <v>106</v>
      </c>
      <c r="AY168" t="s">
        <v>107</v>
      </c>
      <c r="AZ168" t="s">
        <v>107</v>
      </c>
      <c r="BA168" t="s">
        <v>106</v>
      </c>
      <c r="BB168" t="s">
        <v>106</v>
      </c>
      <c r="BC168" t="s">
        <v>106</v>
      </c>
      <c r="BD168" t="s">
        <v>106</v>
      </c>
      <c r="BE168" t="s">
        <v>107</v>
      </c>
      <c r="BF168" t="s">
        <v>107</v>
      </c>
      <c r="BG168" t="s">
        <v>107</v>
      </c>
      <c r="BH168" t="s">
        <v>107</v>
      </c>
      <c r="BI168">
        <v>1</v>
      </c>
      <c r="BJ168">
        <v>1</v>
      </c>
      <c r="BK168" t="s">
        <v>106</v>
      </c>
      <c r="BL168" t="s">
        <v>106</v>
      </c>
      <c r="BM168" t="s">
        <v>107</v>
      </c>
      <c r="BN168" t="s">
        <v>107</v>
      </c>
      <c r="BO168">
        <v>1</v>
      </c>
      <c r="BP168">
        <v>1</v>
      </c>
    </row>
    <row r="169" spans="1:68" x14ac:dyDescent="0.25">
      <c r="A169">
        <v>2011</v>
      </c>
      <c r="B169" t="s">
        <v>246</v>
      </c>
      <c r="C169" t="s">
        <v>106</v>
      </c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280</v>
      </c>
      <c r="P169" t="s">
        <v>280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107</v>
      </c>
      <c r="X169" t="s">
        <v>107</v>
      </c>
      <c r="Y169" t="s">
        <v>106</v>
      </c>
      <c r="Z169" t="s">
        <v>106</v>
      </c>
      <c r="AA169" t="s">
        <v>106</v>
      </c>
      <c r="AB169" t="s">
        <v>106</v>
      </c>
      <c r="AC169">
        <v>1</v>
      </c>
      <c r="AD169">
        <v>2</v>
      </c>
      <c r="AE169" t="s">
        <v>106</v>
      </c>
      <c r="AF169" t="s">
        <v>106</v>
      </c>
      <c r="AG169" t="s">
        <v>106</v>
      </c>
      <c r="AH169" t="s">
        <v>106</v>
      </c>
      <c r="AI169" t="s">
        <v>107</v>
      </c>
      <c r="AJ169" t="s">
        <v>107</v>
      </c>
      <c r="AK169" t="s">
        <v>106</v>
      </c>
      <c r="AL169" t="s">
        <v>106</v>
      </c>
      <c r="AM169" t="s">
        <v>106</v>
      </c>
      <c r="AN169" t="s">
        <v>106</v>
      </c>
      <c r="AO169">
        <v>1</v>
      </c>
      <c r="AP169">
        <v>1</v>
      </c>
      <c r="AQ169" t="s">
        <v>106</v>
      </c>
      <c r="AR169" t="s">
        <v>106</v>
      </c>
      <c r="AS169" t="s">
        <v>106</v>
      </c>
      <c r="AT169" t="s">
        <v>106</v>
      </c>
      <c r="AU169" t="s">
        <v>106</v>
      </c>
      <c r="AV169" t="s">
        <v>106</v>
      </c>
      <c r="AW169" t="s">
        <v>106</v>
      </c>
      <c r="AX169" t="s">
        <v>106</v>
      </c>
      <c r="AY169" t="s">
        <v>106</v>
      </c>
      <c r="AZ169" t="s">
        <v>106</v>
      </c>
      <c r="BA169" t="s">
        <v>107</v>
      </c>
      <c r="BB169" t="s">
        <v>107</v>
      </c>
      <c r="BC169" t="s">
        <v>106</v>
      </c>
      <c r="BD169" t="s">
        <v>106</v>
      </c>
      <c r="BE169" t="s">
        <v>106</v>
      </c>
      <c r="BF169" t="s">
        <v>106</v>
      </c>
      <c r="BG169" t="s">
        <v>106</v>
      </c>
      <c r="BH169" t="s">
        <v>106</v>
      </c>
      <c r="BI169" t="s">
        <v>106</v>
      </c>
      <c r="BJ169" t="s">
        <v>106</v>
      </c>
      <c r="BK169" t="s">
        <v>106</v>
      </c>
      <c r="BL169" t="s">
        <v>106</v>
      </c>
      <c r="BM169" t="s">
        <v>106</v>
      </c>
      <c r="BN169" t="s">
        <v>106</v>
      </c>
      <c r="BO169" t="s">
        <v>106</v>
      </c>
      <c r="BP169" t="s">
        <v>106</v>
      </c>
    </row>
    <row r="170" spans="1:68" x14ac:dyDescent="0.25">
      <c r="A170">
        <v>2011</v>
      </c>
      <c r="B170" t="s">
        <v>87</v>
      </c>
      <c r="C170" t="s">
        <v>106</v>
      </c>
      <c r="D170" t="s">
        <v>106</v>
      </c>
      <c r="E170">
        <v>2</v>
      </c>
      <c r="F170">
        <v>3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280</v>
      </c>
      <c r="P170" t="s">
        <v>280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  <c r="Z170" t="s">
        <v>106</v>
      </c>
      <c r="AA170" t="s">
        <v>107</v>
      </c>
      <c r="AB170" t="s">
        <v>107</v>
      </c>
      <c r="AC170" t="s">
        <v>107</v>
      </c>
      <c r="AD170" t="s">
        <v>107</v>
      </c>
      <c r="AE170" t="s">
        <v>106</v>
      </c>
      <c r="AF170" t="s">
        <v>106</v>
      </c>
      <c r="AG170" t="s">
        <v>106</v>
      </c>
      <c r="AH170" t="s">
        <v>106</v>
      </c>
      <c r="AI170" t="s">
        <v>107</v>
      </c>
      <c r="AJ170" t="s">
        <v>107</v>
      </c>
      <c r="AK170" t="s">
        <v>106</v>
      </c>
      <c r="AL170" t="s">
        <v>106</v>
      </c>
      <c r="AM170" t="s">
        <v>106</v>
      </c>
      <c r="AN170" t="s">
        <v>106</v>
      </c>
      <c r="AO170">
        <v>1</v>
      </c>
      <c r="AP170">
        <v>1</v>
      </c>
      <c r="AQ170" t="s">
        <v>107</v>
      </c>
      <c r="AR170" t="s">
        <v>107</v>
      </c>
      <c r="AS170" t="s">
        <v>107</v>
      </c>
      <c r="AT170" t="s">
        <v>107</v>
      </c>
      <c r="AU170" t="s">
        <v>106</v>
      </c>
      <c r="AV170" t="s">
        <v>106</v>
      </c>
      <c r="AW170" t="s">
        <v>106</v>
      </c>
      <c r="AX170" t="s">
        <v>106</v>
      </c>
      <c r="AY170" t="s">
        <v>106</v>
      </c>
      <c r="AZ170" t="s">
        <v>106</v>
      </c>
      <c r="BA170" t="s">
        <v>106</v>
      </c>
      <c r="BB170" t="s">
        <v>106</v>
      </c>
      <c r="BC170" t="s">
        <v>106</v>
      </c>
      <c r="BD170" t="s">
        <v>106</v>
      </c>
      <c r="BE170" t="s">
        <v>106</v>
      </c>
      <c r="BF170" t="s">
        <v>106</v>
      </c>
      <c r="BG170" t="s">
        <v>107</v>
      </c>
      <c r="BH170" t="s">
        <v>107</v>
      </c>
      <c r="BI170" t="s">
        <v>106</v>
      </c>
      <c r="BJ170" t="s">
        <v>106</v>
      </c>
      <c r="BK170" t="s">
        <v>106</v>
      </c>
      <c r="BL170" t="s">
        <v>106</v>
      </c>
      <c r="BM170" t="s">
        <v>106</v>
      </c>
      <c r="BN170" t="s">
        <v>106</v>
      </c>
      <c r="BO170">
        <v>1</v>
      </c>
      <c r="BP170">
        <v>1</v>
      </c>
    </row>
    <row r="171" spans="1:68" x14ac:dyDescent="0.25">
      <c r="A171">
        <v>2011</v>
      </c>
      <c r="B171" t="s">
        <v>247</v>
      </c>
      <c r="C171" t="s">
        <v>106</v>
      </c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280</v>
      </c>
      <c r="P171" t="s">
        <v>280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107</v>
      </c>
      <c r="Z171" t="s">
        <v>107</v>
      </c>
      <c r="AA171" t="s">
        <v>106</v>
      </c>
      <c r="AB171" t="s">
        <v>106</v>
      </c>
      <c r="AC171" t="s">
        <v>106</v>
      </c>
      <c r="AD171" t="s">
        <v>106</v>
      </c>
      <c r="AE171" t="s">
        <v>106</v>
      </c>
      <c r="AF171" t="s">
        <v>106</v>
      </c>
      <c r="AG171" t="s">
        <v>106</v>
      </c>
      <c r="AH171" t="s">
        <v>106</v>
      </c>
      <c r="AI171" t="s">
        <v>106</v>
      </c>
      <c r="AJ171" t="s">
        <v>106</v>
      </c>
      <c r="AK171" t="s">
        <v>106</v>
      </c>
      <c r="AL171" t="s">
        <v>106</v>
      </c>
      <c r="AM171" t="s">
        <v>106</v>
      </c>
      <c r="AN171" t="s">
        <v>106</v>
      </c>
      <c r="AO171" t="s">
        <v>106</v>
      </c>
      <c r="AP171" t="s">
        <v>106</v>
      </c>
      <c r="AQ171" t="s">
        <v>106</v>
      </c>
      <c r="AR171" t="s">
        <v>106</v>
      </c>
      <c r="AS171" t="s">
        <v>106</v>
      </c>
      <c r="AT171" t="s">
        <v>106</v>
      </c>
      <c r="AU171" t="s">
        <v>106</v>
      </c>
      <c r="AV171" t="s">
        <v>106</v>
      </c>
      <c r="AW171" t="s">
        <v>106</v>
      </c>
      <c r="AX171" t="s">
        <v>106</v>
      </c>
      <c r="AY171" t="s">
        <v>106</v>
      </c>
      <c r="AZ171" t="s">
        <v>106</v>
      </c>
      <c r="BA171" t="s">
        <v>106</v>
      </c>
      <c r="BB171" t="s">
        <v>106</v>
      </c>
      <c r="BC171" t="s">
        <v>106</v>
      </c>
      <c r="BD171" t="s">
        <v>106</v>
      </c>
      <c r="BE171" t="s">
        <v>106</v>
      </c>
      <c r="BF171" t="s">
        <v>106</v>
      </c>
      <c r="BG171" t="s">
        <v>106</v>
      </c>
      <c r="BH171" t="s">
        <v>106</v>
      </c>
      <c r="BI171" t="s">
        <v>106</v>
      </c>
      <c r="BJ171" t="s">
        <v>106</v>
      </c>
      <c r="BK171" t="s">
        <v>106</v>
      </c>
      <c r="BL171" t="s">
        <v>106</v>
      </c>
      <c r="BM171" t="s">
        <v>106</v>
      </c>
      <c r="BN171" t="s">
        <v>106</v>
      </c>
      <c r="BO171" t="s">
        <v>106</v>
      </c>
      <c r="BP171" t="s">
        <v>106</v>
      </c>
    </row>
    <row r="172" spans="1:68" x14ac:dyDescent="0.25">
      <c r="A172">
        <v>2011</v>
      </c>
      <c r="B172" t="s">
        <v>248</v>
      </c>
      <c r="C172" t="s">
        <v>106</v>
      </c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107</v>
      </c>
      <c r="L172" t="s">
        <v>107</v>
      </c>
      <c r="M172" t="s">
        <v>106</v>
      </c>
      <c r="N172" t="s">
        <v>106</v>
      </c>
      <c r="O172" t="s">
        <v>280</v>
      </c>
      <c r="P172" t="s">
        <v>280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  <c r="Z172" t="s">
        <v>106</v>
      </c>
      <c r="AA172" t="s">
        <v>106</v>
      </c>
      <c r="AB172" t="s">
        <v>106</v>
      </c>
      <c r="AC172" t="s">
        <v>106</v>
      </c>
      <c r="AD172" t="s">
        <v>106</v>
      </c>
      <c r="AE172" t="s">
        <v>106</v>
      </c>
      <c r="AF172" t="s">
        <v>106</v>
      </c>
      <c r="AG172" t="s">
        <v>106</v>
      </c>
      <c r="AH172" t="s">
        <v>106</v>
      </c>
      <c r="AI172" t="s">
        <v>106</v>
      </c>
      <c r="AJ172" t="s">
        <v>106</v>
      </c>
      <c r="AK172" t="s">
        <v>106</v>
      </c>
      <c r="AL172" t="s">
        <v>106</v>
      </c>
      <c r="AM172" t="s">
        <v>106</v>
      </c>
      <c r="AN172" t="s">
        <v>106</v>
      </c>
      <c r="AO172" t="s">
        <v>106</v>
      </c>
      <c r="AP172" t="s">
        <v>106</v>
      </c>
      <c r="AQ172" t="s">
        <v>106</v>
      </c>
      <c r="AR172" t="s">
        <v>106</v>
      </c>
      <c r="AS172" t="s">
        <v>106</v>
      </c>
      <c r="AT172" t="s">
        <v>106</v>
      </c>
      <c r="AU172" t="s">
        <v>106</v>
      </c>
      <c r="AV172" t="s">
        <v>106</v>
      </c>
      <c r="AW172" t="s">
        <v>106</v>
      </c>
      <c r="AX172" t="s">
        <v>106</v>
      </c>
      <c r="AY172" t="s">
        <v>106</v>
      </c>
      <c r="AZ172" t="s">
        <v>106</v>
      </c>
      <c r="BA172" t="s">
        <v>106</v>
      </c>
      <c r="BB172" t="s">
        <v>106</v>
      </c>
      <c r="BC172" t="s">
        <v>106</v>
      </c>
      <c r="BD172" t="s">
        <v>106</v>
      </c>
      <c r="BE172" t="s">
        <v>107</v>
      </c>
      <c r="BF172" t="s">
        <v>107</v>
      </c>
      <c r="BG172" t="s">
        <v>106</v>
      </c>
      <c r="BH172" t="s">
        <v>106</v>
      </c>
      <c r="BI172" t="s">
        <v>106</v>
      </c>
      <c r="BJ172" t="s">
        <v>106</v>
      </c>
      <c r="BK172" t="s">
        <v>106</v>
      </c>
      <c r="BL172" t="s">
        <v>106</v>
      </c>
      <c r="BM172" t="s">
        <v>106</v>
      </c>
      <c r="BN172" t="s">
        <v>106</v>
      </c>
      <c r="BO172" t="s">
        <v>107</v>
      </c>
      <c r="BP172" t="s">
        <v>107</v>
      </c>
    </row>
    <row r="173" spans="1:68" x14ac:dyDescent="0.25">
      <c r="A173">
        <v>2011</v>
      </c>
      <c r="B173" t="s">
        <v>88</v>
      </c>
      <c r="C173" t="s">
        <v>106</v>
      </c>
      <c r="D173" t="s">
        <v>106</v>
      </c>
      <c r="E173" t="s">
        <v>107</v>
      </c>
      <c r="F173" t="s">
        <v>107</v>
      </c>
      <c r="G173" t="s">
        <v>106</v>
      </c>
      <c r="H173" t="s">
        <v>106</v>
      </c>
      <c r="I173" t="s">
        <v>107</v>
      </c>
      <c r="J173" t="s">
        <v>107</v>
      </c>
      <c r="K173" t="s">
        <v>107</v>
      </c>
      <c r="L173" t="s">
        <v>107</v>
      </c>
      <c r="M173">
        <v>1</v>
      </c>
      <c r="N173">
        <v>2</v>
      </c>
      <c r="O173" t="s">
        <v>280</v>
      </c>
      <c r="P173" t="s">
        <v>280</v>
      </c>
      <c r="Q173" t="s">
        <v>107</v>
      </c>
      <c r="R173" t="s">
        <v>107</v>
      </c>
      <c r="S173">
        <v>2</v>
      </c>
      <c r="T173">
        <v>3</v>
      </c>
      <c r="U173" t="s">
        <v>106</v>
      </c>
      <c r="V173" t="s">
        <v>106</v>
      </c>
      <c r="W173" t="s">
        <v>106</v>
      </c>
      <c r="X173" t="s">
        <v>106</v>
      </c>
      <c r="Y173" t="s">
        <v>107</v>
      </c>
      <c r="Z173" t="s">
        <v>107</v>
      </c>
      <c r="AA173">
        <v>1</v>
      </c>
      <c r="AB173">
        <v>1</v>
      </c>
      <c r="AC173" t="s">
        <v>107</v>
      </c>
      <c r="AD173" t="s">
        <v>107</v>
      </c>
      <c r="AE173" t="s">
        <v>106</v>
      </c>
      <c r="AF173" t="s">
        <v>106</v>
      </c>
      <c r="AG173" t="s">
        <v>106</v>
      </c>
      <c r="AH173" t="s">
        <v>106</v>
      </c>
      <c r="AI173" t="s">
        <v>106</v>
      </c>
      <c r="AJ173" t="s">
        <v>106</v>
      </c>
      <c r="AK173" t="s">
        <v>106</v>
      </c>
      <c r="AL173" t="s">
        <v>106</v>
      </c>
      <c r="AM173">
        <v>1</v>
      </c>
      <c r="AN173">
        <v>1</v>
      </c>
      <c r="AO173">
        <v>1</v>
      </c>
      <c r="AP173">
        <v>1</v>
      </c>
      <c r="AQ173" t="s">
        <v>107</v>
      </c>
      <c r="AR173" t="s">
        <v>107</v>
      </c>
      <c r="AS173" t="s">
        <v>107</v>
      </c>
      <c r="AT173" t="s">
        <v>107</v>
      </c>
      <c r="AU173">
        <v>2</v>
      </c>
      <c r="AV173">
        <v>3</v>
      </c>
      <c r="AW173" t="s">
        <v>106</v>
      </c>
      <c r="AX173" t="s">
        <v>106</v>
      </c>
      <c r="AY173" t="s">
        <v>106</v>
      </c>
      <c r="AZ173" t="s">
        <v>106</v>
      </c>
      <c r="BA173" t="s">
        <v>107</v>
      </c>
      <c r="BB173" t="s">
        <v>107</v>
      </c>
      <c r="BC173" t="s">
        <v>107</v>
      </c>
      <c r="BD173" t="s">
        <v>107</v>
      </c>
      <c r="BE173" t="s">
        <v>107</v>
      </c>
      <c r="BF173" t="s">
        <v>107</v>
      </c>
      <c r="BG173" t="s">
        <v>106</v>
      </c>
      <c r="BH173" t="s">
        <v>106</v>
      </c>
      <c r="BI173" t="s">
        <v>106</v>
      </c>
      <c r="BJ173" t="s">
        <v>106</v>
      </c>
      <c r="BK173" t="s">
        <v>106</v>
      </c>
      <c r="BL173" t="s">
        <v>106</v>
      </c>
      <c r="BM173" t="s">
        <v>106</v>
      </c>
      <c r="BN173" t="s">
        <v>106</v>
      </c>
      <c r="BO173">
        <v>1</v>
      </c>
      <c r="BP173">
        <v>1</v>
      </c>
    </row>
    <row r="174" spans="1:68" x14ac:dyDescent="0.25">
      <c r="A174">
        <v>2011</v>
      </c>
      <c r="B174" t="s">
        <v>89</v>
      </c>
      <c r="C174" t="s">
        <v>106</v>
      </c>
      <c r="D174" t="s">
        <v>106</v>
      </c>
      <c r="E174" t="s">
        <v>107</v>
      </c>
      <c r="F174" t="s">
        <v>107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280</v>
      </c>
      <c r="P174" t="s">
        <v>280</v>
      </c>
      <c r="Q174" t="s">
        <v>106</v>
      </c>
      <c r="R174" t="s">
        <v>106</v>
      </c>
      <c r="S174" t="s">
        <v>107</v>
      </c>
      <c r="T174" t="s">
        <v>107</v>
      </c>
      <c r="U174" t="s">
        <v>106</v>
      </c>
      <c r="V174" t="s">
        <v>106</v>
      </c>
      <c r="W174" t="s">
        <v>106</v>
      </c>
      <c r="X174" t="s">
        <v>106</v>
      </c>
      <c r="Y174" t="s">
        <v>107</v>
      </c>
      <c r="Z174" t="s">
        <v>107</v>
      </c>
      <c r="AA174">
        <v>1</v>
      </c>
      <c r="AB174">
        <v>1</v>
      </c>
      <c r="AC174" t="s">
        <v>107</v>
      </c>
      <c r="AD174" t="s">
        <v>107</v>
      </c>
      <c r="AE174" t="s">
        <v>106</v>
      </c>
      <c r="AF174" t="s">
        <v>106</v>
      </c>
      <c r="AG174" t="s">
        <v>106</v>
      </c>
      <c r="AH174" t="s">
        <v>106</v>
      </c>
      <c r="AI174" t="s">
        <v>106</v>
      </c>
      <c r="AJ174" t="s">
        <v>106</v>
      </c>
      <c r="AK174" t="s">
        <v>106</v>
      </c>
      <c r="AL174" t="s">
        <v>106</v>
      </c>
      <c r="AM174" t="s">
        <v>106</v>
      </c>
      <c r="AN174" t="s">
        <v>106</v>
      </c>
      <c r="AO174">
        <v>1</v>
      </c>
      <c r="AP174">
        <v>1</v>
      </c>
      <c r="AQ174" t="s">
        <v>107</v>
      </c>
      <c r="AR174" t="s">
        <v>107</v>
      </c>
      <c r="AS174" t="s">
        <v>106</v>
      </c>
      <c r="AT174" t="s">
        <v>106</v>
      </c>
      <c r="AU174" t="s">
        <v>106</v>
      </c>
      <c r="AV174" t="s">
        <v>106</v>
      </c>
      <c r="AW174">
        <v>1</v>
      </c>
      <c r="AX174">
        <v>1</v>
      </c>
      <c r="AY174" t="s">
        <v>106</v>
      </c>
      <c r="AZ174" t="s">
        <v>106</v>
      </c>
      <c r="BA174" t="s">
        <v>106</v>
      </c>
      <c r="BB174" t="s">
        <v>106</v>
      </c>
      <c r="BC174" t="s">
        <v>106</v>
      </c>
      <c r="BD174" t="s">
        <v>106</v>
      </c>
      <c r="BE174" t="s">
        <v>107</v>
      </c>
      <c r="BF174" t="s">
        <v>107</v>
      </c>
      <c r="BG174" t="s">
        <v>107</v>
      </c>
      <c r="BH174" t="s">
        <v>107</v>
      </c>
      <c r="BI174" t="s">
        <v>107</v>
      </c>
      <c r="BJ174" t="s">
        <v>107</v>
      </c>
      <c r="BK174">
        <v>1</v>
      </c>
      <c r="BL174">
        <v>2</v>
      </c>
      <c r="BM174" t="s">
        <v>107</v>
      </c>
      <c r="BN174" t="s">
        <v>107</v>
      </c>
      <c r="BO174" t="s">
        <v>107</v>
      </c>
      <c r="BP174" t="s">
        <v>107</v>
      </c>
    </row>
    <row r="175" spans="1:68" x14ac:dyDescent="0.25">
      <c r="A175">
        <v>2011</v>
      </c>
      <c r="B175" t="s">
        <v>249</v>
      </c>
      <c r="C175" t="s">
        <v>106</v>
      </c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280</v>
      </c>
      <c r="P175" t="s">
        <v>280</v>
      </c>
      <c r="Q175" t="s">
        <v>106</v>
      </c>
      <c r="R175" t="s">
        <v>106</v>
      </c>
      <c r="S175" t="s">
        <v>106</v>
      </c>
      <c r="T175" t="s">
        <v>106</v>
      </c>
      <c r="U175" t="s">
        <v>107</v>
      </c>
      <c r="V175" t="s">
        <v>107</v>
      </c>
      <c r="W175" t="s">
        <v>106</v>
      </c>
      <c r="X175" t="s">
        <v>106</v>
      </c>
      <c r="Y175" t="s">
        <v>107</v>
      </c>
      <c r="Z175" t="s">
        <v>107</v>
      </c>
      <c r="AA175" t="s">
        <v>107</v>
      </c>
      <c r="AB175" t="s">
        <v>107</v>
      </c>
      <c r="AC175" t="s">
        <v>106</v>
      </c>
      <c r="AD175" t="s">
        <v>106</v>
      </c>
      <c r="AE175" t="s">
        <v>106</v>
      </c>
      <c r="AF175" t="s">
        <v>106</v>
      </c>
      <c r="AG175" t="s">
        <v>106</v>
      </c>
      <c r="AH175" t="s">
        <v>106</v>
      </c>
      <c r="AI175" t="s">
        <v>106</v>
      </c>
      <c r="AJ175" t="s">
        <v>106</v>
      </c>
      <c r="AK175" t="s">
        <v>107</v>
      </c>
      <c r="AL175" t="s">
        <v>107</v>
      </c>
      <c r="AM175" t="s">
        <v>106</v>
      </c>
      <c r="AN175" t="s">
        <v>106</v>
      </c>
      <c r="AO175" t="s">
        <v>107</v>
      </c>
      <c r="AP175" t="s">
        <v>107</v>
      </c>
      <c r="AQ175" t="s">
        <v>106</v>
      </c>
      <c r="AR175" t="s">
        <v>106</v>
      </c>
      <c r="AS175" t="s">
        <v>107</v>
      </c>
      <c r="AT175" t="s">
        <v>107</v>
      </c>
      <c r="AU175" t="s">
        <v>106</v>
      </c>
      <c r="AV175" t="s">
        <v>106</v>
      </c>
      <c r="AW175" t="s">
        <v>106</v>
      </c>
      <c r="AX175" t="s">
        <v>106</v>
      </c>
      <c r="AY175" t="s">
        <v>106</v>
      </c>
      <c r="AZ175" t="s">
        <v>106</v>
      </c>
      <c r="BA175" t="s">
        <v>106</v>
      </c>
      <c r="BB175" t="s">
        <v>106</v>
      </c>
      <c r="BC175" t="s">
        <v>107</v>
      </c>
      <c r="BD175" t="s">
        <v>107</v>
      </c>
      <c r="BE175" t="s">
        <v>106</v>
      </c>
      <c r="BF175" t="s">
        <v>106</v>
      </c>
      <c r="BG175" t="s">
        <v>106</v>
      </c>
      <c r="BH175" t="s">
        <v>106</v>
      </c>
      <c r="BI175" t="s">
        <v>107</v>
      </c>
      <c r="BJ175" t="s">
        <v>107</v>
      </c>
      <c r="BK175" t="s">
        <v>106</v>
      </c>
      <c r="BL175" t="s">
        <v>106</v>
      </c>
      <c r="BM175" t="s">
        <v>106</v>
      </c>
      <c r="BN175" t="s">
        <v>106</v>
      </c>
      <c r="BO175" t="s">
        <v>106</v>
      </c>
      <c r="BP175" t="s">
        <v>106</v>
      </c>
    </row>
    <row r="176" spans="1:68" x14ac:dyDescent="0.25">
      <c r="A176">
        <v>2011</v>
      </c>
      <c r="B176" t="s">
        <v>90</v>
      </c>
      <c r="C176" t="s">
        <v>106</v>
      </c>
      <c r="D176" t="s">
        <v>106</v>
      </c>
      <c r="E176" t="s">
        <v>107</v>
      </c>
      <c r="F176" t="s">
        <v>107</v>
      </c>
      <c r="G176" t="s">
        <v>106</v>
      </c>
      <c r="H176" t="s">
        <v>106</v>
      </c>
      <c r="I176" t="s">
        <v>106</v>
      </c>
      <c r="J176" t="s">
        <v>106</v>
      </c>
      <c r="K176" t="s">
        <v>107</v>
      </c>
      <c r="L176" t="s">
        <v>107</v>
      </c>
      <c r="M176">
        <v>1</v>
      </c>
      <c r="N176">
        <v>2</v>
      </c>
      <c r="O176" t="s">
        <v>280</v>
      </c>
      <c r="P176" t="s">
        <v>280</v>
      </c>
      <c r="Q176">
        <v>1</v>
      </c>
      <c r="R176">
        <v>2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  <c r="Z176" t="s">
        <v>106</v>
      </c>
      <c r="AA176" t="s">
        <v>107</v>
      </c>
      <c r="AB176" t="s">
        <v>107</v>
      </c>
      <c r="AC176" t="s">
        <v>106</v>
      </c>
      <c r="AD176" t="s">
        <v>106</v>
      </c>
      <c r="AE176" t="s">
        <v>106</v>
      </c>
      <c r="AF176" t="s">
        <v>106</v>
      </c>
      <c r="AG176" t="s">
        <v>106</v>
      </c>
      <c r="AH176" t="s">
        <v>106</v>
      </c>
      <c r="AI176" t="s">
        <v>106</v>
      </c>
      <c r="AJ176" t="s">
        <v>106</v>
      </c>
      <c r="AK176" t="s">
        <v>106</v>
      </c>
      <c r="AL176" t="s">
        <v>106</v>
      </c>
      <c r="AM176" t="s">
        <v>106</v>
      </c>
      <c r="AN176" t="s">
        <v>106</v>
      </c>
      <c r="AO176" t="s">
        <v>107</v>
      </c>
      <c r="AP176" t="s">
        <v>107</v>
      </c>
      <c r="AQ176" t="s">
        <v>106</v>
      </c>
      <c r="AR176" t="s">
        <v>106</v>
      </c>
      <c r="AS176" t="s">
        <v>106</v>
      </c>
      <c r="AT176" t="s">
        <v>106</v>
      </c>
      <c r="AU176" t="s">
        <v>106</v>
      </c>
      <c r="AV176" t="s">
        <v>106</v>
      </c>
      <c r="AW176" t="s">
        <v>106</v>
      </c>
      <c r="AX176" t="s">
        <v>106</v>
      </c>
      <c r="AY176" t="s">
        <v>107</v>
      </c>
      <c r="AZ176" t="s">
        <v>107</v>
      </c>
      <c r="BA176" t="s">
        <v>106</v>
      </c>
      <c r="BB176" t="s">
        <v>106</v>
      </c>
      <c r="BC176" t="s">
        <v>106</v>
      </c>
      <c r="BD176" t="s">
        <v>106</v>
      </c>
      <c r="BE176">
        <v>2</v>
      </c>
      <c r="BF176">
        <v>2</v>
      </c>
      <c r="BG176" t="s">
        <v>106</v>
      </c>
      <c r="BH176" t="s">
        <v>106</v>
      </c>
      <c r="BI176" t="s">
        <v>106</v>
      </c>
      <c r="BJ176" t="s">
        <v>106</v>
      </c>
      <c r="BK176" t="s">
        <v>106</v>
      </c>
      <c r="BL176" t="s">
        <v>106</v>
      </c>
      <c r="BM176" t="s">
        <v>107</v>
      </c>
      <c r="BN176" t="s">
        <v>107</v>
      </c>
      <c r="BO176" t="s">
        <v>106</v>
      </c>
      <c r="BP176" t="s">
        <v>106</v>
      </c>
    </row>
    <row r="177" spans="1:68" x14ac:dyDescent="0.25">
      <c r="A177">
        <v>2011</v>
      </c>
      <c r="B177" t="s">
        <v>267</v>
      </c>
      <c r="C177" t="s">
        <v>106</v>
      </c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280</v>
      </c>
      <c r="P177" t="s">
        <v>280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  <c r="Z177" t="s">
        <v>106</v>
      </c>
      <c r="AA177" t="s">
        <v>106</v>
      </c>
      <c r="AB177" t="s">
        <v>106</v>
      </c>
      <c r="AC177" t="s">
        <v>106</v>
      </c>
      <c r="AD177" t="s">
        <v>106</v>
      </c>
      <c r="AE177" t="s">
        <v>106</v>
      </c>
      <c r="AF177" t="s">
        <v>106</v>
      </c>
      <c r="AG177" t="s">
        <v>106</v>
      </c>
      <c r="AH177" t="s">
        <v>106</v>
      </c>
      <c r="AI177" t="s">
        <v>106</v>
      </c>
      <c r="AJ177" t="s">
        <v>106</v>
      </c>
      <c r="AK177" t="s">
        <v>106</v>
      </c>
      <c r="AL177" t="s">
        <v>106</v>
      </c>
      <c r="AM177" t="s">
        <v>106</v>
      </c>
      <c r="AN177" t="s">
        <v>106</v>
      </c>
      <c r="AO177" t="s">
        <v>106</v>
      </c>
      <c r="AP177" t="s">
        <v>106</v>
      </c>
      <c r="AQ177" t="s">
        <v>106</v>
      </c>
      <c r="AR177" t="s">
        <v>106</v>
      </c>
      <c r="AS177" t="s">
        <v>106</v>
      </c>
      <c r="AT177" t="s">
        <v>106</v>
      </c>
      <c r="AU177" t="s">
        <v>106</v>
      </c>
      <c r="AV177" t="s">
        <v>106</v>
      </c>
      <c r="AW177" t="s">
        <v>106</v>
      </c>
      <c r="AX177" t="s">
        <v>106</v>
      </c>
      <c r="AY177" t="s">
        <v>106</v>
      </c>
      <c r="AZ177" t="s">
        <v>106</v>
      </c>
      <c r="BA177" t="s">
        <v>106</v>
      </c>
      <c r="BB177" t="s">
        <v>106</v>
      </c>
      <c r="BC177" t="s">
        <v>106</v>
      </c>
      <c r="BD177" t="s">
        <v>106</v>
      </c>
      <c r="BE177" t="s">
        <v>106</v>
      </c>
      <c r="BF177" t="s">
        <v>106</v>
      </c>
      <c r="BG177" t="s">
        <v>106</v>
      </c>
      <c r="BH177" t="s">
        <v>106</v>
      </c>
      <c r="BI177" t="s">
        <v>106</v>
      </c>
      <c r="BJ177" t="s">
        <v>106</v>
      </c>
      <c r="BK177" t="s">
        <v>106</v>
      </c>
      <c r="BL177" t="s">
        <v>106</v>
      </c>
      <c r="BM177" t="s">
        <v>106</v>
      </c>
      <c r="BN177" t="s">
        <v>106</v>
      </c>
      <c r="BO177" t="s">
        <v>106</v>
      </c>
      <c r="BP177" t="s">
        <v>106</v>
      </c>
    </row>
    <row r="178" spans="1:68" x14ac:dyDescent="0.25">
      <c r="A178">
        <v>2011</v>
      </c>
      <c r="B178" t="s">
        <v>91</v>
      </c>
      <c r="C178" t="s">
        <v>106</v>
      </c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>
        <v>2</v>
      </c>
      <c r="J178">
        <v>3</v>
      </c>
      <c r="K178" t="s">
        <v>106</v>
      </c>
      <c r="L178" t="s">
        <v>106</v>
      </c>
      <c r="M178" t="s">
        <v>106</v>
      </c>
      <c r="N178" t="s">
        <v>106</v>
      </c>
      <c r="O178" t="s">
        <v>280</v>
      </c>
      <c r="P178" t="s">
        <v>280</v>
      </c>
      <c r="Q178" t="s">
        <v>106</v>
      </c>
      <c r="R178" t="s">
        <v>106</v>
      </c>
      <c r="S178">
        <v>2</v>
      </c>
      <c r="T178">
        <v>3</v>
      </c>
      <c r="U178">
        <v>1</v>
      </c>
      <c r="V178">
        <v>2</v>
      </c>
      <c r="W178" t="s">
        <v>107</v>
      </c>
      <c r="X178" t="s">
        <v>107</v>
      </c>
      <c r="Y178" t="s">
        <v>106</v>
      </c>
      <c r="Z178" t="s">
        <v>106</v>
      </c>
      <c r="AA178" t="s">
        <v>106</v>
      </c>
      <c r="AB178" t="s">
        <v>106</v>
      </c>
      <c r="AC178">
        <v>1</v>
      </c>
      <c r="AD178">
        <v>1</v>
      </c>
      <c r="AE178">
        <v>1</v>
      </c>
      <c r="AF178">
        <v>2</v>
      </c>
      <c r="AG178" t="s">
        <v>107</v>
      </c>
      <c r="AH178" t="s">
        <v>107</v>
      </c>
      <c r="AI178">
        <v>2</v>
      </c>
      <c r="AJ178">
        <v>3</v>
      </c>
      <c r="AK178">
        <v>1</v>
      </c>
      <c r="AL178">
        <v>1</v>
      </c>
      <c r="AM178" t="s">
        <v>107</v>
      </c>
      <c r="AN178" t="s">
        <v>107</v>
      </c>
      <c r="AO178">
        <v>1</v>
      </c>
      <c r="AP178">
        <v>1</v>
      </c>
      <c r="AQ178" t="s">
        <v>107</v>
      </c>
      <c r="AR178" t="s">
        <v>107</v>
      </c>
      <c r="AS178" t="s">
        <v>106</v>
      </c>
      <c r="AT178" t="s">
        <v>106</v>
      </c>
      <c r="AU178" t="s">
        <v>107</v>
      </c>
      <c r="AV178" t="s">
        <v>107</v>
      </c>
      <c r="AW178" t="s">
        <v>107</v>
      </c>
      <c r="AX178" t="s">
        <v>107</v>
      </c>
      <c r="AY178">
        <v>1</v>
      </c>
      <c r="AZ178">
        <v>1</v>
      </c>
      <c r="BA178">
        <v>1</v>
      </c>
      <c r="BB178">
        <v>1</v>
      </c>
      <c r="BC178" t="s">
        <v>107</v>
      </c>
      <c r="BD178" t="s">
        <v>107</v>
      </c>
      <c r="BE178" t="s">
        <v>106</v>
      </c>
      <c r="BF178" t="s">
        <v>106</v>
      </c>
      <c r="BG178" t="s">
        <v>106</v>
      </c>
      <c r="BH178" t="s">
        <v>106</v>
      </c>
      <c r="BI178" t="s">
        <v>106</v>
      </c>
      <c r="BJ178" t="s">
        <v>106</v>
      </c>
      <c r="BK178" t="s">
        <v>106</v>
      </c>
      <c r="BL178" t="s">
        <v>106</v>
      </c>
      <c r="BM178" t="s">
        <v>107</v>
      </c>
      <c r="BN178" t="s">
        <v>107</v>
      </c>
      <c r="BO178" t="s">
        <v>107</v>
      </c>
      <c r="BP178" t="s">
        <v>107</v>
      </c>
    </row>
    <row r="179" spans="1:68" x14ac:dyDescent="0.25">
      <c r="A179">
        <v>2011</v>
      </c>
      <c r="B179" t="s">
        <v>92</v>
      </c>
      <c r="C179" t="s">
        <v>106</v>
      </c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107</v>
      </c>
      <c r="N179" t="s">
        <v>107</v>
      </c>
      <c r="O179" t="s">
        <v>280</v>
      </c>
      <c r="P179" t="s">
        <v>280</v>
      </c>
      <c r="Q179" t="s">
        <v>106</v>
      </c>
      <c r="R179" t="s">
        <v>106</v>
      </c>
      <c r="S179" t="s">
        <v>106</v>
      </c>
      <c r="T179" t="s">
        <v>106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  <c r="Z179" t="s">
        <v>107</v>
      </c>
      <c r="AA179">
        <v>0</v>
      </c>
      <c r="AB179">
        <v>1</v>
      </c>
      <c r="AC179" t="s">
        <v>106</v>
      </c>
      <c r="AD179" t="s">
        <v>106</v>
      </c>
      <c r="AE179" t="s">
        <v>106</v>
      </c>
      <c r="AF179" t="s">
        <v>106</v>
      </c>
      <c r="AG179" t="s">
        <v>106</v>
      </c>
      <c r="AH179" t="s">
        <v>106</v>
      </c>
      <c r="AI179" t="s">
        <v>107</v>
      </c>
      <c r="AJ179" t="s">
        <v>107</v>
      </c>
      <c r="AK179" t="s">
        <v>107</v>
      </c>
      <c r="AL179" t="s">
        <v>107</v>
      </c>
      <c r="AM179" t="s">
        <v>106</v>
      </c>
      <c r="AN179" t="s">
        <v>106</v>
      </c>
      <c r="AO179">
        <v>1</v>
      </c>
      <c r="AP179">
        <v>1</v>
      </c>
      <c r="AQ179" t="s">
        <v>106</v>
      </c>
      <c r="AR179" t="s">
        <v>106</v>
      </c>
      <c r="AS179" t="s">
        <v>106</v>
      </c>
      <c r="AT179" t="s">
        <v>106</v>
      </c>
      <c r="AU179" t="s">
        <v>106</v>
      </c>
      <c r="AV179" t="s">
        <v>106</v>
      </c>
      <c r="AW179" t="s">
        <v>106</v>
      </c>
      <c r="AX179" t="s">
        <v>106</v>
      </c>
      <c r="AY179" t="s">
        <v>106</v>
      </c>
      <c r="AZ179" t="s">
        <v>106</v>
      </c>
      <c r="BA179" t="s">
        <v>106</v>
      </c>
      <c r="BB179" t="s">
        <v>106</v>
      </c>
      <c r="BC179" t="s">
        <v>106</v>
      </c>
      <c r="BD179" t="s">
        <v>106</v>
      </c>
      <c r="BE179" t="s">
        <v>106</v>
      </c>
      <c r="BF179" t="s">
        <v>106</v>
      </c>
      <c r="BG179" t="s">
        <v>106</v>
      </c>
      <c r="BH179" t="s">
        <v>106</v>
      </c>
      <c r="BI179" t="s">
        <v>106</v>
      </c>
      <c r="BJ179" t="s">
        <v>106</v>
      </c>
      <c r="BK179" t="s">
        <v>107</v>
      </c>
      <c r="BL179" t="s">
        <v>107</v>
      </c>
      <c r="BM179" t="s">
        <v>107</v>
      </c>
      <c r="BN179" t="s">
        <v>107</v>
      </c>
      <c r="BO179" t="s">
        <v>106</v>
      </c>
      <c r="BP179" t="s">
        <v>106</v>
      </c>
    </row>
    <row r="180" spans="1:68" x14ac:dyDescent="0.25">
      <c r="A180">
        <v>2011</v>
      </c>
      <c r="B180" t="s">
        <v>250</v>
      </c>
      <c r="C180" t="s">
        <v>106</v>
      </c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280</v>
      </c>
      <c r="P180" t="s">
        <v>280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  <c r="Z180" t="s">
        <v>106</v>
      </c>
      <c r="AA180" t="s">
        <v>106</v>
      </c>
      <c r="AB180" t="s">
        <v>106</v>
      </c>
      <c r="AC180" t="s">
        <v>106</v>
      </c>
      <c r="AD180" t="s">
        <v>106</v>
      </c>
      <c r="AE180" t="s">
        <v>106</v>
      </c>
      <c r="AF180" t="s">
        <v>106</v>
      </c>
      <c r="AG180" t="s">
        <v>106</v>
      </c>
      <c r="AH180" t="s">
        <v>106</v>
      </c>
      <c r="AI180" t="s">
        <v>106</v>
      </c>
      <c r="AJ180" t="s">
        <v>106</v>
      </c>
      <c r="AK180" t="s">
        <v>106</v>
      </c>
      <c r="AL180" t="s">
        <v>106</v>
      </c>
      <c r="AM180" t="s">
        <v>106</v>
      </c>
      <c r="AN180" t="s">
        <v>106</v>
      </c>
      <c r="AO180" t="s">
        <v>106</v>
      </c>
      <c r="AP180" t="s">
        <v>106</v>
      </c>
      <c r="AQ180" t="s">
        <v>106</v>
      </c>
      <c r="AR180" t="s">
        <v>106</v>
      </c>
      <c r="AS180" t="s">
        <v>107</v>
      </c>
      <c r="AT180" t="s">
        <v>107</v>
      </c>
      <c r="AU180" t="s">
        <v>106</v>
      </c>
      <c r="AV180" t="s">
        <v>106</v>
      </c>
      <c r="AW180">
        <v>1</v>
      </c>
      <c r="AX180">
        <v>1</v>
      </c>
      <c r="AY180" t="s">
        <v>106</v>
      </c>
      <c r="AZ180" t="s">
        <v>106</v>
      </c>
      <c r="BA180" t="s">
        <v>106</v>
      </c>
      <c r="BB180" t="s">
        <v>106</v>
      </c>
      <c r="BC180" t="s">
        <v>106</v>
      </c>
      <c r="BD180" t="s">
        <v>106</v>
      </c>
      <c r="BE180" t="s">
        <v>106</v>
      </c>
      <c r="BF180" t="s">
        <v>106</v>
      </c>
      <c r="BG180" t="s">
        <v>106</v>
      </c>
      <c r="BH180" t="s">
        <v>106</v>
      </c>
      <c r="BI180" t="s">
        <v>106</v>
      </c>
      <c r="BJ180" t="s">
        <v>106</v>
      </c>
      <c r="BK180" t="s">
        <v>107</v>
      </c>
      <c r="BL180" t="s">
        <v>107</v>
      </c>
      <c r="BM180" t="s">
        <v>106</v>
      </c>
      <c r="BN180" t="s">
        <v>106</v>
      </c>
      <c r="BO180" t="s">
        <v>106</v>
      </c>
      <c r="BP180" t="s">
        <v>106</v>
      </c>
    </row>
    <row r="181" spans="1:68" x14ac:dyDescent="0.25">
      <c r="A181">
        <v>2011</v>
      </c>
      <c r="B181" t="s">
        <v>93</v>
      </c>
      <c r="C181" t="s">
        <v>107</v>
      </c>
      <c r="D181" t="s">
        <v>107</v>
      </c>
      <c r="E181" t="s">
        <v>107</v>
      </c>
      <c r="F181" t="s">
        <v>107</v>
      </c>
      <c r="G181" t="s">
        <v>106</v>
      </c>
      <c r="H181" t="s">
        <v>106</v>
      </c>
      <c r="I181" t="s">
        <v>107</v>
      </c>
      <c r="J181" t="s">
        <v>107</v>
      </c>
      <c r="K181" t="s">
        <v>106</v>
      </c>
      <c r="L181" t="s">
        <v>106</v>
      </c>
      <c r="M181" t="s">
        <v>107</v>
      </c>
      <c r="N181" t="s">
        <v>107</v>
      </c>
      <c r="O181" t="s">
        <v>280</v>
      </c>
      <c r="P181" t="s">
        <v>280</v>
      </c>
      <c r="Q181" t="s">
        <v>107</v>
      </c>
      <c r="R181" t="s">
        <v>107</v>
      </c>
      <c r="S181" t="s">
        <v>107</v>
      </c>
      <c r="T181" t="s">
        <v>107</v>
      </c>
      <c r="U181" t="s">
        <v>106</v>
      </c>
      <c r="V181" t="s">
        <v>106</v>
      </c>
      <c r="W181" t="s">
        <v>106</v>
      </c>
      <c r="X181" t="s">
        <v>106</v>
      </c>
      <c r="Y181" t="s">
        <v>107</v>
      </c>
      <c r="Z181" t="s">
        <v>107</v>
      </c>
      <c r="AA181" t="s">
        <v>107</v>
      </c>
      <c r="AB181" t="s">
        <v>107</v>
      </c>
      <c r="AC181" t="s">
        <v>107</v>
      </c>
      <c r="AD181" t="s">
        <v>107</v>
      </c>
      <c r="AE181" t="s">
        <v>106</v>
      </c>
      <c r="AF181" t="s">
        <v>106</v>
      </c>
      <c r="AG181" t="s">
        <v>106</v>
      </c>
      <c r="AH181" t="s">
        <v>106</v>
      </c>
      <c r="AI181" t="s">
        <v>107</v>
      </c>
      <c r="AJ181" t="s">
        <v>107</v>
      </c>
      <c r="AK181" t="s">
        <v>107</v>
      </c>
      <c r="AL181" t="s">
        <v>107</v>
      </c>
      <c r="AM181" t="s">
        <v>106</v>
      </c>
      <c r="AN181" t="s">
        <v>106</v>
      </c>
      <c r="AO181" t="s">
        <v>107</v>
      </c>
      <c r="AP181" t="s">
        <v>107</v>
      </c>
      <c r="AQ181" t="s">
        <v>107</v>
      </c>
      <c r="AR181" t="s">
        <v>107</v>
      </c>
      <c r="AS181">
        <v>2</v>
      </c>
      <c r="AT181">
        <v>3</v>
      </c>
      <c r="AU181">
        <v>1</v>
      </c>
      <c r="AV181">
        <v>2</v>
      </c>
      <c r="AW181" t="s">
        <v>106</v>
      </c>
      <c r="AX181" t="s">
        <v>106</v>
      </c>
      <c r="AY181" t="s">
        <v>106</v>
      </c>
      <c r="AZ181" t="s">
        <v>106</v>
      </c>
      <c r="BA181" t="s">
        <v>106</v>
      </c>
      <c r="BB181" t="s">
        <v>106</v>
      </c>
      <c r="BC181" t="s">
        <v>107</v>
      </c>
      <c r="BD181" t="s">
        <v>107</v>
      </c>
      <c r="BE181" t="s">
        <v>107</v>
      </c>
      <c r="BF181" t="s">
        <v>107</v>
      </c>
      <c r="BG181" t="s">
        <v>107</v>
      </c>
      <c r="BH181" t="s">
        <v>107</v>
      </c>
      <c r="BI181" t="s">
        <v>106</v>
      </c>
      <c r="BJ181" t="s">
        <v>106</v>
      </c>
      <c r="BK181" t="s">
        <v>107</v>
      </c>
      <c r="BL181" t="s">
        <v>107</v>
      </c>
      <c r="BM181" t="s">
        <v>106</v>
      </c>
      <c r="BN181" t="s">
        <v>106</v>
      </c>
      <c r="BO181" t="s">
        <v>106</v>
      </c>
      <c r="BP181" t="s">
        <v>106</v>
      </c>
    </row>
    <row r="182" spans="1:68" x14ac:dyDescent="0.25">
      <c r="A182">
        <v>2011</v>
      </c>
      <c r="B182" t="s">
        <v>94</v>
      </c>
      <c r="C182" t="s">
        <v>106</v>
      </c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280</v>
      </c>
      <c r="P182" t="s">
        <v>280</v>
      </c>
      <c r="Q182" t="s">
        <v>106</v>
      </c>
      <c r="R182" t="s">
        <v>106</v>
      </c>
      <c r="S182" t="s">
        <v>107</v>
      </c>
      <c r="T182" t="s">
        <v>107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  <c r="Z182" t="s">
        <v>106</v>
      </c>
      <c r="AA182" t="s">
        <v>107</v>
      </c>
      <c r="AB182" t="s">
        <v>107</v>
      </c>
      <c r="AC182" t="s">
        <v>106</v>
      </c>
      <c r="AD182" t="s">
        <v>106</v>
      </c>
      <c r="AE182" t="s">
        <v>107</v>
      </c>
      <c r="AF182" t="s">
        <v>107</v>
      </c>
      <c r="AG182" t="s">
        <v>106</v>
      </c>
      <c r="AH182" t="s">
        <v>106</v>
      </c>
      <c r="AI182" t="s">
        <v>106</v>
      </c>
      <c r="AJ182" t="s">
        <v>106</v>
      </c>
      <c r="AK182" t="s">
        <v>106</v>
      </c>
      <c r="AL182" t="s">
        <v>106</v>
      </c>
      <c r="AM182" t="s">
        <v>106</v>
      </c>
      <c r="AN182" t="s">
        <v>106</v>
      </c>
      <c r="AO182" t="s">
        <v>107</v>
      </c>
      <c r="AP182" t="s">
        <v>107</v>
      </c>
      <c r="AQ182" t="s">
        <v>106</v>
      </c>
      <c r="AR182" t="s">
        <v>106</v>
      </c>
      <c r="AS182" t="s">
        <v>106</v>
      </c>
      <c r="AT182" t="s">
        <v>106</v>
      </c>
      <c r="AU182" t="s">
        <v>106</v>
      </c>
      <c r="AV182" t="s">
        <v>106</v>
      </c>
      <c r="AW182" t="s">
        <v>106</v>
      </c>
      <c r="AX182" t="s">
        <v>106</v>
      </c>
      <c r="AY182" t="s">
        <v>106</v>
      </c>
      <c r="AZ182" t="s">
        <v>106</v>
      </c>
      <c r="BA182" t="s">
        <v>106</v>
      </c>
      <c r="BB182" t="s">
        <v>106</v>
      </c>
      <c r="BC182" t="s">
        <v>106</v>
      </c>
      <c r="BD182" t="s">
        <v>106</v>
      </c>
      <c r="BE182" t="s">
        <v>106</v>
      </c>
      <c r="BF182" t="s">
        <v>106</v>
      </c>
      <c r="BG182" t="s">
        <v>106</v>
      </c>
      <c r="BH182" t="s">
        <v>106</v>
      </c>
      <c r="BI182" t="s">
        <v>106</v>
      </c>
      <c r="BJ182" t="s">
        <v>106</v>
      </c>
      <c r="BK182" t="s">
        <v>106</v>
      </c>
      <c r="BL182" t="s">
        <v>106</v>
      </c>
      <c r="BM182" t="s">
        <v>106</v>
      </c>
      <c r="BN182" t="s">
        <v>106</v>
      </c>
      <c r="BO182">
        <v>1</v>
      </c>
      <c r="BP182">
        <v>1</v>
      </c>
    </row>
    <row r="183" spans="1:68" x14ac:dyDescent="0.25">
      <c r="A183">
        <v>2011</v>
      </c>
      <c r="B183" t="s">
        <v>95</v>
      </c>
      <c r="C183">
        <v>1</v>
      </c>
      <c r="D183">
        <v>1</v>
      </c>
      <c r="E183" t="s">
        <v>107</v>
      </c>
      <c r="F183" t="s">
        <v>107</v>
      </c>
      <c r="G183" t="s">
        <v>107</v>
      </c>
      <c r="H183" t="s">
        <v>107</v>
      </c>
      <c r="I183" t="s">
        <v>106</v>
      </c>
      <c r="J183" t="s">
        <v>106</v>
      </c>
      <c r="K183">
        <v>2</v>
      </c>
      <c r="L183">
        <v>3</v>
      </c>
      <c r="M183">
        <v>1</v>
      </c>
      <c r="N183">
        <v>2</v>
      </c>
      <c r="O183" t="s">
        <v>280</v>
      </c>
      <c r="P183" t="s">
        <v>280</v>
      </c>
      <c r="Q183">
        <v>2</v>
      </c>
      <c r="R183">
        <v>3</v>
      </c>
      <c r="S183" t="s">
        <v>107</v>
      </c>
      <c r="T183" t="s">
        <v>107</v>
      </c>
      <c r="U183">
        <v>12</v>
      </c>
      <c r="V183">
        <v>6</v>
      </c>
      <c r="W183" t="s">
        <v>107</v>
      </c>
      <c r="X183" t="s">
        <v>107</v>
      </c>
      <c r="Y183">
        <v>8</v>
      </c>
      <c r="Z183">
        <v>5</v>
      </c>
      <c r="AA183" t="s">
        <v>106</v>
      </c>
      <c r="AB183" t="s">
        <v>106</v>
      </c>
      <c r="AC183">
        <v>9</v>
      </c>
      <c r="AD183">
        <v>5</v>
      </c>
      <c r="AE183" t="s">
        <v>107</v>
      </c>
      <c r="AF183" t="s">
        <v>107</v>
      </c>
      <c r="AG183" t="s">
        <v>106</v>
      </c>
      <c r="AH183" t="s">
        <v>106</v>
      </c>
      <c r="AI183" t="s">
        <v>107</v>
      </c>
      <c r="AJ183" t="s">
        <v>107</v>
      </c>
      <c r="AK183" t="s">
        <v>107</v>
      </c>
      <c r="AL183" t="s">
        <v>107</v>
      </c>
      <c r="AM183">
        <v>3</v>
      </c>
      <c r="AN183">
        <v>3</v>
      </c>
      <c r="AO183">
        <v>1</v>
      </c>
      <c r="AP183">
        <v>1</v>
      </c>
      <c r="AQ183" t="s">
        <v>106</v>
      </c>
      <c r="AR183" t="s">
        <v>106</v>
      </c>
      <c r="AS183" t="s">
        <v>107</v>
      </c>
      <c r="AT183" t="s">
        <v>107</v>
      </c>
      <c r="AU183" t="s">
        <v>107</v>
      </c>
      <c r="AV183" t="s">
        <v>107</v>
      </c>
      <c r="AW183" t="s">
        <v>106</v>
      </c>
      <c r="AX183" t="s">
        <v>106</v>
      </c>
      <c r="AY183" t="s">
        <v>106</v>
      </c>
      <c r="AZ183" t="s">
        <v>106</v>
      </c>
      <c r="BA183">
        <v>2</v>
      </c>
      <c r="BB183">
        <v>2</v>
      </c>
      <c r="BC183" t="s">
        <v>107</v>
      </c>
      <c r="BD183" t="s">
        <v>107</v>
      </c>
      <c r="BE183" t="s">
        <v>106</v>
      </c>
      <c r="BF183" t="s">
        <v>106</v>
      </c>
      <c r="BG183" t="s">
        <v>106</v>
      </c>
      <c r="BH183" t="s">
        <v>106</v>
      </c>
      <c r="BI183" t="s">
        <v>107</v>
      </c>
      <c r="BJ183" t="s">
        <v>107</v>
      </c>
      <c r="BK183">
        <v>5</v>
      </c>
      <c r="BL183">
        <v>4</v>
      </c>
      <c r="BM183" t="s">
        <v>106</v>
      </c>
      <c r="BN183" t="s">
        <v>106</v>
      </c>
      <c r="BO183" t="s">
        <v>107</v>
      </c>
      <c r="BP183" t="s">
        <v>107</v>
      </c>
    </row>
    <row r="184" spans="1:68" x14ac:dyDescent="0.25">
      <c r="A184">
        <v>2011</v>
      </c>
      <c r="B184" t="s">
        <v>268</v>
      </c>
      <c r="C184" t="s">
        <v>106</v>
      </c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280</v>
      </c>
      <c r="P184" t="s">
        <v>280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  <c r="Z184" t="s">
        <v>106</v>
      </c>
      <c r="AA184" t="s">
        <v>106</v>
      </c>
      <c r="AB184" t="s">
        <v>106</v>
      </c>
      <c r="AC184" t="s">
        <v>107</v>
      </c>
      <c r="AD184" t="s">
        <v>107</v>
      </c>
      <c r="AE184" t="s">
        <v>106</v>
      </c>
      <c r="AF184" t="s">
        <v>106</v>
      </c>
      <c r="AG184" t="s">
        <v>106</v>
      </c>
      <c r="AH184" t="s">
        <v>106</v>
      </c>
      <c r="AI184" t="s">
        <v>106</v>
      </c>
      <c r="AJ184" t="s">
        <v>106</v>
      </c>
      <c r="AK184" t="s">
        <v>106</v>
      </c>
      <c r="AL184" t="s">
        <v>106</v>
      </c>
      <c r="AM184" t="s">
        <v>106</v>
      </c>
      <c r="AN184" t="s">
        <v>106</v>
      </c>
      <c r="AO184" t="s">
        <v>106</v>
      </c>
      <c r="AP184" t="s">
        <v>106</v>
      </c>
      <c r="AQ184" t="s">
        <v>106</v>
      </c>
      <c r="AR184" t="s">
        <v>106</v>
      </c>
      <c r="AS184" t="s">
        <v>106</v>
      </c>
      <c r="AT184" t="s">
        <v>106</v>
      </c>
      <c r="AU184" t="s">
        <v>106</v>
      </c>
      <c r="AV184" t="s">
        <v>106</v>
      </c>
      <c r="AW184" t="s">
        <v>106</v>
      </c>
      <c r="AX184" t="s">
        <v>106</v>
      </c>
      <c r="AY184" t="s">
        <v>106</v>
      </c>
      <c r="AZ184" t="s">
        <v>106</v>
      </c>
      <c r="BA184" t="s">
        <v>106</v>
      </c>
      <c r="BB184" t="s">
        <v>106</v>
      </c>
      <c r="BC184" t="s">
        <v>106</v>
      </c>
      <c r="BD184" t="s">
        <v>106</v>
      </c>
      <c r="BE184" t="s">
        <v>106</v>
      </c>
      <c r="BF184" t="s">
        <v>106</v>
      </c>
      <c r="BG184" t="s">
        <v>106</v>
      </c>
      <c r="BH184" t="s">
        <v>106</v>
      </c>
      <c r="BI184" t="s">
        <v>106</v>
      </c>
      <c r="BJ184" t="s">
        <v>106</v>
      </c>
      <c r="BK184" t="s">
        <v>106</v>
      </c>
      <c r="BL184" t="s">
        <v>106</v>
      </c>
      <c r="BM184" t="s">
        <v>106</v>
      </c>
      <c r="BN184" t="s">
        <v>106</v>
      </c>
      <c r="BO184" t="s">
        <v>106</v>
      </c>
      <c r="BP184" t="s">
        <v>106</v>
      </c>
    </row>
    <row r="185" spans="1:68" x14ac:dyDescent="0.25">
      <c r="A185">
        <v>2011</v>
      </c>
      <c r="B185" t="s">
        <v>277</v>
      </c>
      <c r="C185" t="s">
        <v>106</v>
      </c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280</v>
      </c>
      <c r="P185" t="s">
        <v>280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107</v>
      </c>
      <c r="Z185" t="s">
        <v>107</v>
      </c>
      <c r="AA185" t="s">
        <v>106</v>
      </c>
      <c r="AB185" t="s">
        <v>106</v>
      </c>
      <c r="AC185" t="s">
        <v>106</v>
      </c>
      <c r="AD185" t="s">
        <v>106</v>
      </c>
      <c r="AE185" t="s">
        <v>106</v>
      </c>
      <c r="AF185" t="s">
        <v>106</v>
      </c>
      <c r="AG185" t="s">
        <v>106</v>
      </c>
      <c r="AH185" t="s">
        <v>106</v>
      </c>
      <c r="AI185" t="s">
        <v>106</v>
      </c>
      <c r="AJ185" t="s">
        <v>106</v>
      </c>
      <c r="AK185" t="s">
        <v>106</v>
      </c>
      <c r="AL185" t="s">
        <v>106</v>
      </c>
      <c r="AM185" t="s">
        <v>106</v>
      </c>
      <c r="AN185" t="s">
        <v>106</v>
      </c>
      <c r="AO185" t="s">
        <v>106</v>
      </c>
      <c r="AP185" t="s">
        <v>106</v>
      </c>
      <c r="AQ185" t="s">
        <v>106</v>
      </c>
      <c r="AR185" t="s">
        <v>106</v>
      </c>
      <c r="AS185" t="s">
        <v>106</v>
      </c>
      <c r="AT185" t="s">
        <v>106</v>
      </c>
      <c r="AU185" t="s">
        <v>106</v>
      </c>
      <c r="AV185" t="s">
        <v>106</v>
      </c>
      <c r="AW185" t="s">
        <v>106</v>
      </c>
      <c r="AX185" t="s">
        <v>106</v>
      </c>
      <c r="AY185" t="s">
        <v>106</v>
      </c>
      <c r="AZ185" t="s">
        <v>106</v>
      </c>
      <c r="BA185" t="s">
        <v>106</v>
      </c>
      <c r="BB185" t="s">
        <v>106</v>
      </c>
      <c r="BC185" t="s">
        <v>106</v>
      </c>
      <c r="BD185" t="s">
        <v>106</v>
      </c>
      <c r="BE185" t="s">
        <v>106</v>
      </c>
      <c r="BF185" t="s">
        <v>106</v>
      </c>
      <c r="BG185" t="s">
        <v>106</v>
      </c>
      <c r="BH185" t="s">
        <v>106</v>
      </c>
      <c r="BI185" t="s">
        <v>106</v>
      </c>
      <c r="BJ185" t="s">
        <v>106</v>
      </c>
      <c r="BK185" t="s">
        <v>106</v>
      </c>
      <c r="BL185" t="s">
        <v>106</v>
      </c>
      <c r="BM185" t="s">
        <v>106</v>
      </c>
      <c r="BN185" t="s">
        <v>106</v>
      </c>
      <c r="BO185" t="s">
        <v>106</v>
      </c>
      <c r="BP185" t="s">
        <v>106</v>
      </c>
    </row>
    <row r="186" spans="1:68" x14ac:dyDescent="0.25">
      <c r="A186">
        <v>2011</v>
      </c>
      <c r="B186" t="s">
        <v>96</v>
      </c>
      <c r="C186" t="s">
        <v>106</v>
      </c>
      <c r="D186" t="s">
        <v>106</v>
      </c>
      <c r="E186">
        <v>2</v>
      </c>
      <c r="F186">
        <v>3</v>
      </c>
      <c r="G186" t="s">
        <v>107</v>
      </c>
      <c r="H186" t="s">
        <v>107</v>
      </c>
      <c r="I186">
        <v>3</v>
      </c>
      <c r="J186">
        <v>4</v>
      </c>
      <c r="K186" t="s">
        <v>107</v>
      </c>
      <c r="L186" t="s">
        <v>107</v>
      </c>
      <c r="M186" t="s">
        <v>106</v>
      </c>
      <c r="N186" t="s">
        <v>106</v>
      </c>
      <c r="O186" t="s">
        <v>280</v>
      </c>
      <c r="P186" t="s">
        <v>280</v>
      </c>
      <c r="Q186">
        <v>2</v>
      </c>
      <c r="R186">
        <v>3</v>
      </c>
      <c r="S186">
        <v>2</v>
      </c>
      <c r="T186">
        <v>3</v>
      </c>
      <c r="U186" t="s">
        <v>107</v>
      </c>
      <c r="V186" t="s">
        <v>107</v>
      </c>
      <c r="W186">
        <v>2</v>
      </c>
      <c r="X186">
        <v>2</v>
      </c>
      <c r="Y186" t="s">
        <v>107</v>
      </c>
      <c r="Z186" t="s">
        <v>107</v>
      </c>
      <c r="AA186" t="s">
        <v>106</v>
      </c>
      <c r="AB186" t="s">
        <v>106</v>
      </c>
      <c r="AC186" t="s">
        <v>106</v>
      </c>
      <c r="AD186" t="s">
        <v>106</v>
      </c>
      <c r="AE186">
        <v>2</v>
      </c>
      <c r="AF186">
        <v>2</v>
      </c>
      <c r="AG186">
        <v>2</v>
      </c>
      <c r="AH186">
        <v>2</v>
      </c>
      <c r="AI186">
        <v>2</v>
      </c>
      <c r="AJ186">
        <v>2</v>
      </c>
      <c r="AK186">
        <v>1</v>
      </c>
      <c r="AL186">
        <v>1</v>
      </c>
      <c r="AM186">
        <v>1</v>
      </c>
      <c r="AN186">
        <v>1</v>
      </c>
      <c r="AO186" t="s">
        <v>107</v>
      </c>
      <c r="AP186" t="s">
        <v>107</v>
      </c>
      <c r="AQ186">
        <v>1</v>
      </c>
      <c r="AR186">
        <v>1</v>
      </c>
      <c r="AS186" t="s">
        <v>106</v>
      </c>
      <c r="AT186" t="s">
        <v>106</v>
      </c>
      <c r="AU186" t="s">
        <v>106</v>
      </c>
      <c r="AV186" t="s">
        <v>106</v>
      </c>
      <c r="AW186">
        <v>1</v>
      </c>
      <c r="AX186">
        <v>1</v>
      </c>
      <c r="AY186">
        <v>1</v>
      </c>
      <c r="AZ186">
        <v>2</v>
      </c>
      <c r="BA186">
        <v>2</v>
      </c>
      <c r="BB186">
        <v>2</v>
      </c>
      <c r="BC186" t="s">
        <v>107</v>
      </c>
      <c r="BD186" t="s">
        <v>107</v>
      </c>
      <c r="BE186">
        <v>1</v>
      </c>
      <c r="BF186">
        <v>2</v>
      </c>
      <c r="BG186" t="s">
        <v>107</v>
      </c>
      <c r="BH186" t="s">
        <v>107</v>
      </c>
      <c r="BI186" t="s">
        <v>106</v>
      </c>
      <c r="BJ186" t="s">
        <v>106</v>
      </c>
      <c r="BK186" t="s">
        <v>106</v>
      </c>
      <c r="BL186" t="s">
        <v>106</v>
      </c>
      <c r="BM186" t="s">
        <v>106</v>
      </c>
      <c r="BN186" t="s">
        <v>106</v>
      </c>
      <c r="BO186" t="s">
        <v>107</v>
      </c>
      <c r="BP186" t="s">
        <v>107</v>
      </c>
    </row>
    <row r="187" spans="1:68" x14ac:dyDescent="0.25">
      <c r="A187">
        <v>2011</v>
      </c>
      <c r="B187" t="s">
        <v>97</v>
      </c>
      <c r="C187" t="s">
        <v>107</v>
      </c>
      <c r="D187" t="s">
        <v>107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106</v>
      </c>
      <c r="L187" t="s">
        <v>106</v>
      </c>
      <c r="M187" t="s">
        <v>106</v>
      </c>
      <c r="N187" t="s">
        <v>106</v>
      </c>
      <c r="O187" t="s">
        <v>280</v>
      </c>
      <c r="P187" t="s">
        <v>280</v>
      </c>
      <c r="Q187" t="s">
        <v>106</v>
      </c>
      <c r="R187" t="s">
        <v>106</v>
      </c>
      <c r="S187" t="s">
        <v>106</v>
      </c>
      <c r="T187" t="s">
        <v>106</v>
      </c>
      <c r="U187">
        <v>1</v>
      </c>
      <c r="V187">
        <v>2</v>
      </c>
      <c r="W187" t="s">
        <v>107</v>
      </c>
      <c r="X187" t="s">
        <v>107</v>
      </c>
      <c r="Y187" t="s">
        <v>106</v>
      </c>
      <c r="Z187" t="s">
        <v>106</v>
      </c>
      <c r="AA187" t="s">
        <v>107</v>
      </c>
      <c r="AB187" t="s">
        <v>107</v>
      </c>
      <c r="AC187" t="s">
        <v>106</v>
      </c>
      <c r="AD187" t="s">
        <v>106</v>
      </c>
      <c r="AE187" t="s">
        <v>107</v>
      </c>
      <c r="AF187" t="s">
        <v>107</v>
      </c>
      <c r="AG187" t="s">
        <v>106</v>
      </c>
      <c r="AH187" t="s">
        <v>106</v>
      </c>
      <c r="AI187" t="s">
        <v>106</v>
      </c>
      <c r="AJ187" t="s">
        <v>106</v>
      </c>
      <c r="AK187" t="s">
        <v>107</v>
      </c>
      <c r="AL187" t="s">
        <v>107</v>
      </c>
      <c r="AM187" t="s">
        <v>107</v>
      </c>
      <c r="AN187" t="s">
        <v>107</v>
      </c>
      <c r="AO187" t="s">
        <v>106</v>
      </c>
      <c r="AP187" t="s">
        <v>106</v>
      </c>
      <c r="AQ187" t="s">
        <v>106</v>
      </c>
      <c r="AR187" t="s">
        <v>106</v>
      </c>
      <c r="AS187" t="s">
        <v>107</v>
      </c>
      <c r="AT187" t="s">
        <v>107</v>
      </c>
      <c r="AU187" t="s">
        <v>107</v>
      </c>
      <c r="AV187" t="s">
        <v>107</v>
      </c>
      <c r="AW187">
        <v>0</v>
      </c>
      <c r="AX187">
        <v>1</v>
      </c>
      <c r="AY187" t="s">
        <v>106</v>
      </c>
      <c r="AZ187" t="s">
        <v>106</v>
      </c>
      <c r="BA187" t="s">
        <v>107</v>
      </c>
      <c r="BB187" t="s">
        <v>107</v>
      </c>
      <c r="BC187" t="s">
        <v>106</v>
      </c>
      <c r="BD187" t="s">
        <v>106</v>
      </c>
      <c r="BE187" t="s">
        <v>107</v>
      </c>
      <c r="BF187" t="s">
        <v>107</v>
      </c>
      <c r="BG187" t="s">
        <v>106</v>
      </c>
      <c r="BH187" t="s">
        <v>106</v>
      </c>
      <c r="BI187">
        <v>1</v>
      </c>
      <c r="BJ187">
        <v>1</v>
      </c>
      <c r="BK187" t="s">
        <v>107</v>
      </c>
      <c r="BL187" t="s">
        <v>107</v>
      </c>
      <c r="BM187" t="s">
        <v>106</v>
      </c>
      <c r="BN187" t="s">
        <v>106</v>
      </c>
      <c r="BO187" t="s">
        <v>107</v>
      </c>
      <c r="BP187" t="s">
        <v>107</v>
      </c>
    </row>
    <row r="188" spans="1:68" x14ac:dyDescent="0.25">
      <c r="A188">
        <v>2011</v>
      </c>
      <c r="B188" t="s">
        <v>252</v>
      </c>
      <c r="C188" t="s">
        <v>107</v>
      </c>
      <c r="D188" t="s">
        <v>107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>
        <v>1</v>
      </c>
      <c r="N188">
        <v>1</v>
      </c>
      <c r="O188" t="s">
        <v>280</v>
      </c>
      <c r="P188" t="s">
        <v>280</v>
      </c>
      <c r="Q188" t="s">
        <v>106</v>
      </c>
      <c r="R188" t="s">
        <v>106</v>
      </c>
      <c r="S188" t="s">
        <v>106</v>
      </c>
      <c r="T188" t="s">
        <v>106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  <c r="Z188" t="s">
        <v>106</v>
      </c>
      <c r="AA188" t="s">
        <v>106</v>
      </c>
      <c r="AB188" t="s">
        <v>106</v>
      </c>
      <c r="AC188" t="s">
        <v>106</v>
      </c>
      <c r="AD188" t="s">
        <v>106</v>
      </c>
      <c r="AE188" t="s">
        <v>106</v>
      </c>
      <c r="AF188" t="s">
        <v>106</v>
      </c>
      <c r="AG188" t="s">
        <v>106</v>
      </c>
      <c r="AH188" t="s">
        <v>106</v>
      </c>
      <c r="AI188" t="s">
        <v>106</v>
      </c>
      <c r="AJ188" t="s">
        <v>106</v>
      </c>
      <c r="AK188" t="s">
        <v>107</v>
      </c>
      <c r="AL188" t="s">
        <v>107</v>
      </c>
      <c r="AM188" t="s">
        <v>106</v>
      </c>
      <c r="AN188" t="s">
        <v>106</v>
      </c>
      <c r="AO188" t="s">
        <v>106</v>
      </c>
      <c r="AP188" t="s">
        <v>106</v>
      </c>
      <c r="AQ188" t="s">
        <v>106</v>
      </c>
      <c r="AR188" t="s">
        <v>106</v>
      </c>
      <c r="AS188" t="s">
        <v>107</v>
      </c>
      <c r="AT188" t="s">
        <v>107</v>
      </c>
      <c r="AU188" t="s">
        <v>106</v>
      </c>
      <c r="AV188" t="s">
        <v>106</v>
      </c>
      <c r="AW188" t="s">
        <v>107</v>
      </c>
      <c r="AX188" t="s">
        <v>107</v>
      </c>
      <c r="AY188" t="s">
        <v>107</v>
      </c>
      <c r="AZ188" t="s">
        <v>107</v>
      </c>
      <c r="BA188" t="s">
        <v>106</v>
      </c>
      <c r="BB188" t="s">
        <v>106</v>
      </c>
      <c r="BC188" t="s">
        <v>106</v>
      </c>
      <c r="BD188" t="s">
        <v>106</v>
      </c>
      <c r="BE188" t="s">
        <v>106</v>
      </c>
      <c r="BF188" t="s">
        <v>106</v>
      </c>
      <c r="BG188" t="s">
        <v>106</v>
      </c>
      <c r="BH188" t="s">
        <v>106</v>
      </c>
      <c r="BI188" t="s">
        <v>107</v>
      </c>
      <c r="BJ188" t="s">
        <v>107</v>
      </c>
      <c r="BK188" t="s">
        <v>106</v>
      </c>
      <c r="BL188" t="s">
        <v>106</v>
      </c>
      <c r="BM188" t="s">
        <v>106</v>
      </c>
      <c r="BN188" t="s">
        <v>106</v>
      </c>
      <c r="BO188" t="s">
        <v>107</v>
      </c>
      <c r="BP188" t="s">
        <v>107</v>
      </c>
    </row>
    <row r="189" spans="1:68" x14ac:dyDescent="0.25">
      <c r="A189">
        <v>2011</v>
      </c>
      <c r="B189" t="s">
        <v>98</v>
      </c>
      <c r="C189">
        <v>124</v>
      </c>
      <c r="D189">
        <v>15</v>
      </c>
      <c r="E189">
        <v>228</v>
      </c>
      <c r="F189">
        <v>30</v>
      </c>
      <c r="G189">
        <v>198</v>
      </c>
      <c r="H189">
        <v>23</v>
      </c>
      <c r="I189">
        <v>128</v>
      </c>
      <c r="J189">
        <v>24</v>
      </c>
      <c r="K189">
        <v>259</v>
      </c>
      <c r="L189">
        <v>31</v>
      </c>
      <c r="M189">
        <v>133</v>
      </c>
      <c r="N189">
        <v>19</v>
      </c>
      <c r="O189" t="s">
        <v>280</v>
      </c>
      <c r="P189" t="s">
        <v>280</v>
      </c>
      <c r="Q189">
        <v>264</v>
      </c>
      <c r="R189">
        <v>33</v>
      </c>
      <c r="S189">
        <v>197</v>
      </c>
      <c r="T189">
        <v>29</v>
      </c>
      <c r="U189">
        <v>203</v>
      </c>
      <c r="V189">
        <v>25</v>
      </c>
      <c r="W189">
        <v>167</v>
      </c>
      <c r="X189">
        <v>20</v>
      </c>
      <c r="Y189">
        <v>151</v>
      </c>
      <c r="Z189">
        <v>19</v>
      </c>
      <c r="AA189">
        <v>106</v>
      </c>
      <c r="AB189">
        <v>13</v>
      </c>
      <c r="AC189">
        <v>143</v>
      </c>
      <c r="AD189">
        <v>21</v>
      </c>
      <c r="AE189">
        <v>130</v>
      </c>
      <c r="AF189">
        <v>18</v>
      </c>
      <c r="AG189">
        <v>214</v>
      </c>
      <c r="AH189">
        <v>26</v>
      </c>
      <c r="AI189">
        <v>193</v>
      </c>
      <c r="AJ189">
        <v>24</v>
      </c>
      <c r="AK189">
        <v>152</v>
      </c>
      <c r="AL189">
        <v>19</v>
      </c>
      <c r="AM189">
        <v>134</v>
      </c>
      <c r="AN189">
        <v>17</v>
      </c>
      <c r="AO189">
        <v>77</v>
      </c>
      <c r="AP189">
        <v>11</v>
      </c>
      <c r="AQ189">
        <v>112</v>
      </c>
      <c r="AR189">
        <v>15</v>
      </c>
      <c r="AS189">
        <v>200</v>
      </c>
      <c r="AT189">
        <v>27</v>
      </c>
      <c r="AU189">
        <v>188</v>
      </c>
      <c r="AV189">
        <v>25</v>
      </c>
      <c r="AW189">
        <v>113</v>
      </c>
      <c r="AX189">
        <v>15</v>
      </c>
      <c r="AY189">
        <v>146</v>
      </c>
      <c r="AZ189">
        <v>20</v>
      </c>
      <c r="BA189">
        <v>164</v>
      </c>
      <c r="BB189">
        <v>21</v>
      </c>
      <c r="BC189">
        <v>142</v>
      </c>
      <c r="BD189">
        <v>19</v>
      </c>
      <c r="BE189">
        <v>166</v>
      </c>
      <c r="BF189">
        <v>23</v>
      </c>
      <c r="BG189">
        <v>152</v>
      </c>
      <c r="BH189">
        <v>19</v>
      </c>
      <c r="BI189">
        <v>140</v>
      </c>
      <c r="BJ189">
        <v>18</v>
      </c>
      <c r="BK189">
        <v>161</v>
      </c>
      <c r="BL189">
        <v>21</v>
      </c>
      <c r="BM189">
        <v>194</v>
      </c>
      <c r="BN189">
        <v>29</v>
      </c>
      <c r="BO189">
        <v>101</v>
      </c>
      <c r="BP189">
        <v>15</v>
      </c>
    </row>
    <row r="190" spans="1:68" x14ac:dyDescent="0.25">
      <c r="A190">
        <v>2011</v>
      </c>
      <c r="B190" t="s">
        <v>99</v>
      </c>
      <c r="C190" t="s">
        <v>106</v>
      </c>
      <c r="D190" t="s">
        <v>106</v>
      </c>
      <c r="E190">
        <v>2</v>
      </c>
      <c r="F190">
        <v>3</v>
      </c>
      <c r="G190">
        <v>1</v>
      </c>
      <c r="H190">
        <v>1</v>
      </c>
      <c r="I190">
        <v>1</v>
      </c>
      <c r="J190">
        <v>2</v>
      </c>
      <c r="K190" t="s">
        <v>107</v>
      </c>
      <c r="L190" t="s">
        <v>107</v>
      </c>
      <c r="M190">
        <v>7</v>
      </c>
      <c r="N190">
        <v>4</v>
      </c>
      <c r="O190" t="s">
        <v>280</v>
      </c>
      <c r="P190" t="s">
        <v>280</v>
      </c>
      <c r="Q190">
        <v>2</v>
      </c>
      <c r="R190">
        <v>3</v>
      </c>
      <c r="S190">
        <v>1</v>
      </c>
      <c r="T190">
        <v>2</v>
      </c>
      <c r="U190" t="s">
        <v>107</v>
      </c>
      <c r="V190" t="s">
        <v>107</v>
      </c>
      <c r="W190">
        <v>1</v>
      </c>
      <c r="X190">
        <v>2</v>
      </c>
      <c r="Y190">
        <v>1</v>
      </c>
      <c r="Z190">
        <v>2</v>
      </c>
      <c r="AA190">
        <v>3</v>
      </c>
      <c r="AB190">
        <v>2</v>
      </c>
      <c r="AC190">
        <v>1</v>
      </c>
      <c r="AD190">
        <v>2</v>
      </c>
      <c r="AE190">
        <v>1</v>
      </c>
      <c r="AF190">
        <v>2</v>
      </c>
      <c r="AG190" t="s">
        <v>106</v>
      </c>
      <c r="AH190" t="s">
        <v>106</v>
      </c>
      <c r="AI190" t="s">
        <v>106</v>
      </c>
      <c r="AJ190" t="s">
        <v>106</v>
      </c>
      <c r="AK190">
        <v>1</v>
      </c>
      <c r="AL190">
        <v>2</v>
      </c>
      <c r="AM190">
        <v>2</v>
      </c>
      <c r="AN190">
        <v>2</v>
      </c>
      <c r="AO190">
        <v>8</v>
      </c>
      <c r="AP190">
        <v>3</v>
      </c>
      <c r="AQ190">
        <v>1</v>
      </c>
      <c r="AR190">
        <v>2</v>
      </c>
      <c r="AS190">
        <v>2</v>
      </c>
      <c r="AT190">
        <v>3</v>
      </c>
      <c r="AU190">
        <v>2</v>
      </c>
      <c r="AV190">
        <v>2</v>
      </c>
      <c r="AW190">
        <v>1</v>
      </c>
      <c r="AX190">
        <v>1</v>
      </c>
      <c r="AY190" t="s">
        <v>107</v>
      </c>
      <c r="AZ190" t="s">
        <v>107</v>
      </c>
      <c r="BA190" t="s">
        <v>107</v>
      </c>
      <c r="BB190" t="s">
        <v>107</v>
      </c>
      <c r="BC190">
        <v>3</v>
      </c>
      <c r="BD190">
        <v>3</v>
      </c>
      <c r="BE190">
        <v>3</v>
      </c>
      <c r="BF190">
        <v>3</v>
      </c>
      <c r="BG190" t="s">
        <v>106</v>
      </c>
      <c r="BH190" t="s">
        <v>106</v>
      </c>
      <c r="BI190">
        <v>2</v>
      </c>
      <c r="BJ190">
        <v>2</v>
      </c>
      <c r="BK190" t="s">
        <v>107</v>
      </c>
      <c r="BL190" t="s">
        <v>107</v>
      </c>
      <c r="BM190">
        <v>4</v>
      </c>
      <c r="BN190">
        <v>4</v>
      </c>
      <c r="BO190">
        <v>8</v>
      </c>
      <c r="BP190">
        <v>4</v>
      </c>
    </row>
    <row r="191" spans="1:68" x14ac:dyDescent="0.25">
      <c r="A191">
        <v>2011</v>
      </c>
      <c r="B191" t="s">
        <v>100</v>
      </c>
      <c r="C191" t="s">
        <v>106</v>
      </c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280</v>
      </c>
      <c r="P191" t="s">
        <v>280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  <c r="Z191" t="s">
        <v>106</v>
      </c>
      <c r="AA191" t="s">
        <v>106</v>
      </c>
      <c r="AB191" t="s">
        <v>106</v>
      </c>
      <c r="AC191" t="s">
        <v>106</v>
      </c>
      <c r="AD191" t="s">
        <v>106</v>
      </c>
      <c r="AE191" t="s">
        <v>106</v>
      </c>
      <c r="AF191" t="s">
        <v>106</v>
      </c>
      <c r="AG191" t="s">
        <v>106</v>
      </c>
      <c r="AH191" t="s">
        <v>106</v>
      </c>
      <c r="AI191" t="s">
        <v>106</v>
      </c>
      <c r="AJ191" t="s">
        <v>106</v>
      </c>
      <c r="AK191" t="s">
        <v>106</v>
      </c>
      <c r="AL191" t="s">
        <v>106</v>
      </c>
      <c r="AM191" t="s">
        <v>106</v>
      </c>
      <c r="AN191" t="s">
        <v>106</v>
      </c>
      <c r="AO191" t="s">
        <v>107</v>
      </c>
      <c r="AP191" t="s">
        <v>107</v>
      </c>
      <c r="AQ191" t="s">
        <v>106</v>
      </c>
      <c r="AR191" t="s">
        <v>106</v>
      </c>
      <c r="AS191" t="s">
        <v>106</v>
      </c>
      <c r="AT191" t="s">
        <v>106</v>
      </c>
      <c r="AU191" t="s">
        <v>106</v>
      </c>
      <c r="AV191" t="s">
        <v>106</v>
      </c>
      <c r="AW191" t="s">
        <v>106</v>
      </c>
      <c r="AX191" t="s">
        <v>106</v>
      </c>
      <c r="AY191" t="s">
        <v>106</v>
      </c>
      <c r="AZ191" t="s">
        <v>106</v>
      </c>
      <c r="BA191" t="s">
        <v>106</v>
      </c>
      <c r="BB191" t="s">
        <v>106</v>
      </c>
      <c r="BC191" t="s">
        <v>106</v>
      </c>
      <c r="BD191" t="s">
        <v>106</v>
      </c>
      <c r="BE191" t="s">
        <v>106</v>
      </c>
      <c r="BF191" t="s">
        <v>106</v>
      </c>
      <c r="BG191" t="s">
        <v>106</v>
      </c>
      <c r="BH191" t="s">
        <v>106</v>
      </c>
      <c r="BI191" t="s">
        <v>106</v>
      </c>
      <c r="BJ191" t="s">
        <v>106</v>
      </c>
      <c r="BK191" t="s">
        <v>106</v>
      </c>
      <c r="BL191" t="s">
        <v>106</v>
      </c>
      <c r="BM191" t="s">
        <v>106</v>
      </c>
      <c r="BN191" t="s">
        <v>106</v>
      </c>
      <c r="BO191" t="s">
        <v>106</v>
      </c>
      <c r="BP191" t="s">
        <v>106</v>
      </c>
    </row>
    <row r="192" spans="1:68" x14ac:dyDescent="0.25">
      <c r="A192">
        <v>2011</v>
      </c>
      <c r="B192" t="s">
        <v>253</v>
      </c>
      <c r="C192" t="s">
        <v>106</v>
      </c>
      <c r="D192" t="s">
        <v>106</v>
      </c>
      <c r="E192" t="s">
        <v>107</v>
      </c>
      <c r="F192" t="s">
        <v>107</v>
      </c>
      <c r="G192" t="s">
        <v>106</v>
      </c>
      <c r="H192" t="s">
        <v>106</v>
      </c>
      <c r="I192" t="s">
        <v>106</v>
      </c>
      <c r="J192" t="s">
        <v>106</v>
      </c>
      <c r="K192" t="s">
        <v>107</v>
      </c>
      <c r="L192" t="s">
        <v>107</v>
      </c>
      <c r="M192" t="s">
        <v>106</v>
      </c>
      <c r="N192" t="s">
        <v>106</v>
      </c>
      <c r="O192" t="s">
        <v>280</v>
      </c>
      <c r="P192" t="s">
        <v>280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  <c r="Z192" t="s">
        <v>106</v>
      </c>
      <c r="AA192" t="s">
        <v>106</v>
      </c>
      <c r="AB192" t="s">
        <v>106</v>
      </c>
      <c r="AC192" t="s">
        <v>106</v>
      </c>
      <c r="AD192" t="s">
        <v>106</v>
      </c>
      <c r="AE192" t="s">
        <v>106</v>
      </c>
      <c r="AF192" t="s">
        <v>106</v>
      </c>
      <c r="AG192" t="s">
        <v>106</v>
      </c>
      <c r="AH192" t="s">
        <v>106</v>
      </c>
      <c r="AI192" t="s">
        <v>106</v>
      </c>
      <c r="AJ192" t="s">
        <v>106</v>
      </c>
      <c r="AK192" t="s">
        <v>106</v>
      </c>
      <c r="AL192" t="s">
        <v>106</v>
      </c>
      <c r="AM192" t="s">
        <v>106</v>
      </c>
      <c r="AN192" t="s">
        <v>106</v>
      </c>
      <c r="AO192" t="s">
        <v>107</v>
      </c>
      <c r="AP192" t="s">
        <v>107</v>
      </c>
      <c r="AQ192" t="s">
        <v>106</v>
      </c>
      <c r="AR192" t="s">
        <v>106</v>
      </c>
      <c r="AS192" t="s">
        <v>106</v>
      </c>
      <c r="AT192" t="s">
        <v>106</v>
      </c>
      <c r="AU192" t="s">
        <v>106</v>
      </c>
      <c r="AV192" t="s">
        <v>106</v>
      </c>
      <c r="AW192" t="s">
        <v>106</v>
      </c>
      <c r="AX192" t="s">
        <v>106</v>
      </c>
      <c r="AY192" t="s">
        <v>106</v>
      </c>
      <c r="AZ192" t="s">
        <v>106</v>
      </c>
      <c r="BA192" t="s">
        <v>106</v>
      </c>
      <c r="BB192" t="s">
        <v>106</v>
      </c>
      <c r="BC192" t="s">
        <v>106</v>
      </c>
      <c r="BD192" t="s">
        <v>106</v>
      </c>
      <c r="BE192" t="s">
        <v>106</v>
      </c>
      <c r="BF192" t="s">
        <v>106</v>
      </c>
      <c r="BG192" t="s">
        <v>106</v>
      </c>
      <c r="BH192" t="s">
        <v>106</v>
      </c>
      <c r="BI192" t="s">
        <v>107</v>
      </c>
      <c r="BJ192" t="s">
        <v>107</v>
      </c>
      <c r="BK192" t="s">
        <v>106</v>
      </c>
      <c r="BL192" t="s">
        <v>106</v>
      </c>
      <c r="BM192" t="s">
        <v>107</v>
      </c>
      <c r="BN192" t="s">
        <v>107</v>
      </c>
      <c r="BO192" t="s">
        <v>106</v>
      </c>
      <c r="BP192" t="s">
        <v>106</v>
      </c>
    </row>
    <row r="193" spans="1:68" x14ac:dyDescent="0.25">
      <c r="A193">
        <v>2011</v>
      </c>
      <c r="B193" t="s">
        <v>275</v>
      </c>
      <c r="C193" t="s">
        <v>106</v>
      </c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280</v>
      </c>
      <c r="P193" t="s">
        <v>280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  <c r="Z193" t="s">
        <v>106</v>
      </c>
      <c r="AA193" t="s">
        <v>106</v>
      </c>
      <c r="AB193" t="s">
        <v>106</v>
      </c>
      <c r="AC193" t="s">
        <v>107</v>
      </c>
      <c r="AD193" t="s">
        <v>107</v>
      </c>
      <c r="AE193" t="s">
        <v>106</v>
      </c>
      <c r="AF193" t="s">
        <v>106</v>
      </c>
      <c r="AG193" t="s">
        <v>106</v>
      </c>
      <c r="AH193" t="s">
        <v>106</v>
      </c>
      <c r="AI193" t="s">
        <v>106</v>
      </c>
      <c r="AJ193" t="s">
        <v>106</v>
      </c>
      <c r="AK193" t="s">
        <v>106</v>
      </c>
      <c r="AL193" t="s">
        <v>106</v>
      </c>
      <c r="AM193" t="s">
        <v>106</v>
      </c>
      <c r="AN193" t="s">
        <v>106</v>
      </c>
      <c r="AO193" t="s">
        <v>106</v>
      </c>
      <c r="AP193" t="s">
        <v>106</v>
      </c>
      <c r="AQ193" t="s">
        <v>106</v>
      </c>
      <c r="AR193" t="s">
        <v>106</v>
      </c>
      <c r="AS193" t="s">
        <v>106</v>
      </c>
      <c r="AT193" t="s">
        <v>106</v>
      </c>
      <c r="AU193" t="s">
        <v>106</v>
      </c>
      <c r="AV193" t="s">
        <v>106</v>
      </c>
      <c r="AW193" t="s">
        <v>106</v>
      </c>
      <c r="AX193" t="s">
        <v>106</v>
      </c>
      <c r="AY193" t="s">
        <v>106</v>
      </c>
      <c r="AZ193" t="s">
        <v>106</v>
      </c>
      <c r="BA193" t="s">
        <v>106</v>
      </c>
      <c r="BB193" t="s">
        <v>106</v>
      </c>
      <c r="BC193" t="s">
        <v>106</v>
      </c>
      <c r="BD193" t="s">
        <v>106</v>
      </c>
      <c r="BE193" t="s">
        <v>106</v>
      </c>
      <c r="BF193" t="s">
        <v>106</v>
      </c>
      <c r="BG193" t="s">
        <v>106</v>
      </c>
      <c r="BH193" t="s">
        <v>106</v>
      </c>
      <c r="BI193" t="s">
        <v>106</v>
      </c>
      <c r="BJ193" t="s">
        <v>106</v>
      </c>
      <c r="BK193" t="s">
        <v>106</v>
      </c>
      <c r="BL193" t="s">
        <v>106</v>
      </c>
      <c r="BM193" t="s">
        <v>106</v>
      </c>
      <c r="BN193" t="s">
        <v>106</v>
      </c>
      <c r="BO193" t="s">
        <v>106</v>
      </c>
      <c r="BP193" t="s">
        <v>106</v>
      </c>
    </row>
    <row r="194" spans="1:68" x14ac:dyDescent="0.25">
      <c r="A194">
        <v>2011</v>
      </c>
      <c r="B194" t="s">
        <v>102</v>
      </c>
      <c r="C194" t="s">
        <v>106</v>
      </c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107</v>
      </c>
      <c r="L194" t="s">
        <v>107</v>
      </c>
      <c r="M194" t="s">
        <v>106</v>
      </c>
      <c r="N194" t="s">
        <v>106</v>
      </c>
      <c r="O194" t="s">
        <v>280</v>
      </c>
      <c r="P194" t="s">
        <v>280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>
        <v>1</v>
      </c>
      <c r="X194">
        <v>2</v>
      </c>
      <c r="Y194" t="s">
        <v>106</v>
      </c>
      <c r="Z194" t="s">
        <v>106</v>
      </c>
      <c r="AA194" t="s">
        <v>106</v>
      </c>
      <c r="AB194" t="s">
        <v>106</v>
      </c>
      <c r="AC194" t="s">
        <v>106</v>
      </c>
      <c r="AD194" t="s">
        <v>106</v>
      </c>
      <c r="AE194" t="s">
        <v>106</v>
      </c>
      <c r="AF194" t="s">
        <v>106</v>
      </c>
      <c r="AG194" t="s">
        <v>106</v>
      </c>
      <c r="AH194" t="s">
        <v>106</v>
      </c>
      <c r="AI194" t="s">
        <v>106</v>
      </c>
      <c r="AJ194" t="s">
        <v>106</v>
      </c>
      <c r="AK194" t="s">
        <v>106</v>
      </c>
      <c r="AL194" t="s">
        <v>106</v>
      </c>
      <c r="AM194" t="s">
        <v>106</v>
      </c>
      <c r="AN194" t="s">
        <v>106</v>
      </c>
      <c r="AO194" t="s">
        <v>106</v>
      </c>
      <c r="AP194" t="s">
        <v>106</v>
      </c>
      <c r="AQ194" t="s">
        <v>106</v>
      </c>
      <c r="AR194" t="s">
        <v>106</v>
      </c>
      <c r="AS194" t="s">
        <v>106</v>
      </c>
      <c r="AT194" t="s">
        <v>106</v>
      </c>
      <c r="AU194" t="s">
        <v>107</v>
      </c>
      <c r="AV194" t="s">
        <v>107</v>
      </c>
      <c r="AW194" t="s">
        <v>106</v>
      </c>
      <c r="AX194" t="s">
        <v>106</v>
      </c>
      <c r="AY194" t="s">
        <v>106</v>
      </c>
      <c r="AZ194" t="s">
        <v>106</v>
      </c>
      <c r="BA194" t="s">
        <v>106</v>
      </c>
      <c r="BB194" t="s">
        <v>106</v>
      </c>
      <c r="BC194" t="s">
        <v>107</v>
      </c>
      <c r="BD194" t="s">
        <v>107</v>
      </c>
      <c r="BE194" t="s">
        <v>106</v>
      </c>
      <c r="BF194" t="s">
        <v>106</v>
      </c>
      <c r="BG194" t="s">
        <v>106</v>
      </c>
      <c r="BH194" t="s">
        <v>106</v>
      </c>
      <c r="BI194" t="s">
        <v>106</v>
      </c>
      <c r="BJ194" t="s">
        <v>106</v>
      </c>
      <c r="BK194" t="s">
        <v>106</v>
      </c>
      <c r="BL194" t="s">
        <v>106</v>
      </c>
      <c r="BM194" t="s">
        <v>106</v>
      </c>
      <c r="BN194" t="s">
        <v>106</v>
      </c>
      <c r="BO194" t="s">
        <v>107</v>
      </c>
      <c r="BP194" t="s">
        <v>107</v>
      </c>
    </row>
    <row r="195" spans="1:68" x14ac:dyDescent="0.25">
      <c r="A195">
        <v>2011</v>
      </c>
      <c r="B195" t="s">
        <v>103</v>
      </c>
      <c r="C195" t="s">
        <v>106</v>
      </c>
      <c r="D195" t="s">
        <v>106</v>
      </c>
      <c r="E195" t="s">
        <v>106</v>
      </c>
      <c r="F195" t="s">
        <v>106</v>
      </c>
      <c r="G195" t="s">
        <v>107</v>
      </c>
      <c r="H195" t="s">
        <v>107</v>
      </c>
      <c r="I195" t="s">
        <v>106</v>
      </c>
      <c r="J195" t="s">
        <v>106</v>
      </c>
      <c r="K195" t="s">
        <v>107</v>
      </c>
      <c r="L195" t="s">
        <v>107</v>
      </c>
      <c r="M195">
        <v>1</v>
      </c>
      <c r="N195">
        <v>1</v>
      </c>
      <c r="O195" t="s">
        <v>280</v>
      </c>
      <c r="P195" t="s">
        <v>280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>
        <v>1</v>
      </c>
      <c r="X195">
        <v>2</v>
      </c>
      <c r="Y195">
        <v>2</v>
      </c>
      <c r="Z195">
        <v>2</v>
      </c>
      <c r="AA195" t="s">
        <v>106</v>
      </c>
      <c r="AB195" t="s">
        <v>106</v>
      </c>
      <c r="AC195" t="s">
        <v>106</v>
      </c>
      <c r="AD195" t="s">
        <v>106</v>
      </c>
      <c r="AE195" t="s">
        <v>106</v>
      </c>
      <c r="AF195" t="s">
        <v>106</v>
      </c>
      <c r="AG195" t="s">
        <v>106</v>
      </c>
      <c r="AH195" t="s">
        <v>106</v>
      </c>
      <c r="AI195" t="s">
        <v>106</v>
      </c>
      <c r="AJ195" t="s">
        <v>106</v>
      </c>
      <c r="AK195" t="s">
        <v>107</v>
      </c>
      <c r="AL195" t="s">
        <v>107</v>
      </c>
      <c r="AM195">
        <v>1</v>
      </c>
      <c r="AN195">
        <v>1</v>
      </c>
      <c r="AO195" t="s">
        <v>107</v>
      </c>
      <c r="AP195" t="s">
        <v>107</v>
      </c>
      <c r="AQ195" t="s">
        <v>106</v>
      </c>
      <c r="AR195" t="s">
        <v>106</v>
      </c>
      <c r="AS195">
        <v>3</v>
      </c>
      <c r="AT195">
        <v>3</v>
      </c>
      <c r="AU195">
        <v>2</v>
      </c>
      <c r="AV195">
        <v>2</v>
      </c>
      <c r="AW195" t="s">
        <v>107</v>
      </c>
      <c r="AX195" t="s">
        <v>107</v>
      </c>
      <c r="AY195">
        <v>1</v>
      </c>
      <c r="AZ195">
        <v>2</v>
      </c>
      <c r="BA195" t="s">
        <v>107</v>
      </c>
      <c r="BB195" t="s">
        <v>107</v>
      </c>
      <c r="BC195" t="s">
        <v>107</v>
      </c>
      <c r="BD195" t="s">
        <v>107</v>
      </c>
      <c r="BE195">
        <v>1</v>
      </c>
      <c r="BF195">
        <v>2</v>
      </c>
      <c r="BG195" t="s">
        <v>106</v>
      </c>
      <c r="BH195" t="s">
        <v>106</v>
      </c>
      <c r="BI195">
        <v>1</v>
      </c>
      <c r="BJ195">
        <v>2</v>
      </c>
      <c r="BK195" t="s">
        <v>107</v>
      </c>
      <c r="BL195" t="s">
        <v>107</v>
      </c>
      <c r="BM195" t="s">
        <v>106</v>
      </c>
      <c r="BN195" t="s">
        <v>106</v>
      </c>
      <c r="BO195" t="s">
        <v>106</v>
      </c>
      <c r="BP195" t="s">
        <v>106</v>
      </c>
    </row>
    <row r="196" spans="1:68" x14ac:dyDescent="0.25">
      <c r="A196">
        <v>2011</v>
      </c>
      <c r="B196" t="s">
        <v>254</v>
      </c>
      <c r="C196" t="s">
        <v>106</v>
      </c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107</v>
      </c>
      <c r="J196" t="s">
        <v>107</v>
      </c>
      <c r="K196" t="s">
        <v>106</v>
      </c>
      <c r="L196" t="s">
        <v>106</v>
      </c>
      <c r="M196" t="s">
        <v>106</v>
      </c>
      <c r="N196" t="s">
        <v>106</v>
      </c>
      <c r="O196" t="s">
        <v>280</v>
      </c>
      <c r="P196" t="s">
        <v>280</v>
      </c>
      <c r="Q196" t="s">
        <v>106</v>
      </c>
      <c r="R196" t="s">
        <v>106</v>
      </c>
      <c r="S196" t="s">
        <v>107</v>
      </c>
      <c r="T196" t="s">
        <v>107</v>
      </c>
      <c r="U196" t="s">
        <v>106</v>
      </c>
      <c r="V196" t="s">
        <v>106</v>
      </c>
      <c r="W196" t="s">
        <v>107</v>
      </c>
      <c r="X196" t="s">
        <v>107</v>
      </c>
      <c r="Y196" t="s">
        <v>106</v>
      </c>
      <c r="Z196" t="s">
        <v>106</v>
      </c>
      <c r="AA196" t="s">
        <v>106</v>
      </c>
      <c r="AB196" t="s">
        <v>106</v>
      </c>
      <c r="AC196" t="s">
        <v>106</v>
      </c>
      <c r="AD196" t="s">
        <v>106</v>
      </c>
      <c r="AE196" t="s">
        <v>106</v>
      </c>
      <c r="AF196" t="s">
        <v>106</v>
      </c>
      <c r="AG196" t="s">
        <v>106</v>
      </c>
      <c r="AH196" t="s">
        <v>106</v>
      </c>
      <c r="AI196" t="s">
        <v>106</v>
      </c>
      <c r="AJ196" t="s">
        <v>106</v>
      </c>
      <c r="AK196" t="s">
        <v>106</v>
      </c>
      <c r="AL196" t="s">
        <v>106</v>
      </c>
      <c r="AM196" t="s">
        <v>106</v>
      </c>
      <c r="AN196" t="s">
        <v>106</v>
      </c>
      <c r="AO196">
        <v>0</v>
      </c>
      <c r="AP196">
        <v>1</v>
      </c>
      <c r="AQ196" t="s">
        <v>106</v>
      </c>
      <c r="AR196" t="s">
        <v>106</v>
      </c>
      <c r="AS196" t="s">
        <v>106</v>
      </c>
      <c r="AT196" t="s">
        <v>106</v>
      </c>
      <c r="AU196" t="s">
        <v>106</v>
      </c>
      <c r="AV196" t="s">
        <v>106</v>
      </c>
      <c r="AW196" t="s">
        <v>106</v>
      </c>
      <c r="AX196" t="s">
        <v>106</v>
      </c>
      <c r="AY196" t="s">
        <v>106</v>
      </c>
      <c r="AZ196" t="s">
        <v>106</v>
      </c>
      <c r="BA196" t="s">
        <v>106</v>
      </c>
      <c r="BB196" t="s">
        <v>106</v>
      </c>
      <c r="BC196" t="s">
        <v>106</v>
      </c>
      <c r="BD196" t="s">
        <v>106</v>
      </c>
      <c r="BE196" t="s">
        <v>106</v>
      </c>
      <c r="BF196" t="s">
        <v>106</v>
      </c>
      <c r="BG196" t="s">
        <v>107</v>
      </c>
      <c r="BH196" t="s">
        <v>107</v>
      </c>
      <c r="BI196" t="s">
        <v>106</v>
      </c>
      <c r="BJ196" t="s">
        <v>106</v>
      </c>
      <c r="BK196" t="s">
        <v>106</v>
      </c>
      <c r="BL196" t="s">
        <v>106</v>
      </c>
      <c r="BM196" t="s">
        <v>106</v>
      </c>
      <c r="BN196" t="s">
        <v>106</v>
      </c>
      <c r="BO196" t="s">
        <v>107</v>
      </c>
      <c r="BP196" t="s">
        <v>107</v>
      </c>
    </row>
    <row r="197" spans="1:68" x14ac:dyDescent="0.25">
      <c r="A197">
        <v>2011</v>
      </c>
      <c r="B197" t="s">
        <v>255</v>
      </c>
      <c r="C197" t="s">
        <v>106</v>
      </c>
      <c r="D197" t="s">
        <v>106</v>
      </c>
      <c r="E197" t="s">
        <v>107</v>
      </c>
      <c r="F197" t="s">
        <v>107</v>
      </c>
      <c r="G197" t="s">
        <v>106</v>
      </c>
      <c r="H197" t="s">
        <v>106</v>
      </c>
      <c r="I197" t="s">
        <v>107</v>
      </c>
      <c r="J197" t="s">
        <v>107</v>
      </c>
      <c r="K197" t="s">
        <v>106</v>
      </c>
      <c r="L197" t="s">
        <v>106</v>
      </c>
      <c r="M197" t="s">
        <v>106</v>
      </c>
      <c r="N197" t="s">
        <v>106</v>
      </c>
      <c r="O197" t="s">
        <v>280</v>
      </c>
      <c r="P197" t="s">
        <v>280</v>
      </c>
      <c r="Q197" t="s">
        <v>106</v>
      </c>
      <c r="R197" t="s">
        <v>106</v>
      </c>
      <c r="S197" t="s">
        <v>106</v>
      </c>
      <c r="T197" t="s">
        <v>106</v>
      </c>
      <c r="U197" t="s">
        <v>107</v>
      </c>
      <c r="V197" t="s">
        <v>107</v>
      </c>
      <c r="W197" t="s">
        <v>107</v>
      </c>
      <c r="X197" t="s">
        <v>107</v>
      </c>
      <c r="Y197">
        <v>1</v>
      </c>
      <c r="Z197">
        <v>1</v>
      </c>
      <c r="AA197" t="s">
        <v>106</v>
      </c>
      <c r="AB197" t="s">
        <v>106</v>
      </c>
      <c r="AC197" t="s">
        <v>106</v>
      </c>
      <c r="AD197" t="s">
        <v>106</v>
      </c>
      <c r="AE197">
        <v>1</v>
      </c>
      <c r="AF197">
        <v>1</v>
      </c>
      <c r="AG197" t="s">
        <v>106</v>
      </c>
      <c r="AH197" t="s">
        <v>106</v>
      </c>
      <c r="AI197" t="s">
        <v>106</v>
      </c>
      <c r="AJ197" t="s">
        <v>106</v>
      </c>
      <c r="AK197">
        <v>2</v>
      </c>
      <c r="AL197">
        <v>2</v>
      </c>
      <c r="AM197" t="s">
        <v>106</v>
      </c>
      <c r="AN197" t="s">
        <v>106</v>
      </c>
      <c r="AO197" t="s">
        <v>106</v>
      </c>
      <c r="AP197" t="s">
        <v>106</v>
      </c>
      <c r="AQ197" t="s">
        <v>107</v>
      </c>
      <c r="AR197" t="s">
        <v>107</v>
      </c>
      <c r="AS197" t="s">
        <v>106</v>
      </c>
      <c r="AT197" t="s">
        <v>106</v>
      </c>
      <c r="AU197" t="s">
        <v>106</v>
      </c>
      <c r="AV197" t="s">
        <v>106</v>
      </c>
      <c r="AW197" t="s">
        <v>107</v>
      </c>
      <c r="AX197" t="s">
        <v>107</v>
      </c>
      <c r="AY197" t="s">
        <v>106</v>
      </c>
      <c r="AZ197" t="s">
        <v>106</v>
      </c>
      <c r="BA197" t="s">
        <v>106</v>
      </c>
      <c r="BB197" t="s">
        <v>106</v>
      </c>
      <c r="BC197" t="s">
        <v>106</v>
      </c>
      <c r="BD197" t="s">
        <v>106</v>
      </c>
      <c r="BE197" t="s">
        <v>106</v>
      </c>
      <c r="BF197" t="s">
        <v>106</v>
      </c>
      <c r="BG197" t="s">
        <v>106</v>
      </c>
      <c r="BH197" t="s">
        <v>106</v>
      </c>
      <c r="BI197" t="s">
        <v>107</v>
      </c>
      <c r="BJ197" t="s">
        <v>107</v>
      </c>
      <c r="BK197" t="s">
        <v>106</v>
      </c>
      <c r="BL197" t="s">
        <v>106</v>
      </c>
      <c r="BM197" t="s">
        <v>106</v>
      </c>
      <c r="BN197" t="s">
        <v>106</v>
      </c>
      <c r="BO197" t="s">
        <v>107</v>
      </c>
      <c r="BP197" t="s">
        <v>107</v>
      </c>
    </row>
    <row r="198" spans="1:68" x14ac:dyDescent="0.25">
      <c r="A198">
        <v>2011</v>
      </c>
      <c r="B198" t="s">
        <v>104</v>
      </c>
      <c r="C198" t="s">
        <v>107</v>
      </c>
      <c r="D198" t="s">
        <v>107</v>
      </c>
      <c r="E198" t="s">
        <v>107</v>
      </c>
      <c r="F198" t="s">
        <v>107</v>
      </c>
      <c r="G198">
        <v>1</v>
      </c>
      <c r="H198">
        <v>2</v>
      </c>
      <c r="I198" t="s">
        <v>107</v>
      </c>
      <c r="J198" t="s">
        <v>107</v>
      </c>
      <c r="K198" t="s">
        <v>106</v>
      </c>
      <c r="L198" t="s">
        <v>106</v>
      </c>
      <c r="M198" t="s">
        <v>106</v>
      </c>
      <c r="N198" t="s">
        <v>106</v>
      </c>
      <c r="O198" t="s">
        <v>280</v>
      </c>
      <c r="P198" t="s">
        <v>280</v>
      </c>
      <c r="Q198" t="s">
        <v>107</v>
      </c>
      <c r="R198" t="s">
        <v>107</v>
      </c>
      <c r="S198" t="s">
        <v>106</v>
      </c>
      <c r="T198" t="s">
        <v>106</v>
      </c>
      <c r="U198" t="s">
        <v>106</v>
      </c>
      <c r="V198" t="s">
        <v>106</v>
      </c>
      <c r="W198" t="s">
        <v>106</v>
      </c>
      <c r="X198" t="s">
        <v>106</v>
      </c>
      <c r="Y198" t="s">
        <v>106</v>
      </c>
      <c r="Z198" t="s">
        <v>106</v>
      </c>
      <c r="AA198" t="s">
        <v>106</v>
      </c>
      <c r="AB198" t="s">
        <v>106</v>
      </c>
      <c r="AC198" t="s">
        <v>107</v>
      </c>
      <c r="AD198" t="s">
        <v>107</v>
      </c>
      <c r="AE198" t="s">
        <v>107</v>
      </c>
      <c r="AF198" t="s">
        <v>107</v>
      </c>
      <c r="AG198" t="s">
        <v>106</v>
      </c>
      <c r="AH198" t="s">
        <v>106</v>
      </c>
      <c r="AI198">
        <v>1</v>
      </c>
      <c r="AJ198">
        <v>2</v>
      </c>
      <c r="AK198" t="s">
        <v>106</v>
      </c>
      <c r="AL198" t="s">
        <v>106</v>
      </c>
      <c r="AM198" t="s">
        <v>107</v>
      </c>
      <c r="AN198" t="s">
        <v>107</v>
      </c>
      <c r="AO198" t="s">
        <v>107</v>
      </c>
      <c r="AP198" t="s">
        <v>107</v>
      </c>
      <c r="AQ198" t="s">
        <v>106</v>
      </c>
      <c r="AR198" t="s">
        <v>106</v>
      </c>
      <c r="AS198" t="s">
        <v>106</v>
      </c>
      <c r="AT198" t="s">
        <v>106</v>
      </c>
      <c r="AU198" t="s">
        <v>106</v>
      </c>
      <c r="AV198" t="s">
        <v>106</v>
      </c>
      <c r="AW198" t="s">
        <v>107</v>
      </c>
      <c r="AX198" t="s">
        <v>107</v>
      </c>
      <c r="AY198">
        <v>4</v>
      </c>
      <c r="AZ198">
        <v>3</v>
      </c>
      <c r="BA198" t="s">
        <v>106</v>
      </c>
      <c r="BB198" t="s">
        <v>106</v>
      </c>
      <c r="BC198" t="s">
        <v>107</v>
      </c>
      <c r="BD198" t="s">
        <v>107</v>
      </c>
      <c r="BE198">
        <v>1</v>
      </c>
      <c r="BF198">
        <v>2</v>
      </c>
      <c r="BG198" t="s">
        <v>107</v>
      </c>
      <c r="BH198" t="s">
        <v>107</v>
      </c>
      <c r="BI198" t="s">
        <v>106</v>
      </c>
      <c r="BJ198" t="s">
        <v>106</v>
      </c>
      <c r="BK198" t="s">
        <v>107</v>
      </c>
      <c r="BL198" t="s">
        <v>107</v>
      </c>
      <c r="BM198" t="s">
        <v>106</v>
      </c>
      <c r="BN198" t="s">
        <v>106</v>
      </c>
      <c r="BO198" t="s">
        <v>106</v>
      </c>
      <c r="BP198" t="s">
        <v>106</v>
      </c>
    </row>
    <row r="199" spans="1:68" x14ac:dyDescent="0.25">
      <c r="A199">
        <v>2011</v>
      </c>
      <c r="B199" t="s">
        <v>105</v>
      </c>
      <c r="C199">
        <v>1</v>
      </c>
      <c r="D199">
        <v>1</v>
      </c>
      <c r="E199">
        <v>2</v>
      </c>
      <c r="F199">
        <v>3</v>
      </c>
      <c r="G199">
        <v>1</v>
      </c>
      <c r="H199">
        <v>2</v>
      </c>
      <c r="I199" t="s">
        <v>106</v>
      </c>
      <c r="J199" t="s">
        <v>106</v>
      </c>
      <c r="K199" t="s">
        <v>107</v>
      </c>
      <c r="L199" t="s">
        <v>107</v>
      </c>
      <c r="M199" t="s">
        <v>106</v>
      </c>
      <c r="N199" t="s">
        <v>106</v>
      </c>
      <c r="O199" t="s">
        <v>280</v>
      </c>
      <c r="P199" t="s">
        <v>280</v>
      </c>
      <c r="Q199">
        <v>1</v>
      </c>
      <c r="R199">
        <v>2</v>
      </c>
      <c r="S199" t="s">
        <v>107</v>
      </c>
      <c r="T199" t="s">
        <v>107</v>
      </c>
      <c r="U199">
        <v>2</v>
      </c>
      <c r="V199">
        <v>3</v>
      </c>
      <c r="W199" t="s">
        <v>107</v>
      </c>
      <c r="X199" t="s">
        <v>107</v>
      </c>
      <c r="Y199" t="s">
        <v>107</v>
      </c>
      <c r="Z199" t="s">
        <v>107</v>
      </c>
      <c r="AA199" t="s">
        <v>106</v>
      </c>
      <c r="AB199" t="s">
        <v>106</v>
      </c>
      <c r="AC199" t="s">
        <v>106</v>
      </c>
      <c r="AD199" t="s">
        <v>106</v>
      </c>
      <c r="AE199" t="s">
        <v>107</v>
      </c>
      <c r="AF199" t="s">
        <v>107</v>
      </c>
      <c r="AG199" t="s">
        <v>107</v>
      </c>
      <c r="AH199" t="s">
        <v>107</v>
      </c>
      <c r="AI199">
        <v>1</v>
      </c>
      <c r="AJ199">
        <v>2</v>
      </c>
      <c r="AK199" t="s">
        <v>106</v>
      </c>
      <c r="AL199" t="s">
        <v>106</v>
      </c>
      <c r="AM199" t="s">
        <v>106</v>
      </c>
      <c r="AN199" t="s">
        <v>106</v>
      </c>
      <c r="AO199" t="s">
        <v>107</v>
      </c>
      <c r="AP199" t="s">
        <v>107</v>
      </c>
      <c r="AQ199" t="s">
        <v>106</v>
      </c>
      <c r="AR199" t="s">
        <v>106</v>
      </c>
      <c r="AS199" t="s">
        <v>107</v>
      </c>
      <c r="AT199" t="s">
        <v>107</v>
      </c>
      <c r="AU199" t="s">
        <v>107</v>
      </c>
      <c r="AV199" t="s">
        <v>107</v>
      </c>
      <c r="AW199">
        <v>1</v>
      </c>
      <c r="AX199">
        <v>1</v>
      </c>
      <c r="AY199">
        <v>2</v>
      </c>
      <c r="AZ199">
        <v>2</v>
      </c>
      <c r="BA199">
        <v>1</v>
      </c>
      <c r="BB199">
        <v>2</v>
      </c>
      <c r="BC199">
        <v>1</v>
      </c>
      <c r="BD199">
        <v>2</v>
      </c>
      <c r="BE199">
        <v>3</v>
      </c>
      <c r="BF199">
        <v>3</v>
      </c>
      <c r="BG199" t="s">
        <v>107</v>
      </c>
      <c r="BH199" t="s">
        <v>107</v>
      </c>
      <c r="BI199" t="s">
        <v>106</v>
      </c>
      <c r="BJ199" t="s">
        <v>106</v>
      </c>
      <c r="BK199" t="s">
        <v>107</v>
      </c>
      <c r="BL199" t="s">
        <v>107</v>
      </c>
      <c r="BM199" t="s">
        <v>107</v>
      </c>
      <c r="BN199" t="s">
        <v>107</v>
      </c>
      <c r="BO199" t="s">
        <v>107</v>
      </c>
      <c r="BP199" t="s">
        <v>107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P199"/>
  <sheetViews>
    <sheetView topLeftCell="AO1" zoomScale="85" zoomScaleNormal="85" workbookViewId="0">
      <selection activeCell="BR5" sqref="BR5"/>
    </sheetView>
  </sheetViews>
  <sheetFormatPr defaultRowHeight="15" x14ac:dyDescent="0.25"/>
  <sheetData>
    <row r="1" spans="1:68" x14ac:dyDescent="0.25">
      <c r="C1" t="s">
        <v>142</v>
      </c>
      <c r="E1" t="s">
        <v>143</v>
      </c>
      <c r="G1" t="s">
        <v>144</v>
      </c>
      <c r="I1" t="s">
        <v>145</v>
      </c>
      <c r="K1" t="s">
        <v>146</v>
      </c>
      <c r="M1" t="s">
        <v>147</v>
      </c>
      <c r="O1" t="s">
        <v>148</v>
      </c>
      <c r="Q1" t="s">
        <v>149</v>
      </c>
      <c r="S1" t="s">
        <v>150</v>
      </c>
      <c r="U1" t="s">
        <v>151</v>
      </c>
      <c r="W1" t="s">
        <v>152</v>
      </c>
      <c r="Y1" t="s">
        <v>153</v>
      </c>
      <c r="AA1" t="s">
        <v>154</v>
      </c>
      <c r="AC1" t="s">
        <v>155</v>
      </c>
      <c r="AE1" t="s">
        <v>156</v>
      </c>
      <c r="AG1" t="s">
        <v>157</v>
      </c>
      <c r="AI1" t="s">
        <v>158</v>
      </c>
      <c r="AK1" t="s">
        <v>159</v>
      </c>
      <c r="AM1" t="s">
        <v>160</v>
      </c>
      <c r="AO1" t="s">
        <v>161</v>
      </c>
      <c r="AQ1" t="s">
        <v>162</v>
      </c>
      <c r="AS1" t="s">
        <v>163</v>
      </c>
      <c r="AU1" t="s">
        <v>164</v>
      </c>
      <c r="AW1" t="s">
        <v>165</v>
      </c>
      <c r="AY1" t="s">
        <v>166</v>
      </c>
      <c r="BA1" t="s">
        <v>167</v>
      </c>
      <c r="BC1" t="s">
        <v>168</v>
      </c>
      <c r="BE1" t="s">
        <v>169</v>
      </c>
      <c r="BG1" t="s">
        <v>170</v>
      </c>
      <c r="BI1" t="s">
        <v>171</v>
      </c>
      <c r="BK1" t="s">
        <v>172</v>
      </c>
      <c r="BM1" t="s">
        <v>173</v>
      </c>
      <c r="BO1" t="s">
        <v>174</v>
      </c>
    </row>
    <row r="2" spans="1:68" x14ac:dyDescent="0.25">
      <c r="C2" t="s">
        <v>108</v>
      </c>
      <c r="E2" t="s">
        <v>109</v>
      </c>
      <c r="G2" t="s">
        <v>110</v>
      </c>
      <c r="I2" t="s">
        <v>111</v>
      </c>
      <c r="K2" t="s">
        <v>112</v>
      </c>
      <c r="M2" t="s">
        <v>113</v>
      </c>
      <c r="O2" t="s">
        <v>114</v>
      </c>
      <c r="Q2" t="s">
        <v>115</v>
      </c>
      <c r="S2" t="s">
        <v>116</v>
      </c>
      <c r="U2" t="s">
        <v>117</v>
      </c>
      <c r="W2" t="s">
        <v>118</v>
      </c>
      <c r="Y2" t="s">
        <v>139</v>
      </c>
      <c r="AA2" t="s">
        <v>119</v>
      </c>
      <c r="AC2" t="s">
        <v>140</v>
      </c>
      <c r="AE2" t="s">
        <v>121</v>
      </c>
      <c r="AG2" t="s">
        <v>120</v>
      </c>
      <c r="AI2" t="s">
        <v>122</v>
      </c>
      <c r="AK2" t="s">
        <v>123</v>
      </c>
      <c r="AM2" t="s">
        <v>124</v>
      </c>
      <c r="AO2" t="s">
        <v>137</v>
      </c>
      <c r="AQ2" t="s">
        <v>125</v>
      </c>
      <c r="AS2" t="s">
        <v>126</v>
      </c>
      <c r="AU2" t="s">
        <v>127</v>
      </c>
      <c r="AW2" t="s">
        <v>128</v>
      </c>
      <c r="AY2" t="s">
        <v>129</v>
      </c>
      <c r="BA2" t="s">
        <v>130</v>
      </c>
      <c r="BC2" t="s">
        <v>131</v>
      </c>
      <c r="BE2" t="s">
        <v>132</v>
      </c>
      <c r="BG2" t="s">
        <v>138</v>
      </c>
      <c r="BI2" t="s">
        <v>133</v>
      </c>
      <c r="BK2" t="s">
        <v>134</v>
      </c>
      <c r="BM2" t="s">
        <v>135</v>
      </c>
      <c r="BO2" t="s">
        <v>136</v>
      </c>
    </row>
    <row r="3" spans="1:68" x14ac:dyDescent="0.25">
      <c r="A3" s="74" t="s">
        <v>425</v>
      </c>
      <c r="B3" s="75"/>
      <c r="D3" t="s">
        <v>108</v>
      </c>
      <c r="F3" t="s">
        <v>109</v>
      </c>
      <c r="H3" t="s">
        <v>110</v>
      </c>
      <c r="J3" t="s">
        <v>111</v>
      </c>
      <c r="L3" t="s">
        <v>112</v>
      </c>
      <c r="N3" t="s">
        <v>113</v>
      </c>
      <c r="P3" t="s">
        <v>114</v>
      </c>
      <c r="R3" t="s">
        <v>115</v>
      </c>
      <c r="T3" t="s">
        <v>116</v>
      </c>
      <c r="V3" t="s">
        <v>117</v>
      </c>
      <c r="X3" t="s">
        <v>118</v>
      </c>
      <c r="Z3" t="s">
        <v>139</v>
      </c>
      <c r="AB3" t="s">
        <v>119</v>
      </c>
      <c r="AD3" t="s">
        <v>140</v>
      </c>
      <c r="AF3" t="s">
        <v>121</v>
      </c>
      <c r="AH3" t="s">
        <v>120</v>
      </c>
      <c r="AJ3" t="s">
        <v>122</v>
      </c>
      <c r="AL3" t="s">
        <v>123</v>
      </c>
      <c r="AN3" t="s">
        <v>124</v>
      </c>
      <c r="AP3" t="s">
        <v>137</v>
      </c>
      <c r="AR3" t="s">
        <v>125</v>
      </c>
      <c r="AT3" t="s">
        <v>126</v>
      </c>
      <c r="AV3" t="s">
        <v>127</v>
      </c>
      <c r="AX3" t="s">
        <v>128</v>
      </c>
      <c r="AZ3" t="s">
        <v>129</v>
      </c>
      <c r="BB3" t="s">
        <v>130</v>
      </c>
      <c r="BD3" t="s">
        <v>131</v>
      </c>
      <c r="BF3" t="s">
        <v>132</v>
      </c>
      <c r="BH3" t="s">
        <v>138</v>
      </c>
      <c r="BJ3" t="s">
        <v>133</v>
      </c>
      <c r="BL3" t="s">
        <v>134</v>
      </c>
      <c r="BN3" t="s">
        <v>135</v>
      </c>
      <c r="BP3" t="s">
        <v>136</v>
      </c>
    </row>
    <row r="4" spans="1:68" x14ac:dyDescent="0.25">
      <c r="C4" t="s">
        <v>278</v>
      </c>
      <c r="D4" t="s">
        <v>279</v>
      </c>
      <c r="E4" t="s">
        <v>278</v>
      </c>
      <c r="F4" t="s">
        <v>279</v>
      </c>
      <c r="G4" t="s">
        <v>278</v>
      </c>
      <c r="H4" t="s">
        <v>279</v>
      </c>
      <c r="I4" t="s">
        <v>278</v>
      </c>
      <c r="J4" t="s">
        <v>279</v>
      </c>
      <c r="K4" t="s">
        <v>278</v>
      </c>
      <c r="L4" t="s">
        <v>279</v>
      </c>
      <c r="M4" t="s">
        <v>278</v>
      </c>
      <c r="N4" t="s">
        <v>279</v>
      </c>
      <c r="O4" t="s">
        <v>278</v>
      </c>
      <c r="P4" t="s">
        <v>279</v>
      </c>
      <c r="Q4" t="s">
        <v>278</v>
      </c>
      <c r="R4" t="s">
        <v>279</v>
      </c>
      <c r="S4" t="s">
        <v>278</v>
      </c>
      <c r="T4" t="s">
        <v>279</v>
      </c>
      <c r="U4" t="s">
        <v>278</v>
      </c>
      <c r="V4" t="s">
        <v>279</v>
      </c>
      <c r="W4" t="s">
        <v>278</v>
      </c>
      <c r="X4" t="s">
        <v>279</v>
      </c>
      <c r="Y4" t="s">
        <v>278</v>
      </c>
      <c r="Z4" t="s">
        <v>279</v>
      </c>
      <c r="AA4" t="s">
        <v>278</v>
      </c>
      <c r="AB4" t="s">
        <v>279</v>
      </c>
      <c r="AC4" t="s">
        <v>278</v>
      </c>
      <c r="AD4" t="s">
        <v>279</v>
      </c>
      <c r="AE4" t="s">
        <v>278</v>
      </c>
      <c r="AF4" t="s">
        <v>279</v>
      </c>
      <c r="AG4" t="s">
        <v>278</v>
      </c>
      <c r="AH4" t="s">
        <v>279</v>
      </c>
      <c r="AI4" t="s">
        <v>278</v>
      </c>
      <c r="AJ4" t="s">
        <v>279</v>
      </c>
      <c r="AK4" t="s">
        <v>278</v>
      </c>
      <c r="AL4" t="s">
        <v>279</v>
      </c>
      <c r="AM4" t="s">
        <v>278</v>
      </c>
      <c r="AN4" t="s">
        <v>279</v>
      </c>
      <c r="AO4" t="s">
        <v>278</v>
      </c>
      <c r="AP4" t="s">
        <v>279</v>
      </c>
      <c r="AQ4" t="s">
        <v>278</v>
      </c>
      <c r="AR4" t="s">
        <v>279</v>
      </c>
      <c r="AS4" t="s">
        <v>278</v>
      </c>
      <c r="AT4" t="s">
        <v>279</v>
      </c>
      <c r="AU4" t="s">
        <v>278</v>
      </c>
      <c r="AV4" t="s">
        <v>279</v>
      </c>
      <c r="AW4" t="s">
        <v>278</v>
      </c>
      <c r="AX4" t="s">
        <v>279</v>
      </c>
      <c r="AY4" t="s">
        <v>278</v>
      </c>
      <c r="AZ4" t="s">
        <v>279</v>
      </c>
      <c r="BA4" t="s">
        <v>278</v>
      </c>
      <c r="BB4" t="s">
        <v>279</v>
      </c>
      <c r="BC4" t="s">
        <v>278</v>
      </c>
      <c r="BD4" t="s">
        <v>279</v>
      </c>
      <c r="BE4" t="s">
        <v>278</v>
      </c>
      <c r="BF4" t="s">
        <v>279</v>
      </c>
      <c r="BG4" t="s">
        <v>278</v>
      </c>
      <c r="BH4" t="s">
        <v>279</v>
      </c>
      <c r="BI4" t="s">
        <v>278</v>
      </c>
      <c r="BJ4" t="s">
        <v>279</v>
      </c>
      <c r="BK4" t="s">
        <v>278</v>
      </c>
      <c r="BL4" t="s">
        <v>279</v>
      </c>
      <c r="BM4" t="s">
        <v>278</v>
      </c>
      <c r="BN4" t="s">
        <v>279</v>
      </c>
      <c r="BO4" t="s">
        <v>278</v>
      </c>
      <c r="BP4" t="s">
        <v>279</v>
      </c>
    </row>
    <row r="5" spans="1:68" x14ac:dyDescent="0.25">
      <c r="A5">
        <v>2012</v>
      </c>
      <c r="B5" t="s">
        <v>141</v>
      </c>
      <c r="C5">
        <v>190</v>
      </c>
      <c r="D5" t="s">
        <v>303</v>
      </c>
      <c r="E5">
        <v>361</v>
      </c>
      <c r="F5" t="s">
        <v>303</v>
      </c>
      <c r="G5">
        <v>233</v>
      </c>
      <c r="H5" t="s">
        <v>303</v>
      </c>
      <c r="I5">
        <v>313</v>
      </c>
      <c r="J5" t="s">
        <v>303</v>
      </c>
      <c r="K5">
        <v>312</v>
      </c>
      <c r="L5" t="s">
        <v>303</v>
      </c>
      <c r="M5">
        <v>223</v>
      </c>
      <c r="N5" t="s">
        <v>303</v>
      </c>
      <c r="O5" t="s">
        <v>280</v>
      </c>
      <c r="P5" t="s">
        <v>303</v>
      </c>
      <c r="Q5">
        <v>366</v>
      </c>
      <c r="R5" t="s">
        <v>303</v>
      </c>
      <c r="S5">
        <v>337</v>
      </c>
      <c r="T5" t="s">
        <v>303</v>
      </c>
      <c r="U5">
        <v>315</v>
      </c>
      <c r="V5" t="s">
        <v>303</v>
      </c>
      <c r="W5">
        <v>258</v>
      </c>
      <c r="X5" t="s">
        <v>303</v>
      </c>
      <c r="Y5">
        <v>251</v>
      </c>
      <c r="Z5" t="s">
        <v>303</v>
      </c>
      <c r="AA5">
        <v>178</v>
      </c>
      <c r="AB5" t="s">
        <v>303</v>
      </c>
      <c r="AC5">
        <v>258</v>
      </c>
      <c r="AD5" t="s">
        <v>303</v>
      </c>
      <c r="AE5">
        <v>240</v>
      </c>
      <c r="AF5" t="s">
        <v>303</v>
      </c>
      <c r="AG5">
        <v>238</v>
      </c>
      <c r="AH5" t="s">
        <v>303</v>
      </c>
      <c r="AI5">
        <v>279</v>
      </c>
      <c r="AJ5" t="s">
        <v>303</v>
      </c>
      <c r="AK5">
        <v>258</v>
      </c>
      <c r="AL5" t="s">
        <v>303</v>
      </c>
      <c r="AM5">
        <v>209</v>
      </c>
      <c r="AN5" t="s">
        <v>303</v>
      </c>
      <c r="AO5">
        <v>154</v>
      </c>
      <c r="AP5" t="s">
        <v>303</v>
      </c>
      <c r="AQ5">
        <v>162</v>
      </c>
      <c r="AR5" t="s">
        <v>303</v>
      </c>
      <c r="AS5">
        <v>308</v>
      </c>
      <c r="AT5" t="s">
        <v>303</v>
      </c>
      <c r="AU5">
        <v>280</v>
      </c>
      <c r="AV5" t="s">
        <v>303</v>
      </c>
      <c r="AW5">
        <v>201</v>
      </c>
      <c r="AX5" t="s">
        <v>303</v>
      </c>
      <c r="AY5">
        <v>313</v>
      </c>
      <c r="AZ5" t="s">
        <v>303</v>
      </c>
      <c r="BA5">
        <v>283</v>
      </c>
      <c r="BB5" t="s">
        <v>303</v>
      </c>
      <c r="BC5">
        <v>187</v>
      </c>
      <c r="BD5" t="s">
        <v>303</v>
      </c>
      <c r="BE5">
        <v>291</v>
      </c>
      <c r="BF5" t="s">
        <v>303</v>
      </c>
      <c r="BG5">
        <v>192</v>
      </c>
      <c r="BH5" t="s">
        <v>303</v>
      </c>
      <c r="BI5">
        <v>262</v>
      </c>
      <c r="BJ5" t="s">
        <v>303</v>
      </c>
      <c r="BK5">
        <v>261</v>
      </c>
      <c r="BL5" t="s">
        <v>303</v>
      </c>
      <c r="BM5">
        <v>305</v>
      </c>
      <c r="BN5" t="s">
        <v>303</v>
      </c>
      <c r="BO5">
        <v>227</v>
      </c>
      <c r="BP5" t="s">
        <v>303</v>
      </c>
    </row>
    <row r="6" spans="1:68" x14ac:dyDescent="0.25">
      <c r="A6">
        <v>2012</v>
      </c>
      <c r="B6" t="s">
        <v>175</v>
      </c>
      <c r="C6" t="s">
        <v>106</v>
      </c>
      <c r="D6" t="s">
        <v>106</v>
      </c>
      <c r="E6">
        <v>4</v>
      </c>
      <c r="F6">
        <v>4</v>
      </c>
      <c r="G6" t="s">
        <v>107</v>
      </c>
      <c r="H6" t="s">
        <v>107</v>
      </c>
      <c r="I6">
        <v>4</v>
      </c>
      <c r="J6">
        <v>4</v>
      </c>
      <c r="K6" t="s">
        <v>106</v>
      </c>
      <c r="L6" t="s">
        <v>106</v>
      </c>
      <c r="M6">
        <v>1</v>
      </c>
      <c r="N6">
        <v>2</v>
      </c>
      <c r="O6" t="s">
        <v>280</v>
      </c>
      <c r="P6" t="s">
        <v>280</v>
      </c>
      <c r="Q6" t="s">
        <v>107</v>
      </c>
      <c r="R6" t="s">
        <v>107</v>
      </c>
      <c r="S6">
        <v>10</v>
      </c>
      <c r="T6">
        <v>6</v>
      </c>
      <c r="U6" t="s">
        <v>107</v>
      </c>
      <c r="V6" t="s">
        <v>107</v>
      </c>
      <c r="W6" t="s">
        <v>106</v>
      </c>
      <c r="X6" t="s">
        <v>106</v>
      </c>
      <c r="Y6">
        <v>2</v>
      </c>
      <c r="Z6">
        <v>2</v>
      </c>
      <c r="AA6">
        <v>1</v>
      </c>
      <c r="AB6">
        <v>1</v>
      </c>
      <c r="AC6" t="s">
        <v>106</v>
      </c>
      <c r="AD6" t="s">
        <v>106</v>
      </c>
      <c r="AE6">
        <v>5</v>
      </c>
      <c r="AF6">
        <v>4</v>
      </c>
      <c r="AG6" t="s">
        <v>106</v>
      </c>
      <c r="AH6" t="s">
        <v>106</v>
      </c>
      <c r="AI6" t="s">
        <v>107</v>
      </c>
      <c r="AJ6" t="s">
        <v>107</v>
      </c>
      <c r="AK6">
        <v>2</v>
      </c>
      <c r="AL6">
        <v>3</v>
      </c>
      <c r="AM6" t="s">
        <v>106</v>
      </c>
      <c r="AN6" t="s">
        <v>106</v>
      </c>
      <c r="AO6" t="s">
        <v>106</v>
      </c>
      <c r="AP6" t="s">
        <v>106</v>
      </c>
      <c r="AQ6">
        <v>1</v>
      </c>
      <c r="AR6">
        <v>1</v>
      </c>
      <c r="AS6" t="s">
        <v>106</v>
      </c>
      <c r="AT6" t="s">
        <v>106</v>
      </c>
      <c r="AU6">
        <v>7</v>
      </c>
      <c r="AV6">
        <v>5</v>
      </c>
      <c r="AW6" t="s">
        <v>106</v>
      </c>
      <c r="AX6" t="s">
        <v>106</v>
      </c>
      <c r="AY6">
        <v>2</v>
      </c>
      <c r="AZ6">
        <v>2</v>
      </c>
      <c r="BA6" t="s">
        <v>107</v>
      </c>
      <c r="BB6" t="s">
        <v>107</v>
      </c>
      <c r="BC6" t="s">
        <v>107</v>
      </c>
      <c r="BD6" t="s">
        <v>107</v>
      </c>
      <c r="BE6">
        <v>1</v>
      </c>
      <c r="BF6">
        <v>2</v>
      </c>
      <c r="BG6" t="s">
        <v>107</v>
      </c>
      <c r="BH6" t="s">
        <v>107</v>
      </c>
      <c r="BI6" t="s">
        <v>106</v>
      </c>
      <c r="BJ6" t="s">
        <v>106</v>
      </c>
      <c r="BK6" t="s">
        <v>106</v>
      </c>
      <c r="BL6" t="s">
        <v>106</v>
      </c>
      <c r="BM6" t="s">
        <v>107</v>
      </c>
      <c r="BN6" t="s">
        <v>107</v>
      </c>
      <c r="BO6">
        <v>2</v>
      </c>
      <c r="BP6">
        <v>2</v>
      </c>
    </row>
    <row r="7" spans="1:68" x14ac:dyDescent="0.25">
      <c r="A7">
        <v>2012</v>
      </c>
      <c r="B7" t="s">
        <v>0</v>
      </c>
      <c r="C7" t="s">
        <v>106</v>
      </c>
      <c r="D7" t="s">
        <v>106</v>
      </c>
      <c r="E7">
        <v>2</v>
      </c>
      <c r="F7">
        <v>3</v>
      </c>
      <c r="G7" t="s">
        <v>107</v>
      </c>
      <c r="H7" t="s">
        <v>107</v>
      </c>
      <c r="I7" t="s">
        <v>107</v>
      </c>
      <c r="J7" t="s">
        <v>107</v>
      </c>
      <c r="K7">
        <v>1</v>
      </c>
      <c r="L7">
        <v>2</v>
      </c>
      <c r="M7" t="s">
        <v>107</v>
      </c>
      <c r="N7" t="s">
        <v>107</v>
      </c>
      <c r="O7" t="s">
        <v>280</v>
      </c>
      <c r="P7" t="s">
        <v>280</v>
      </c>
      <c r="Q7" t="s">
        <v>106</v>
      </c>
      <c r="R7" t="s">
        <v>106</v>
      </c>
      <c r="S7" t="s">
        <v>106</v>
      </c>
      <c r="T7" t="s">
        <v>106</v>
      </c>
      <c r="U7" t="s">
        <v>106</v>
      </c>
      <c r="V7" t="s">
        <v>106</v>
      </c>
      <c r="W7" t="s">
        <v>106</v>
      </c>
      <c r="X7" t="s">
        <v>106</v>
      </c>
      <c r="Y7" t="s">
        <v>106</v>
      </c>
      <c r="Z7" t="s">
        <v>106</v>
      </c>
      <c r="AA7">
        <v>1</v>
      </c>
      <c r="AB7">
        <v>1</v>
      </c>
      <c r="AC7" t="s">
        <v>107</v>
      </c>
      <c r="AD7" t="s">
        <v>107</v>
      </c>
      <c r="AE7" t="s">
        <v>106</v>
      </c>
      <c r="AF7" t="s">
        <v>106</v>
      </c>
      <c r="AG7" t="s">
        <v>106</v>
      </c>
      <c r="AH7" t="s">
        <v>106</v>
      </c>
      <c r="AI7" t="s">
        <v>106</v>
      </c>
      <c r="AJ7" t="s">
        <v>106</v>
      </c>
      <c r="AK7" t="s">
        <v>107</v>
      </c>
      <c r="AL7" t="s">
        <v>107</v>
      </c>
      <c r="AM7" t="s">
        <v>106</v>
      </c>
      <c r="AN7" t="s">
        <v>106</v>
      </c>
      <c r="AO7" t="s">
        <v>107</v>
      </c>
      <c r="AP7" t="s">
        <v>107</v>
      </c>
      <c r="AQ7">
        <v>1</v>
      </c>
      <c r="AR7">
        <v>1</v>
      </c>
      <c r="AS7" t="s">
        <v>106</v>
      </c>
      <c r="AT7" t="s">
        <v>106</v>
      </c>
      <c r="AU7" t="s">
        <v>107</v>
      </c>
      <c r="AV7" t="s">
        <v>107</v>
      </c>
      <c r="AW7" t="s">
        <v>106</v>
      </c>
      <c r="AX7" t="s">
        <v>106</v>
      </c>
      <c r="AY7" t="s">
        <v>107</v>
      </c>
      <c r="AZ7" t="s">
        <v>107</v>
      </c>
      <c r="BA7" t="s">
        <v>107</v>
      </c>
      <c r="BB7" t="s">
        <v>107</v>
      </c>
      <c r="BC7" t="s">
        <v>106</v>
      </c>
      <c r="BD7" t="s">
        <v>106</v>
      </c>
      <c r="BE7" t="s">
        <v>107</v>
      </c>
      <c r="BF7" t="s">
        <v>107</v>
      </c>
      <c r="BG7" t="s">
        <v>106</v>
      </c>
      <c r="BH7" t="s">
        <v>106</v>
      </c>
      <c r="BI7" t="s">
        <v>106</v>
      </c>
      <c r="BJ7" t="s">
        <v>106</v>
      </c>
      <c r="BK7" t="s">
        <v>107</v>
      </c>
      <c r="BL7" t="s">
        <v>107</v>
      </c>
      <c r="BM7" t="s">
        <v>106</v>
      </c>
      <c r="BN7" t="s">
        <v>106</v>
      </c>
      <c r="BO7" t="s">
        <v>106</v>
      </c>
      <c r="BP7" t="s">
        <v>106</v>
      </c>
    </row>
    <row r="8" spans="1:68" x14ac:dyDescent="0.25">
      <c r="A8">
        <v>2012</v>
      </c>
      <c r="B8" t="s">
        <v>1</v>
      </c>
      <c r="C8" t="s">
        <v>106</v>
      </c>
      <c r="D8" t="s">
        <v>106</v>
      </c>
      <c r="E8" t="s">
        <v>106</v>
      </c>
      <c r="F8" t="s">
        <v>106</v>
      </c>
      <c r="G8" t="s">
        <v>106</v>
      </c>
      <c r="H8" t="s">
        <v>106</v>
      </c>
      <c r="I8" t="s">
        <v>107</v>
      </c>
      <c r="J8" t="s">
        <v>107</v>
      </c>
      <c r="K8" t="s">
        <v>107</v>
      </c>
      <c r="L8" t="s">
        <v>107</v>
      </c>
      <c r="M8" t="s">
        <v>107</v>
      </c>
      <c r="N8" t="s">
        <v>107</v>
      </c>
      <c r="O8" t="s">
        <v>280</v>
      </c>
      <c r="P8" t="s">
        <v>280</v>
      </c>
      <c r="Q8" t="s">
        <v>107</v>
      </c>
      <c r="R8" t="s">
        <v>107</v>
      </c>
      <c r="S8" t="s">
        <v>107</v>
      </c>
      <c r="T8" t="s">
        <v>107</v>
      </c>
      <c r="U8" t="s">
        <v>106</v>
      </c>
      <c r="V8" t="s">
        <v>106</v>
      </c>
      <c r="W8" t="s">
        <v>106</v>
      </c>
      <c r="X8" t="s">
        <v>106</v>
      </c>
      <c r="Y8" t="s">
        <v>107</v>
      </c>
      <c r="Z8" t="s">
        <v>107</v>
      </c>
      <c r="AA8">
        <v>1</v>
      </c>
      <c r="AB8">
        <v>1</v>
      </c>
      <c r="AC8" t="s">
        <v>106</v>
      </c>
      <c r="AD8" t="s">
        <v>106</v>
      </c>
      <c r="AE8">
        <v>1</v>
      </c>
      <c r="AF8">
        <v>1</v>
      </c>
      <c r="AG8" t="s">
        <v>106</v>
      </c>
      <c r="AH8" t="s">
        <v>106</v>
      </c>
      <c r="AI8" t="s">
        <v>107</v>
      </c>
      <c r="AJ8" t="s">
        <v>107</v>
      </c>
      <c r="AK8" t="s">
        <v>107</v>
      </c>
      <c r="AL8" t="s">
        <v>107</v>
      </c>
      <c r="AM8" t="s">
        <v>107</v>
      </c>
      <c r="AN8" t="s">
        <v>107</v>
      </c>
      <c r="AO8">
        <v>0</v>
      </c>
      <c r="AP8">
        <v>1</v>
      </c>
      <c r="AQ8" t="s">
        <v>106</v>
      </c>
      <c r="AR8" t="s">
        <v>106</v>
      </c>
      <c r="AS8">
        <v>2</v>
      </c>
      <c r="AT8">
        <v>3</v>
      </c>
      <c r="AU8" t="s">
        <v>106</v>
      </c>
      <c r="AV8" t="s">
        <v>106</v>
      </c>
      <c r="AW8" t="s">
        <v>106</v>
      </c>
      <c r="AX8" t="s">
        <v>106</v>
      </c>
      <c r="AY8" t="s">
        <v>106</v>
      </c>
      <c r="AZ8" t="s">
        <v>106</v>
      </c>
      <c r="BA8">
        <v>1</v>
      </c>
      <c r="BB8">
        <v>1</v>
      </c>
      <c r="BC8" t="s">
        <v>106</v>
      </c>
      <c r="BD8" t="s">
        <v>106</v>
      </c>
      <c r="BE8" t="s">
        <v>107</v>
      </c>
      <c r="BF8" t="s">
        <v>107</v>
      </c>
      <c r="BG8" t="s">
        <v>106</v>
      </c>
      <c r="BH8" t="s">
        <v>106</v>
      </c>
      <c r="BI8" t="s">
        <v>106</v>
      </c>
      <c r="BJ8" t="s">
        <v>106</v>
      </c>
      <c r="BK8" t="s">
        <v>107</v>
      </c>
      <c r="BL8" t="s">
        <v>107</v>
      </c>
      <c r="BM8" t="s">
        <v>107</v>
      </c>
      <c r="BN8" t="s">
        <v>107</v>
      </c>
      <c r="BO8" t="s">
        <v>107</v>
      </c>
      <c r="BP8" t="s">
        <v>107</v>
      </c>
    </row>
    <row r="9" spans="1:68" x14ac:dyDescent="0.25">
      <c r="A9">
        <v>2012</v>
      </c>
      <c r="B9" t="s">
        <v>3</v>
      </c>
      <c r="C9" t="s">
        <v>106</v>
      </c>
      <c r="D9" t="s">
        <v>106</v>
      </c>
      <c r="E9" t="s">
        <v>106</v>
      </c>
      <c r="F9" t="s">
        <v>106</v>
      </c>
      <c r="G9" t="s">
        <v>106</v>
      </c>
      <c r="H9" t="s">
        <v>106</v>
      </c>
      <c r="I9">
        <v>1</v>
      </c>
      <c r="J9">
        <v>2</v>
      </c>
      <c r="K9" t="s">
        <v>106</v>
      </c>
      <c r="L9" t="s">
        <v>106</v>
      </c>
      <c r="M9" t="s">
        <v>107</v>
      </c>
      <c r="N9" t="s">
        <v>107</v>
      </c>
      <c r="O9" t="s">
        <v>280</v>
      </c>
      <c r="P9" t="s">
        <v>280</v>
      </c>
      <c r="Q9" t="s">
        <v>106</v>
      </c>
      <c r="R9" t="s">
        <v>106</v>
      </c>
      <c r="S9" t="s">
        <v>107</v>
      </c>
      <c r="T9" t="s">
        <v>107</v>
      </c>
      <c r="U9" t="s">
        <v>107</v>
      </c>
      <c r="V9" t="s">
        <v>107</v>
      </c>
      <c r="W9" t="s">
        <v>107</v>
      </c>
      <c r="X9" t="s">
        <v>107</v>
      </c>
      <c r="Y9" t="s">
        <v>107</v>
      </c>
      <c r="Z9" t="s">
        <v>107</v>
      </c>
      <c r="AA9" t="s">
        <v>106</v>
      </c>
      <c r="AB9" t="s">
        <v>106</v>
      </c>
      <c r="AC9" t="s">
        <v>106</v>
      </c>
      <c r="AD9" t="s">
        <v>106</v>
      </c>
      <c r="AE9" t="s">
        <v>106</v>
      </c>
      <c r="AF9" t="s">
        <v>106</v>
      </c>
      <c r="AG9" t="s">
        <v>106</v>
      </c>
      <c r="AH9" t="s">
        <v>106</v>
      </c>
      <c r="AI9" t="s">
        <v>106</v>
      </c>
      <c r="AJ9" t="s">
        <v>106</v>
      </c>
      <c r="AK9" t="s">
        <v>106</v>
      </c>
      <c r="AL9" t="s">
        <v>106</v>
      </c>
      <c r="AM9" t="s">
        <v>106</v>
      </c>
      <c r="AN9" t="s">
        <v>106</v>
      </c>
      <c r="AO9" t="s">
        <v>106</v>
      </c>
      <c r="AP9" t="s">
        <v>106</v>
      </c>
      <c r="AQ9" t="s">
        <v>106</v>
      </c>
      <c r="AR9" t="s">
        <v>106</v>
      </c>
      <c r="AS9" t="s">
        <v>106</v>
      </c>
      <c r="AT9" t="s">
        <v>106</v>
      </c>
      <c r="AU9" t="s">
        <v>106</v>
      </c>
      <c r="AV9" t="s">
        <v>106</v>
      </c>
      <c r="AW9" t="s">
        <v>107</v>
      </c>
      <c r="AX9" t="s">
        <v>107</v>
      </c>
      <c r="AY9">
        <v>2</v>
      </c>
      <c r="AZ9">
        <v>2</v>
      </c>
      <c r="BA9" t="s">
        <v>106</v>
      </c>
      <c r="BB9" t="s">
        <v>106</v>
      </c>
      <c r="BC9" t="s">
        <v>106</v>
      </c>
      <c r="BD9" t="s">
        <v>106</v>
      </c>
      <c r="BE9" t="s">
        <v>106</v>
      </c>
      <c r="BF9" t="s">
        <v>106</v>
      </c>
      <c r="BG9" t="s">
        <v>106</v>
      </c>
      <c r="BH9" t="s">
        <v>106</v>
      </c>
      <c r="BI9" t="s">
        <v>106</v>
      </c>
      <c r="BJ9" t="s">
        <v>106</v>
      </c>
      <c r="BK9" t="s">
        <v>106</v>
      </c>
      <c r="BL9" t="s">
        <v>106</v>
      </c>
      <c r="BM9" t="s">
        <v>106</v>
      </c>
      <c r="BN9" t="s">
        <v>106</v>
      </c>
      <c r="BO9" t="s">
        <v>107</v>
      </c>
      <c r="BP9" t="s">
        <v>107</v>
      </c>
    </row>
    <row r="10" spans="1:68" x14ac:dyDescent="0.25">
      <c r="A10">
        <v>2012</v>
      </c>
      <c r="B10" t="s">
        <v>176</v>
      </c>
      <c r="C10" t="s">
        <v>106</v>
      </c>
      <c r="D10" t="s">
        <v>106</v>
      </c>
      <c r="E10" t="s">
        <v>106</v>
      </c>
      <c r="F10" t="s">
        <v>106</v>
      </c>
      <c r="G10" t="s">
        <v>106</v>
      </c>
      <c r="H10" t="s">
        <v>106</v>
      </c>
      <c r="I10" t="s">
        <v>106</v>
      </c>
      <c r="J10" t="s">
        <v>106</v>
      </c>
      <c r="K10" t="s">
        <v>106</v>
      </c>
      <c r="L10" t="s">
        <v>106</v>
      </c>
      <c r="M10" t="s">
        <v>106</v>
      </c>
      <c r="N10" t="s">
        <v>106</v>
      </c>
      <c r="O10" t="s">
        <v>280</v>
      </c>
      <c r="P10" t="s">
        <v>280</v>
      </c>
      <c r="Q10" t="s">
        <v>106</v>
      </c>
      <c r="R10" t="s">
        <v>106</v>
      </c>
      <c r="S10" t="s">
        <v>106</v>
      </c>
      <c r="T10" t="s">
        <v>106</v>
      </c>
      <c r="U10" t="s">
        <v>106</v>
      </c>
      <c r="V10" t="s">
        <v>106</v>
      </c>
      <c r="W10" t="s">
        <v>106</v>
      </c>
      <c r="X10" t="s">
        <v>106</v>
      </c>
      <c r="Y10" t="s">
        <v>106</v>
      </c>
      <c r="Z10" t="s">
        <v>106</v>
      </c>
      <c r="AA10" t="s">
        <v>106</v>
      </c>
      <c r="AB10" t="s">
        <v>106</v>
      </c>
      <c r="AC10" t="s">
        <v>106</v>
      </c>
      <c r="AD10" t="s">
        <v>106</v>
      </c>
      <c r="AE10" t="s">
        <v>106</v>
      </c>
      <c r="AF10" t="s">
        <v>106</v>
      </c>
      <c r="AG10" t="s">
        <v>106</v>
      </c>
      <c r="AH10" t="s">
        <v>106</v>
      </c>
      <c r="AI10" t="s">
        <v>106</v>
      </c>
      <c r="AJ10" t="s">
        <v>106</v>
      </c>
      <c r="AK10" t="s">
        <v>106</v>
      </c>
      <c r="AL10" t="s">
        <v>106</v>
      </c>
      <c r="AM10" t="s">
        <v>106</v>
      </c>
      <c r="AN10" t="s">
        <v>106</v>
      </c>
      <c r="AO10" t="s">
        <v>106</v>
      </c>
      <c r="AP10" t="s">
        <v>106</v>
      </c>
      <c r="AQ10" t="s">
        <v>106</v>
      </c>
      <c r="AR10" t="s">
        <v>106</v>
      </c>
      <c r="AS10" t="s">
        <v>106</v>
      </c>
      <c r="AT10" t="s">
        <v>106</v>
      </c>
      <c r="AU10" t="s">
        <v>106</v>
      </c>
      <c r="AV10" t="s">
        <v>106</v>
      </c>
      <c r="AW10" t="s">
        <v>106</v>
      </c>
      <c r="AX10" t="s">
        <v>106</v>
      </c>
      <c r="AY10" t="s">
        <v>106</v>
      </c>
      <c r="AZ10" t="s">
        <v>106</v>
      </c>
      <c r="BA10" t="s">
        <v>106</v>
      </c>
      <c r="BB10" t="s">
        <v>106</v>
      </c>
      <c r="BC10" t="s">
        <v>106</v>
      </c>
      <c r="BD10" t="s">
        <v>106</v>
      </c>
      <c r="BE10" t="s">
        <v>106</v>
      </c>
      <c r="BF10" t="s">
        <v>106</v>
      </c>
      <c r="BG10" t="s">
        <v>106</v>
      </c>
      <c r="BH10" t="s">
        <v>106</v>
      </c>
      <c r="BI10" t="s">
        <v>106</v>
      </c>
      <c r="BJ10" t="s">
        <v>106</v>
      </c>
      <c r="BK10" t="s">
        <v>106</v>
      </c>
      <c r="BL10" t="s">
        <v>106</v>
      </c>
      <c r="BM10" t="s">
        <v>106</v>
      </c>
      <c r="BN10" t="s">
        <v>106</v>
      </c>
      <c r="BO10" t="s">
        <v>106</v>
      </c>
      <c r="BP10" t="s">
        <v>106</v>
      </c>
    </row>
    <row r="11" spans="1:68" x14ac:dyDescent="0.25">
      <c r="A11">
        <v>2012</v>
      </c>
      <c r="B11" t="s">
        <v>177</v>
      </c>
      <c r="C11" t="s">
        <v>106</v>
      </c>
      <c r="D11" t="s">
        <v>106</v>
      </c>
      <c r="E11" t="s">
        <v>106</v>
      </c>
      <c r="F11" t="s">
        <v>106</v>
      </c>
      <c r="G11" t="s">
        <v>106</v>
      </c>
      <c r="H11" t="s">
        <v>106</v>
      </c>
      <c r="I11" t="s">
        <v>106</v>
      </c>
      <c r="J11" t="s">
        <v>106</v>
      </c>
      <c r="K11" t="s">
        <v>106</v>
      </c>
      <c r="L11" t="s">
        <v>106</v>
      </c>
      <c r="M11" t="s">
        <v>106</v>
      </c>
      <c r="N11" t="s">
        <v>106</v>
      </c>
      <c r="O11" t="s">
        <v>280</v>
      </c>
      <c r="P11" t="s">
        <v>280</v>
      </c>
      <c r="Q11" t="s">
        <v>106</v>
      </c>
      <c r="R11" t="s">
        <v>106</v>
      </c>
      <c r="S11" t="s">
        <v>106</v>
      </c>
      <c r="T11" t="s">
        <v>106</v>
      </c>
      <c r="U11" t="s">
        <v>107</v>
      </c>
      <c r="V11" t="s">
        <v>107</v>
      </c>
      <c r="W11" t="s">
        <v>106</v>
      </c>
      <c r="X11" t="s">
        <v>106</v>
      </c>
      <c r="Y11" t="s">
        <v>107</v>
      </c>
      <c r="Z11" t="s">
        <v>107</v>
      </c>
      <c r="AA11" t="s">
        <v>106</v>
      </c>
      <c r="AB11" t="s">
        <v>106</v>
      </c>
      <c r="AC11" t="s">
        <v>107</v>
      </c>
      <c r="AD11" t="s">
        <v>107</v>
      </c>
      <c r="AE11" t="s">
        <v>106</v>
      </c>
      <c r="AF11" t="s">
        <v>106</v>
      </c>
      <c r="AG11" t="s">
        <v>106</v>
      </c>
      <c r="AH11" t="s">
        <v>106</v>
      </c>
      <c r="AI11" t="s">
        <v>106</v>
      </c>
      <c r="AJ11" t="s">
        <v>106</v>
      </c>
      <c r="AK11" t="s">
        <v>106</v>
      </c>
      <c r="AL11" t="s">
        <v>106</v>
      </c>
      <c r="AM11" t="s">
        <v>107</v>
      </c>
      <c r="AN11" t="s">
        <v>107</v>
      </c>
      <c r="AO11" t="s">
        <v>106</v>
      </c>
      <c r="AP11" t="s">
        <v>106</v>
      </c>
      <c r="AQ11" t="s">
        <v>106</v>
      </c>
      <c r="AR11" t="s">
        <v>106</v>
      </c>
      <c r="AS11" t="s">
        <v>106</v>
      </c>
      <c r="AT11" t="s">
        <v>106</v>
      </c>
      <c r="AU11" t="s">
        <v>106</v>
      </c>
      <c r="AV11" t="s">
        <v>106</v>
      </c>
      <c r="AW11" t="s">
        <v>107</v>
      </c>
      <c r="AX11" t="s">
        <v>107</v>
      </c>
      <c r="AY11" t="s">
        <v>107</v>
      </c>
      <c r="AZ11" t="s">
        <v>107</v>
      </c>
      <c r="BA11" t="s">
        <v>106</v>
      </c>
      <c r="BB11" t="s">
        <v>106</v>
      </c>
      <c r="BC11" t="s">
        <v>106</v>
      </c>
      <c r="BD11" t="s">
        <v>106</v>
      </c>
      <c r="BE11" t="s">
        <v>106</v>
      </c>
      <c r="BF11" t="s">
        <v>106</v>
      </c>
      <c r="BG11" t="s">
        <v>106</v>
      </c>
      <c r="BH11" t="s">
        <v>106</v>
      </c>
      <c r="BI11" t="s">
        <v>106</v>
      </c>
      <c r="BJ11" t="s">
        <v>106</v>
      </c>
      <c r="BK11" t="s">
        <v>106</v>
      </c>
      <c r="BL11" t="s">
        <v>106</v>
      </c>
      <c r="BM11" t="s">
        <v>106</v>
      </c>
      <c r="BN11" t="s">
        <v>106</v>
      </c>
      <c r="BO11" t="s">
        <v>106</v>
      </c>
      <c r="BP11" t="s">
        <v>106</v>
      </c>
    </row>
    <row r="12" spans="1:68" x14ac:dyDescent="0.25">
      <c r="A12">
        <v>2012</v>
      </c>
      <c r="B12" t="s">
        <v>4</v>
      </c>
      <c r="C12" t="s">
        <v>106</v>
      </c>
      <c r="D12" t="s">
        <v>106</v>
      </c>
      <c r="E12" t="s">
        <v>106</v>
      </c>
      <c r="F12" t="s">
        <v>106</v>
      </c>
      <c r="G12" t="s">
        <v>106</v>
      </c>
      <c r="H12" t="s">
        <v>106</v>
      </c>
      <c r="I12" t="s">
        <v>106</v>
      </c>
      <c r="J12" t="s">
        <v>106</v>
      </c>
      <c r="K12" t="s">
        <v>106</v>
      </c>
      <c r="L12" t="s">
        <v>106</v>
      </c>
      <c r="M12" t="s">
        <v>106</v>
      </c>
      <c r="N12" t="s">
        <v>106</v>
      </c>
      <c r="O12" t="s">
        <v>280</v>
      </c>
      <c r="P12" t="s">
        <v>280</v>
      </c>
      <c r="Q12" t="s">
        <v>106</v>
      </c>
      <c r="R12" t="s">
        <v>106</v>
      </c>
      <c r="S12" t="s">
        <v>106</v>
      </c>
      <c r="T12" t="s">
        <v>106</v>
      </c>
      <c r="U12" t="s">
        <v>106</v>
      </c>
      <c r="V12" t="s">
        <v>106</v>
      </c>
      <c r="W12" t="s">
        <v>106</v>
      </c>
      <c r="X12" t="s">
        <v>106</v>
      </c>
      <c r="Y12">
        <v>1</v>
      </c>
      <c r="Z12">
        <v>1</v>
      </c>
      <c r="AA12">
        <v>1</v>
      </c>
      <c r="AB12">
        <v>1</v>
      </c>
      <c r="AC12" t="s">
        <v>107</v>
      </c>
      <c r="AD12" t="s">
        <v>107</v>
      </c>
      <c r="AE12" t="s">
        <v>106</v>
      </c>
      <c r="AF12" t="s">
        <v>106</v>
      </c>
      <c r="AG12" t="s">
        <v>106</v>
      </c>
      <c r="AH12" t="s">
        <v>106</v>
      </c>
      <c r="AI12" t="s">
        <v>106</v>
      </c>
      <c r="AJ12" t="s">
        <v>106</v>
      </c>
      <c r="AK12" t="s">
        <v>106</v>
      </c>
      <c r="AL12" t="s">
        <v>106</v>
      </c>
      <c r="AM12" t="s">
        <v>106</v>
      </c>
      <c r="AN12" t="s">
        <v>106</v>
      </c>
      <c r="AO12">
        <v>0</v>
      </c>
      <c r="AP12">
        <v>1</v>
      </c>
      <c r="AQ12" t="s">
        <v>107</v>
      </c>
      <c r="AR12" t="s">
        <v>107</v>
      </c>
      <c r="AS12" t="s">
        <v>106</v>
      </c>
      <c r="AT12" t="s">
        <v>106</v>
      </c>
      <c r="AU12">
        <v>1</v>
      </c>
      <c r="AV12">
        <v>2</v>
      </c>
      <c r="AW12">
        <v>1</v>
      </c>
      <c r="AX12">
        <v>1</v>
      </c>
      <c r="AY12" t="s">
        <v>106</v>
      </c>
      <c r="AZ12" t="s">
        <v>106</v>
      </c>
      <c r="BA12" t="s">
        <v>106</v>
      </c>
      <c r="BB12" t="s">
        <v>106</v>
      </c>
      <c r="BC12" t="s">
        <v>107</v>
      </c>
      <c r="BD12" t="s">
        <v>107</v>
      </c>
      <c r="BE12">
        <v>1</v>
      </c>
      <c r="BF12">
        <v>2</v>
      </c>
      <c r="BG12" t="s">
        <v>106</v>
      </c>
      <c r="BH12" t="s">
        <v>106</v>
      </c>
      <c r="BI12" t="s">
        <v>106</v>
      </c>
      <c r="BJ12" t="s">
        <v>106</v>
      </c>
      <c r="BK12" t="s">
        <v>106</v>
      </c>
      <c r="BL12" t="s">
        <v>106</v>
      </c>
      <c r="BM12" t="s">
        <v>106</v>
      </c>
      <c r="BN12" t="s">
        <v>106</v>
      </c>
      <c r="BO12" t="s">
        <v>107</v>
      </c>
      <c r="BP12" t="s">
        <v>107</v>
      </c>
    </row>
    <row r="13" spans="1:68" x14ac:dyDescent="0.25">
      <c r="A13">
        <v>2012</v>
      </c>
      <c r="B13" t="s">
        <v>178</v>
      </c>
      <c r="C13" t="s">
        <v>106</v>
      </c>
      <c r="D13" t="s">
        <v>106</v>
      </c>
      <c r="E13" t="s">
        <v>106</v>
      </c>
      <c r="F13" t="s">
        <v>106</v>
      </c>
      <c r="G13" t="s">
        <v>106</v>
      </c>
      <c r="H13" t="s">
        <v>106</v>
      </c>
      <c r="I13" t="s">
        <v>106</v>
      </c>
      <c r="J13" t="s">
        <v>106</v>
      </c>
      <c r="K13" t="s">
        <v>106</v>
      </c>
      <c r="L13" t="s">
        <v>106</v>
      </c>
      <c r="M13" t="s">
        <v>106</v>
      </c>
      <c r="N13" t="s">
        <v>106</v>
      </c>
      <c r="O13" t="s">
        <v>280</v>
      </c>
      <c r="P13" t="s">
        <v>280</v>
      </c>
      <c r="Q13" t="s">
        <v>106</v>
      </c>
      <c r="R13" t="s">
        <v>106</v>
      </c>
      <c r="S13" t="s">
        <v>106</v>
      </c>
      <c r="T13" t="s">
        <v>106</v>
      </c>
      <c r="U13" t="s">
        <v>106</v>
      </c>
      <c r="V13" t="s">
        <v>106</v>
      </c>
      <c r="W13" t="s">
        <v>106</v>
      </c>
      <c r="X13" t="s">
        <v>106</v>
      </c>
      <c r="Y13" t="s">
        <v>106</v>
      </c>
      <c r="Z13" t="s">
        <v>106</v>
      </c>
      <c r="AA13" t="s">
        <v>107</v>
      </c>
      <c r="AB13" t="s">
        <v>107</v>
      </c>
      <c r="AC13" t="s">
        <v>106</v>
      </c>
      <c r="AD13" t="s">
        <v>106</v>
      </c>
      <c r="AE13" t="s">
        <v>106</v>
      </c>
      <c r="AF13" t="s">
        <v>106</v>
      </c>
      <c r="AG13" t="s">
        <v>106</v>
      </c>
      <c r="AH13" t="s">
        <v>106</v>
      </c>
      <c r="AI13" t="s">
        <v>106</v>
      </c>
      <c r="AJ13" t="s">
        <v>106</v>
      </c>
      <c r="AK13" t="s">
        <v>106</v>
      </c>
      <c r="AL13" t="s">
        <v>106</v>
      </c>
      <c r="AM13" t="s">
        <v>106</v>
      </c>
      <c r="AN13" t="s">
        <v>106</v>
      </c>
      <c r="AO13" t="s">
        <v>106</v>
      </c>
      <c r="AP13" t="s">
        <v>106</v>
      </c>
      <c r="AQ13" t="s">
        <v>106</v>
      </c>
      <c r="AR13" t="s">
        <v>106</v>
      </c>
      <c r="AS13" t="s">
        <v>106</v>
      </c>
      <c r="AT13" t="s">
        <v>106</v>
      </c>
      <c r="AU13" t="s">
        <v>106</v>
      </c>
      <c r="AV13" t="s">
        <v>106</v>
      </c>
      <c r="AW13" t="s">
        <v>106</v>
      </c>
      <c r="AX13" t="s">
        <v>106</v>
      </c>
      <c r="AY13" t="s">
        <v>106</v>
      </c>
      <c r="AZ13" t="s">
        <v>106</v>
      </c>
      <c r="BA13" t="s">
        <v>107</v>
      </c>
      <c r="BB13" t="s">
        <v>107</v>
      </c>
      <c r="BC13" t="s">
        <v>106</v>
      </c>
      <c r="BD13" t="s">
        <v>106</v>
      </c>
      <c r="BE13" t="s">
        <v>106</v>
      </c>
      <c r="BF13" t="s">
        <v>106</v>
      </c>
      <c r="BG13" t="s">
        <v>106</v>
      </c>
      <c r="BH13" t="s">
        <v>106</v>
      </c>
      <c r="BI13" t="s">
        <v>106</v>
      </c>
      <c r="BJ13" t="s">
        <v>106</v>
      </c>
      <c r="BK13" t="s">
        <v>106</v>
      </c>
      <c r="BL13" t="s">
        <v>106</v>
      </c>
      <c r="BM13" t="s">
        <v>106</v>
      </c>
      <c r="BN13" t="s">
        <v>106</v>
      </c>
      <c r="BO13" t="s">
        <v>106</v>
      </c>
      <c r="BP13" t="s">
        <v>106</v>
      </c>
    </row>
    <row r="14" spans="1:68" x14ac:dyDescent="0.25">
      <c r="A14">
        <v>2012</v>
      </c>
      <c r="B14" t="s">
        <v>179</v>
      </c>
      <c r="C14" t="s">
        <v>106</v>
      </c>
      <c r="D14" t="s">
        <v>106</v>
      </c>
      <c r="E14" t="s">
        <v>106</v>
      </c>
      <c r="F14" t="s">
        <v>106</v>
      </c>
      <c r="G14" t="s">
        <v>106</v>
      </c>
      <c r="H14" t="s">
        <v>106</v>
      </c>
      <c r="I14" t="s">
        <v>106</v>
      </c>
      <c r="J14" t="s">
        <v>106</v>
      </c>
      <c r="K14" t="s">
        <v>106</v>
      </c>
      <c r="L14" t="s">
        <v>106</v>
      </c>
      <c r="M14" t="s">
        <v>106</v>
      </c>
      <c r="N14" t="s">
        <v>106</v>
      </c>
      <c r="O14" t="s">
        <v>280</v>
      </c>
      <c r="P14" t="s">
        <v>280</v>
      </c>
      <c r="Q14" t="s">
        <v>106</v>
      </c>
      <c r="R14" t="s">
        <v>106</v>
      </c>
      <c r="S14" t="s">
        <v>106</v>
      </c>
      <c r="T14" t="s">
        <v>106</v>
      </c>
      <c r="U14" t="s">
        <v>106</v>
      </c>
      <c r="V14" t="s">
        <v>106</v>
      </c>
      <c r="W14" t="s">
        <v>106</v>
      </c>
      <c r="X14" t="s">
        <v>106</v>
      </c>
      <c r="Y14" t="s">
        <v>106</v>
      </c>
      <c r="Z14" t="s">
        <v>106</v>
      </c>
      <c r="AA14" t="s">
        <v>106</v>
      </c>
      <c r="AB14" t="s">
        <v>106</v>
      </c>
      <c r="AC14" t="s">
        <v>106</v>
      </c>
      <c r="AD14" t="s">
        <v>106</v>
      </c>
      <c r="AE14" t="s">
        <v>106</v>
      </c>
      <c r="AF14" t="s">
        <v>106</v>
      </c>
      <c r="AG14" t="s">
        <v>106</v>
      </c>
      <c r="AH14" t="s">
        <v>106</v>
      </c>
      <c r="AI14" t="s">
        <v>106</v>
      </c>
      <c r="AJ14" t="s">
        <v>106</v>
      </c>
      <c r="AK14" t="s">
        <v>106</v>
      </c>
      <c r="AL14" t="s">
        <v>106</v>
      </c>
      <c r="AM14" t="s">
        <v>106</v>
      </c>
      <c r="AN14" t="s">
        <v>106</v>
      </c>
      <c r="AO14" t="s">
        <v>106</v>
      </c>
      <c r="AP14" t="s">
        <v>106</v>
      </c>
      <c r="AQ14" t="s">
        <v>106</v>
      </c>
      <c r="AR14" t="s">
        <v>106</v>
      </c>
      <c r="AS14" t="s">
        <v>106</v>
      </c>
      <c r="AT14" t="s">
        <v>106</v>
      </c>
      <c r="AU14" t="s">
        <v>106</v>
      </c>
      <c r="AV14" t="s">
        <v>106</v>
      </c>
      <c r="AW14" t="s">
        <v>106</v>
      </c>
      <c r="AX14" t="s">
        <v>106</v>
      </c>
      <c r="AY14" t="s">
        <v>106</v>
      </c>
      <c r="AZ14" t="s">
        <v>106</v>
      </c>
      <c r="BA14" t="s">
        <v>106</v>
      </c>
      <c r="BB14" t="s">
        <v>106</v>
      </c>
      <c r="BC14" t="s">
        <v>106</v>
      </c>
      <c r="BD14" t="s">
        <v>106</v>
      </c>
      <c r="BE14" t="s">
        <v>106</v>
      </c>
      <c r="BF14" t="s">
        <v>106</v>
      </c>
      <c r="BG14" t="s">
        <v>106</v>
      </c>
      <c r="BH14" t="s">
        <v>106</v>
      </c>
      <c r="BI14" t="s">
        <v>106</v>
      </c>
      <c r="BJ14" t="s">
        <v>106</v>
      </c>
      <c r="BK14" t="s">
        <v>106</v>
      </c>
      <c r="BL14" t="s">
        <v>106</v>
      </c>
      <c r="BM14" t="s">
        <v>106</v>
      </c>
      <c r="BN14" t="s">
        <v>106</v>
      </c>
      <c r="BO14" t="s">
        <v>106</v>
      </c>
      <c r="BP14" t="s">
        <v>106</v>
      </c>
    </row>
    <row r="15" spans="1:68" x14ac:dyDescent="0.25">
      <c r="A15">
        <v>2012</v>
      </c>
      <c r="B15" t="s">
        <v>5</v>
      </c>
      <c r="C15" t="s">
        <v>106</v>
      </c>
      <c r="D15" t="s">
        <v>106</v>
      </c>
      <c r="E15" t="s">
        <v>107</v>
      </c>
      <c r="F15" t="s">
        <v>107</v>
      </c>
      <c r="G15" t="s">
        <v>107</v>
      </c>
      <c r="H15" t="s">
        <v>107</v>
      </c>
      <c r="I15" t="s">
        <v>107</v>
      </c>
      <c r="J15" t="s">
        <v>107</v>
      </c>
      <c r="K15" t="s">
        <v>107</v>
      </c>
      <c r="L15" t="s">
        <v>107</v>
      </c>
      <c r="M15" t="s">
        <v>107</v>
      </c>
      <c r="N15" t="s">
        <v>107</v>
      </c>
      <c r="O15" t="s">
        <v>280</v>
      </c>
      <c r="P15" t="s">
        <v>280</v>
      </c>
      <c r="Q15" t="s">
        <v>106</v>
      </c>
      <c r="R15" t="s">
        <v>106</v>
      </c>
      <c r="S15" t="s">
        <v>107</v>
      </c>
      <c r="T15" t="s">
        <v>107</v>
      </c>
      <c r="U15">
        <v>1</v>
      </c>
      <c r="V15">
        <v>2</v>
      </c>
      <c r="W15">
        <v>1</v>
      </c>
      <c r="X15">
        <v>1</v>
      </c>
      <c r="Y15">
        <v>2</v>
      </c>
      <c r="Z15">
        <v>2</v>
      </c>
      <c r="AA15">
        <v>4</v>
      </c>
      <c r="AB15">
        <v>3</v>
      </c>
      <c r="AC15">
        <v>2</v>
      </c>
      <c r="AD15">
        <v>2</v>
      </c>
      <c r="AE15">
        <v>1</v>
      </c>
      <c r="AF15">
        <v>1</v>
      </c>
      <c r="AG15" t="s">
        <v>106</v>
      </c>
      <c r="AH15" t="s">
        <v>106</v>
      </c>
      <c r="AI15" t="s">
        <v>107</v>
      </c>
      <c r="AJ15" t="s">
        <v>107</v>
      </c>
      <c r="AK15">
        <v>4</v>
      </c>
      <c r="AL15">
        <v>3</v>
      </c>
      <c r="AM15">
        <v>2</v>
      </c>
      <c r="AN15">
        <v>2</v>
      </c>
      <c r="AO15">
        <v>2</v>
      </c>
      <c r="AP15">
        <v>2</v>
      </c>
      <c r="AQ15" t="s">
        <v>107</v>
      </c>
      <c r="AR15" t="s">
        <v>107</v>
      </c>
      <c r="AS15">
        <v>2</v>
      </c>
      <c r="AT15">
        <v>3</v>
      </c>
      <c r="AU15">
        <v>1</v>
      </c>
      <c r="AV15">
        <v>2</v>
      </c>
      <c r="AW15">
        <v>2</v>
      </c>
      <c r="AX15">
        <v>2</v>
      </c>
      <c r="AY15" t="s">
        <v>106</v>
      </c>
      <c r="AZ15" t="s">
        <v>106</v>
      </c>
      <c r="BA15">
        <v>1</v>
      </c>
      <c r="BB15">
        <v>1</v>
      </c>
      <c r="BC15">
        <v>2</v>
      </c>
      <c r="BD15">
        <v>2</v>
      </c>
      <c r="BE15">
        <v>3</v>
      </c>
      <c r="BF15">
        <v>3</v>
      </c>
      <c r="BG15" t="s">
        <v>107</v>
      </c>
      <c r="BH15" t="s">
        <v>107</v>
      </c>
      <c r="BI15">
        <v>2</v>
      </c>
      <c r="BJ15">
        <v>2</v>
      </c>
      <c r="BK15" t="s">
        <v>107</v>
      </c>
      <c r="BL15" t="s">
        <v>107</v>
      </c>
      <c r="BM15">
        <v>4</v>
      </c>
      <c r="BN15">
        <v>4</v>
      </c>
      <c r="BO15">
        <v>6</v>
      </c>
      <c r="BP15">
        <v>4</v>
      </c>
    </row>
    <row r="16" spans="1:68" x14ac:dyDescent="0.25">
      <c r="A16">
        <v>2012</v>
      </c>
      <c r="B16" t="s">
        <v>6</v>
      </c>
      <c r="C16" t="s">
        <v>106</v>
      </c>
      <c r="D16" t="s">
        <v>106</v>
      </c>
      <c r="E16" t="s">
        <v>106</v>
      </c>
      <c r="F16" t="s">
        <v>106</v>
      </c>
      <c r="G16" t="s">
        <v>106</v>
      </c>
      <c r="H16" t="s">
        <v>106</v>
      </c>
      <c r="I16" t="s">
        <v>107</v>
      </c>
      <c r="J16" t="s">
        <v>107</v>
      </c>
      <c r="K16" t="s">
        <v>106</v>
      </c>
      <c r="L16" t="s">
        <v>106</v>
      </c>
      <c r="M16" t="s">
        <v>106</v>
      </c>
      <c r="N16" t="s">
        <v>106</v>
      </c>
      <c r="O16" t="s">
        <v>280</v>
      </c>
      <c r="P16" t="s">
        <v>280</v>
      </c>
      <c r="Q16" t="s">
        <v>106</v>
      </c>
      <c r="R16" t="s">
        <v>106</v>
      </c>
      <c r="S16" t="s">
        <v>106</v>
      </c>
      <c r="T16" t="s">
        <v>106</v>
      </c>
      <c r="U16" t="s">
        <v>106</v>
      </c>
      <c r="V16" t="s">
        <v>106</v>
      </c>
      <c r="W16" t="s">
        <v>106</v>
      </c>
      <c r="X16" t="s">
        <v>106</v>
      </c>
      <c r="Y16" t="s">
        <v>107</v>
      </c>
      <c r="Z16" t="s">
        <v>107</v>
      </c>
      <c r="AA16" t="s">
        <v>106</v>
      </c>
      <c r="AB16" t="s">
        <v>106</v>
      </c>
      <c r="AC16" t="s">
        <v>106</v>
      </c>
      <c r="AD16" t="s">
        <v>106</v>
      </c>
      <c r="AE16" t="s">
        <v>106</v>
      </c>
      <c r="AF16" t="s">
        <v>106</v>
      </c>
      <c r="AG16" t="s">
        <v>106</v>
      </c>
      <c r="AH16" t="s">
        <v>106</v>
      </c>
      <c r="AI16" t="s">
        <v>106</v>
      </c>
      <c r="AJ16" t="s">
        <v>106</v>
      </c>
      <c r="AK16" t="s">
        <v>106</v>
      </c>
      <c r="AL16" t="s">
        <v>106</v>
      </c>
      <c r="AM16" t="s">
        <v>106</v>
      </c>
      <c r="AN16" t="s">
        <v>106</v>
      </c>
      <c r="AO16">
        <v>0</v>
      </c>
      <c r="AP16">
        <v>1</v>
      </c>
      <c r="AQ16" t="s">
        <v>106</v>
      </c>
      <c r="AR16" t="s">
        <v>106</v>
      </c>
      <c r="AS16" t="s">
        <v>106</v>
      </c>
      <c r="AT16" t="s">
        <v>106</v>
      </c>
      <c r="AU16" t="s">
        <v>107</v>
      </c>
      <c r="AV16" t="s">
        <v>107</v>
      </c>
      <c r="AW16" t="s">
        <v>107</v>
      </c>
      <c r="AX16" t="s">
        <v>107</v>
      </c>
      <c r="AY16" t="s">
        <v>106</v>
      </c>
      <c r="AZ16" t="s">
        <v>106</v>
      </c>
      <c r="BA16" t="s">
        <v>106</v>
      </c>
      <c r="BB16" t="s">
        <v>106</v>
      </c>
      <c r="BC16" t="s">
        <v>106</v>
      </c>
      <c r="BD16" t="s">
        <v>106</v>
      </c>
      <c r="BE16" t="s">
        <v>106</v>
      </c>
      <c r="BF16" t="s">
        <v>106</v>
      </c>
      <c r="BG16" t="s">
        <v>106</v>
      </c>
      <c r="BH16" t="s">
        <v>106</v>
      </c>
      <c r="BI16" t="s">
        <v>106</v>
      </c>
      <c r="BJ16" t="s">
        <v>106</v>
      </c>
      <c r="BK16" t="s">
        <v>106</v>
      </c>
      <c r="BL16" t="s">
        <v>106</v>
      </c>
      <c r="BM16" t="s">
        <v>107</v>
      </c>
      <c r="BN16" t="s">
        <v>107</v>
      </c>
      <c r="BO16" t="s">
        <v>106</v>
      </c>
      <c r="BP16" t="s">
        <v>106</v>
      </c>
    </row>
    <row r="17" spans="1:68" x14ac:dyDescent="0.25">
      <c r="A17">
        <v>2012</v>
      </c>
      <c r="B17" t="s">
        <v>180</v>
      </c>
      <c r="C17" t="s">
        <v>106</v>
      </c>
      <c r="D17" t="s">
        <v>106</v>
      </c>
      <c r="E17" t="s">
        <v>106</v>
      </c>
      <c r="F17" t="s">
        <v>106</v>
      </c>
      <c r="G17" t="s">
        <v>106</v>
      </c>
      <c r="H17" t="s">
        <v>106</v>
      </c>
      <c r="I17" t="s">
        <v>107</v>
      </c>
      <c r="J17" t="s">
        <v>107</v>
      </c>
      <c r="K17" t="s">
        <v>106</v>
      </c>
      <c r="L17" t="s">
        <v>106</v>
      </c>
      <c r="M17" t="s">
        <v>106</v>
      </c>
      <c r="N17" t="s">
        <v>106</v>
      </c>
      <c r="O17" t="s">
        <v>280</v>
      </c>
      <c r="P17" t="s">
        <v>280</v>
      </c>
      <c r="Q17" t="s">
        <v>106</v>
      </c>
      <c r="R17" t="s">
        <v>106</v>
      </c>
      <c r="S17" t="s">
        <v>106</v>
      </c>
      <c r="T17" t="s">
        <v>106</v>
      </c>
      <c r="U17" t="s">
        <v>106</v>
      </c>
      <c r="V17" t="s">
        <v>106</v>
      </c>
      <c r="W17" t="s">
        <v>106</v>
      </c>
      <c r="X17" t="s">
        <v>106</v>
      </c>
      <c r="Y17" t="s">
        <v>106</v>
      </c>
      <c r="Z17" t="s">
        <v>106</v>
      </c>
      <c r="AA17" t="s">
        <v>106</v>
      </c>
      <c r="AB17" t="s">
        <v>106</v>
      </c>
      <c r="AC17" t="s">
        <v>106</v>
      </c>
      <c r="AD17" t="s">
        <v>106</v>
      </c>
      <c r="AE17" t="s">
        <v>106</v>
      </c>
      <c r="AF17" t="s">
        <v>106</v>
      </c>
      <c r="AG17" t="s">
        <v>106</v>
      </c>
      <c r="AH17" t="s">
        <v>106</v>
      </c>
      <c r="AI17" t="s">
        <v>106</v>
      </c>
      <c r="AJ17" t="s">
        <v>106</v>
      </c>
      <c r="AK17" t="s">
        <v>106</v>
      </c>
      <c r="AL17" t="s">
        <v>106</v>
      </c>
      <c r="AM17" t="s">
        <v>106</v>
      </c>
      <c r="AN17" t="s">
        <v>106</v>
      </c>
      <c r="AO17" t="s">
        <v>106</v>
      </c>
      <c r="AP17" t="s">
        <v>106</v>
      </c>
      <c r="AQ17" t="s">
        <v>107</v>
      </c>
      <c r="AR17" t="s">
        <v>107</v>
      </c>
      <c r="AS17" t="s">
        <v>106</v>
      </c>
      <c r="AT17" t="s">
        <v>106</v>
      </c>
      <c r="AU17" t="s">
        <v>106</v>
      </c>
      <c r="AV17" t="s">
        <v>106</v>
      </c>
      <c r="AW17" t="s">
        <v>106</v>
      </c>
      <c r="AX17" t="s">
        <v>106</v>
      </c>
      <c r="AY17" t="s">
        <v>106</v>
      </c>
      <c r="AZ17" t="s">
        <v>106</v>
      </c>
      <c r="BA17" t="s">
        <v>106</v>
      </c>
      <c r="BB17" t="s">
        <v>106</v>
      </c>
      <c r="BC17" t="s">
        <v>106</v>
      </c>
      <c r="BD17" t="s">
        <v>106</v>
      </c>
      <c r="BE17" t="s">
        <v>106</v>
      </c>
      <c r="BF17" t="s">
        <v>106</v>
      </c>
      <c r="BG17" t="s">
        <v>106</v>
      </c>
      <c r="BH17" t="s">
        <v>106</v>
      </c>
      <c r="BI17" t="s">
        <v>106</v>
      </c>
      <c r="BJ17" t="s">
        <v>106</v>
      </c>
      <c r="BK17" t="s">
        <v>106</v>
      </c>
      <c r="BL17" t="s">
        <v>106</v>
      </c>
      <c r="BM17" t="s">
        <v>106</v>
      </c>
      <c r="BN17" t="s">
        <v>106</v>
      </c>
      <c r="BO17" t="s">
        <v>107</v>
      </c>
      <c r="BP17" t="s">
        <v>107</v>
      </c>
    </row>
    <row r="18" spans="1:68" x14ac:dyDescent="0.25">
      <c r="A18">
        <v>2012</v>
      </c>
      <c r="B18" t="s">
        <v>181</v>
      </c>
      <c r="C18" t="s">
        <v>106</v>
      </c>
      <c r="D18" t="s">
        <v>106</v>
      </c>
      <c r="E18" t="s">
        <v>106</v>
      </c>
      <c r="F18" t="s">
        <v>106</v>
      </c>
      <c r="G18" t="s">
        <v>106</v>
      </c>
      <c r="H18" t="s">
        <v>106</v>
      </c>
      <c r="I18" t="s">
        <v>106</v>
      </c>
      <c r="J18" t="s">
        <v>106</v>
      </c>
      <c r="K18" t="s">
        <v>106</v>
      </c>
      <c r="L18" t="s">
        <v>106</v>
      </c>
      <c r="M18" t="s">
        <v>106</v>
      </c>
      <c r="N18" t="s">
        <v>106</v>
      </c>
      <c r="O18" t="s">
        <v>280</v>
      </c>
      <c r="P18" t="s">
        <v>280</v>
      </c>
      <c r="Q18" t="s">
        <v>107</v>
      </c>
      <c r="R18" t="s">
        <v>107</v>
      </c>
      <c r="S18" t="s">
        <v>106</v>
      </c>
      <c r="T18" t="s">
        <v>106</v>
      </c>
      <c r="U18" t="s">
        <v>106</v>
      </c>
      <c r="V18" t="s">
        <v>106</v>
      </c>
      <c r="W18" t="s">
        <v>106</v>
      </c>
      <c r="X18" t="s">
        <v>106</v>
      </c>
      <c r="Y18" t="s">
        <v>106</v>
      </c>
      <c r="Z18" t="s">
        <v>106</v>
      </c>
      <c r="AA18" t="s">
        <v>107</v>
      </c>
      <c r="AB18" t="s">
        <v>107</v>
      </c>
      <c r="AC18" t="s">
        <v>106</v>
      </c>
      <c r="AD18" t="s">
        <v>106</v>
      </c>
      <c r="AE18" t="s">
        <v>106</v>
      </c>
      <c r="AF18" t="s">
        <v>106</v>
      </c>
      <c r="AG18" t="s">
        <v>106</v>
      </c>
      <c r="AH18" t="s">
        <v>106</v>
      </c>
      <c r="AI18" t="s">
        <v>106</v>
      </c>
      <c r="AJ18" t="s">
        <v>106</v>
      </c>
      <c r="AK18" t="s">
        <v>106</v>
      </c>
      <c r="AL18" t="s">
        <v>106</v>
      </c>
      <c r="AM18" t="s">
        <v>106</v>
      </c>
      <c r="AN18" t="s">
        <v>106</v>
      </c>
      <c r="AO18" t="s">
        <v>106</v>
      </c>
      <c r="AP18" t="s">
        <v>106</v>
      </c>
      <c r="AQ18" t="s">
        <v>107</v>
      </c>
      <c r="AR18" t="s">
        <v>107</v>
      </c>
      <c r="AS18" t="s">
        <v>107</v>
      </c>
      <c r="AT18" t="s">
        <v>107</v>
      </c>
      <c r="AU18" t="s">
        <v>106</v>
      </c>
      <c r="AV18" t="s">
        <v>106</v>
      </c>
      <c r="AW18" t="s">
        <v>106</v>
      </c>
      <c r="AX18" t="s">
        <v>106</v>
      </c>
      <c r="AY18" t="s">
        <v>106</v>
      </c>
      <c r="AZ18" t="s">
        <v>106</v>
      </c>
      <c r="BA18" t="s">
        <v>106</v>
      </c>
      <c r="BB18" t="s">
        <v>106</v>
      </c>
      <c r="BC18" t="s">
        <v>106</v>
      </c>
      <c r="BD18" t="s">
        <v>106</v>
      </c>
      <c r="BE18" t="s">
        <v>106</v>
      </c>
      <c r="BF18" t="s">
        <v>106</v>
      </c>
      <c r="BG18" t="s">
        <v>106</v>
      </c>
      <c r="BH18" t="s">
        <v>106</v>
      </c>
      <c r="BI18" t="s">
        <v>106</v>
      </c>
      <c r="BJ18" t="s">
        <v>106</v>
      </c>
      <c r="BK18" t="s">
        <v>106</v>
      </c>
      <c r="BL18" t="s">
        <v>106</v>
      </c>
      <c r="BM18" t="s">
        <v>106</v>
      </c>
      <c r="BN18" t="s">
        <v>106</v>
      </c>
      <c r="BO18" t="s">
        <v>106</v>
      </c>
      <c r="BP18" t="s">
        <v>106</v>
      </c>
    </row>
    <row r="19" spans="1:68" x14ac:dyDescent="0.25">
      <c r="A19">
        <v>2012</v>
      </c>
      <c r="B19" t="s">
        <v>182</v>
      </c>
      <c r="C19" t="s">
        <v>106</v>
      </c>
      <c r="D19" t="s">
        <v>106</v>
      </c>
      <c r="E19" t="s">
        <v>106</v>
      </c>
      <c r="F19" t="s">
        <v>106</v>
      </c>
      <c r="G19" t="s">
        <v>106</v>
      </c>
      <c r="H19" t="s">
        <v>106</v>
      </c>
      <c r="I19" t="s">
        <v>106</v>
      </c>
      <c r="J19" t="s">
        <v>106</v>
      </c>
      <c r="K19" t="s">
        <v>106</v>
      </c>
      <c r="L19" t="s">
        <v>106</v>
      </c>
      <c r="M19" t="s">
        <v>106</v>
      </c>
      <c r="N19" t="s">
        <v>106</v>
      </c>
      <c r="O19" t="s">
        <v>280</v>
      </c>
      <c r="P19" t="s">
        <v>280</v>
      </c>
      <c r="Q19" t="s">
        <v>106</v>
      </c>
      <c r="R19" t="s">
        <v>106</v>
      </c>
      <c r="S19" t="s">
        <v>106</v>
      </c>
      <c r="T19" t="s">
        <v>106</v>
      </c>
      <c r="U19" t="s">
        <v>106</v>
      </c>
      <c r="V19" t="s">
        <v>106</v>
      </c>
      <c r="W19" t="s">
        <v>106</v>
      </c>
      <c r="X19" t="s">
        <v>106</v>
      </c>
      <c r="Y19" t="s">
        <v>106</v>
      </c>
      <c r="Z19" t="s">
        <v>106</v>
      </c>
      <c r="AA19" t="s">
        <v>107</v>
      </c>
      <c r="AB19" t="s">
        <v>107</v>
      </c>
      <c r="AC19" t="s">
        <v>106</v>
      </c>
      <c r="AD19" t="s">
        <v>106</v>
      </c>
      <c r="AE19" t="s">
        <v>106</v>
      </c>
      <c r="AF19" t="s">
        <v>106</v>
      </c>
      <c r="AG19" t="s">
        <v>106</v>
      </c>
      <c r="AH19" t="s">
        <v>106</v>
      </c>
      <c r="AI19" t="s">
        <v>106</v>
      </c>
      <c r="AJ19" t="s">
        <v>106</v>
      </c>
      <c r="AK19" t="s">
        <v>107</v>
      </c>
      <c r="AL19" t="s">
        <v>107</v>
      </c>
      <c r="AM19" t="s">
        <v>106</v>
      </c>
      <c r="AN19" t="s">
        <v>106</v>
      </c>
      <c r="AO19" t="s">
        <v>107</v>
      </c>
      <c r="AP19" t="s">
        <v>107</v>
      </c>
      <c r="AQ19" t="s">
        <v>107</v>
      </c>
      <c r="AR19" t="s">
        <v>107</v>
      </c>
      <c r="AS19" t="s">
        <v>106</v>
      </c>
      <c r="AT19" t="s">
        <v>106</v>
      </c>
      <c r="AU19" t="s">
        <v>106</v>
      </c>
      <c r="AV19" t="s">
        <v>106</v>
      </c>
      <c r="AW19" t="s">
        <v>106</v>
      </c>
      <c r="AX19" t="s">
        <v>106</v>
      </c>
      <c r="AY19" t="s">
        <v>106</v>
      </c>
      <c r="AZ19" t="s">
        <v>106</v>
      </c>
      <c r="BA19" t="s">
        <v>106</v>
      </c>
      <c r="BB19" t="s">
        <v>106</v>
      </c>
      <c r="BC19" t="s">
        <v>106</v>
      </c>
      <c r="BD19" t="s">
        <v>106</v>
      </c>
      <c r="BE19" t="s">
        <v>106</v>
      </c>
      <c r="BF19" t="s">
        <v>106</v>
      </c>
      <c r="BG19" t="s">
        <v>106</v>
      </c>
      <c r="BH19" t="s">
        <v>106</v>
      </c>
      <c r="BI19" t="s">
        <v>106</v>
      </c>
      <c r="BJ19" t="s">
        <v>106</v>
      </c>
      <c r="BK19" t="s">
        <v>106</v>
      </c>
      <c r="BL19" t="s">
        <v>106</v>
      </c>
      <c r="BM19" t="s">
        <v>106</v>
      </c>
      <c r="BN19" t="s">
        <v>106</v>
      </c>
      <c r="BO19" t="s">
        <v>107</v>
      </c>
      <c r="BP19" t="s">
        <v>107</v>
      </c>
    </row>
    <row r="20" spans="1:68" x14ac:dyDescent="0.25">
      <c r="A20">
        <v>2012</v>
      </c>
      <c r="B20" t="s">
        <v>7</v>
      </c>
      <c r="C20">
        <v>5</v>
      </c>
      <c r="D20">
        <v>3</v>
      </c>
      <c r="E20">
        <v>4</v>
      </c>
      <c r="F20">
        <v>4</v>
      </c>
      <c r="G20" t="s">
        <v>106</v>
      </c>
      <c r="H20" t="s">
        <v>106</v>
      </c>
      <c r="I20">
        <v>2</v>
      </c>
      <c r="J20">
        <v>3</v>
      </c>
      <c r="K20">
        <v>2</v>
      </c>
      <c r="L20">
        <v>2</v>
      </c>
      <c r="M20">
        <v>5</v>
      </c>
      <c r="N20">
        <v>4</v>
      </c>
      <c r="O20" t="s">
        <v>280</v>
      </c>
      <c r="P20" t="s">
        <v>280</v>
      </c>
      <c r="Q20" t="s">
        <v>107</v>
      </c>
      <c r="R20" t="s">
        <v>107</v>
      </c>
      <c r="S20" t="s">
        <v>106</v>
      </c>
      <c r="T20" t="s">
        <v>106</v>
      </c>
      <c r="U20">
        <v>6</v>
      </c>
      <c r="V20">
        <v>5</v>
      </c>
      <c r="W20">
        <v>1</v>
      </c>
      <c r="X20">
        <v>2</v>
      </c>
      <c r="Y20">
        <v>5</v>
      </c>
      <c r="Z20">
        <v>3</v>
      </c>
      <c r="AA20">
        <v>1</v>
      </c>
      <c r="AB20">
        <v>1</v>
      </c>
      <c r="AC20">
        <v>3</v>
      </c>
      <c r="AD20">
        <v>3</v>
      </c>
      <c r="AE20" t="s">
        <v>107</v>
      </c>
      <c r="AF20" t="s">
        <v>107</v>
      </c>
      <c r="AG20" t="s">
        <v>107</v>
      </c>
      <c r="AH20" t="s">
        <v>107</v>
      </c>
      <c r="AI20" t="s">
        <v>106</v>
      </c>
      <c r="AJ20" t="s">
        <v>106</v>
      </c>
      <c r="AK20" t="s">
        <v>107</v>
      </c>
      <c r="AL20" t="s">
        <v>107</v>
      </c>
      <c r="AM20">
        <v>3</v>
      </c>
      <c r="AN20">
        <v>3</v>
      </c>
      <c r="AO20">
        <v>1</v>
      </c>
      <c r="AP20">
        <v>1</v>
      </c>
      <c r="AQ20" t="s">
        <v>107</v>
      </c>
      <c r="AR20" t="s">
        <v>107</v>
      </c>
      <c r="AS20" t="s">
        <v>107</v>
      </c>
      <c r="AT20" t="s">
        <v>107</v>
      </c>
      <c r="AU20" t="s">
        <v>107</v>
      </c>
      <c r="AV20" t="s">
        <v>107</v>
      </c>
      <c r="AW20" t="s">
        <v>107</v>
      </c>
      <c r="AX20" t="s">
        <v>107</v>
      </c>
      <c r="AY20">
        <v>30</v>
      </c>
      <c r="AZ20">
        <v>9</v>
      </c>
      <c r="BA20">
        <v>9</v>
      </c>
      <c r="BB20">
        <v>5</v>
      </c>
      <c r="BC20">
        <v>1</v>
      </c>
      <c r="BD20">
        <v>1</v>
      </c>
      <c r="BE20">
        <v>5</v>
      </c>
      <c r="BF20">
        <v>4</v>
      </c>
      <c r="BG20" t="s">
        <v>106</v>
      </c>
      <c r="BH20" t="s">
        <v>106</v>
      </c>
      <c r="BI20">
        <v>45</v>
      </c>
      <c r="BJ20">
        <v>11</v>
      </c>
      <c r="BK20">
        <v>2</v>
      </c>
      <c r="BL20">
        <v>2</v>
      </c>
      <c r="BM20" t="s">
        <v>107</v>
      </c>
      <c r="BN20" t="s">
        <v>107</v>
      </c>
      <c r="BO20">
        <v>4</v>
      </c>
      <c r="BP20">
        <v>3</v>
      </c>
    </row>
    <row r="21" spans="1:68" x14ac:dyDescent="0.25">
      <c r="A21">
        <v>2012</v>
      </c>
      <c r="B21" t="s">
        <v>8</v>
      </c>
      <c r="C21" t="s">
        <v>107</v>
      </c>
      <c r="D21" t="s">
        <v>107</v>
      </c>
      <c r="E21" t="s">
        <v>107</v>
      </c>
      <c r="F21" t="s">
        <v>107</v>
      </c>
      <c r="G21" t="s">
        <v>106</v>
      </c>
      <c r="H21" t="s">
        <v>106</v>
      </c>
      <c r="I21">
        <v>1</v>
      </c>
      <c r="J21">
        <v>2</v>
      </c>
      <c r="K21" t="s">
        <v>107</v>
      </c>
      <c r="L21" t="s">
        <v>107</v>
      </c>
      <c r="M21" t="s">
        <v>106</v>
      </c>
      <c r="N21" t="s">
        <v>106</v>
      </c>
      <c r="O21" t="s">
        <v>280</v>
      </c>
      <c r="P21" t="s">
        <v>280</v>
      </c>
      <c r="Q21" t="s">
        <v>106</v>
      </c>
      <c r="R21" t="s">
        <v>106</v>
      </c>
      <c r="S21">
        <v>1</v>
      </c>
      <c r="T21">
        <v>2</v>
      </c>
      <c r="U21" t="s">
        <v>107</v>
      </c>
      <c r="V21" t="s">
        <v>107</v>
      </c>
      <c r="W21" t="s">
        <v>106</v>
      </c>
      <c r="X21" t="s">
        <v>106</v>
      </c>
      <c r="Y21">
        <v>0</v>
      </c>
      <c r="Z21">
        <v>1</v>
      </c>
      <c r="AA21" t="s">
        <v>107</v>
      </c>
      <c r="AB21" t="s">
        <v>107</v>
      </c>
      <c r="AC21" t="s">
        <v>107</v>
      </c>
      <c r="AD21" t="s">
        <v>107</v>
      </c>
      <c r="AE21" t="s">
        <v>107</v>
      </c>
      <c r="AF21" t="s">
        <v>107</v>
      </c>
      <c r="AG21" t="s">
        <v>106</v>
      </c>
      <c r="AH21" t="s">
        <v>106</v>
      </c>
      <c r="AI21" t="s">
        <v>106</v>
      </c>
      <c r="AJ21" t="s">
        <v>106</v>
      </c>
      <c r="AK21" t="s">
        <v>106</v>
      </c>
      <c r="AL21" t="s">
        <v>106</v>
      </c>
      <c r="AM21" t="s">
        <v>107</v>
      </c>
      <c r="AN21" t="s">
        <v>107</v>
      </c>
      <c r="AO21" t="s">
        <v>106</v>
      </c>
      <c r="AP21" t="s">
        <v>106</v>
      </c>
      <c r="AQ21" t="s">
        <v>106</v>
      </c>
      <c r="AR21" t="s">
        <v>106</v>
      </c>
      <c r="AS21" t="s">
        <v>107</v>
      </c>
      <c r="AT21" t="s">
        <v>107</v>
      </c>
      <c r="AU21">
        <v>3</v>
      </c>
      <c r="AV21">
        <v>3</v>
      </c>
      <c r="AW21" t="s">
        <v>107</v>
      </c>
      <c r="AX21" t="s">
        <v>107</v>
      </c>
      <c r="AY21" t="s">
        <v>106</v>
      </c>
      <c r="AZ21" t="s">
        <v>106</v>
      </c>
      <c r="BA21" t="s">
        <v>107</v>
      </c>
      <c r="BB21" t="s">
        <v>107</v>
      </c>
      <c r="BC21" t="s">
        <v>106</v>
      </c>
      <c r="BD21" t="s">
        <v>106</v>
      </c>
      <c r="BE21" t="s">
        <v>107</v>
      </c>
      <c r="BF21" t="s">
        <v>107</v>
      </c>
      <c r="BG21" t="s">
        <v>107</v>
      </c>
      <c r="BH21" t="s">
        <v>107</v>
      </c>
      <c r="BI21" t="s">
        <v>106</v>
      </c>
      <c r="BJ21" t="s">
        <v>106</v>
      </c>
      <c r="BK21" t="s">
        <v>107</v>
      </c>
      <c r="BL21" t="s">
        <v>107</v>
      </c>
      <c r="BM21" t="s">
        <v>106</v>
      </c>
      <c r="BN21" t="s">
        <v>106</v>
      </c>
      <c r="BO21">
        <v>1</v>
      </c>
      <c r="BP21">
        <v>1</v>
      </c>
    </row>
    <row r="22" spans="1:68" x14ac:dyDescent="0.25">
      <c r="A22">
        <v>2012</v>
      </c>
      <c r="B22" t="s">
        <v>9</v>
      </c>
      <c r="C22" t="s">
        <v>106</v>
      </c>
      <c r="D22" t="s">
        <v>106</v>
      </c>
      <c r="E22" t="s">
        <v>106</v>
      </c>
      <c r="F22" t="s">
        <v>106</v>
      </c>
      <c r="G22" t="s">
        <v>106</v>
      </c>
      <c r="H22" t="s">
        <v>106</v>
      </c>
      <c r="I22" t="s">
        <v>106</v>
      </c>
      <c r="J22" t="s">
        <v>106</v>
      </c>
      <c r="K22" t="s">
        <v>106</v>
      </c>
      <c r="L22" t="s">
        <v>106</v>
      </c>
      <c r="M22" t="s">
        <v>107</v>
      </c>
      <c r="N22" t="s">
        <v>107</v>
      </c>
      <c r="O22" t="s">
        <v>280</v>
      </c>
      <c r="P22" t="s">
        <v>280</v>
      </c>
      <c r="Q22" t="s">
        <v>106</v>
      </c>
      <c r="R22" t="s">
        <v>106</v>
      </c>
      <c r="S22" t="s">
        <v>106</v>
      </c>
      <c r="T22" t="s">
        <v>106</v>
      </c>
      <c r="U22" t="s">
        <v>106</v>
      </c>
      <c r="V22" t="s">
        <v>106</v>
      </c>
      <c r="W22" t="s">
        <v>106</v>
      </c>
      <c r="X22" t="s">
        <v>106</v>
      </c>
      <c r="Y22" t="s">
        <v>107</v>
      </c>
      <c r="Z22" t="s">
        <v>107</v>
      </c>
      <c r="AA22" t="s">
        <v>107</v>
      </c>
      <c r="AB22" t="s">
        <v>107</v>
      </c>
      <c r="AC22" t="s">
        <v>106</v>
      </c>
      <c r="AD22" t="s">
        <v>106</v>
      </c>
      <c r="AE22" t="s">
        <v>106</v>
      </c>
      <c r="AF22" t="s">
        <v>106</v>
      </c>
      <c r="AG22" t="s">
        <v>106</v>
      </c>
      <c r="AH22" t="s">
        <v>106</v>
      </c>
      <c r="AI22" t="s">
        <v>106</v>
      </c>
      <c r="AJ22" t="s">
        <v>106</v>
      </c>
      <c r="AK22" t="s">
        <v>106</v>
      </c>
      <c r="AL22" t="s">
        <v>106</v>
      </c>
      <c r="AM22" t="s">
        <v>106</v>
      </c>
      <c r="AN22" t="s">
        <v>106</v>
      </c>
      <c r="AO22" t="s">
        <v>106</v>
      </c>
      <c r="AP22" t="s">
        <v>106</v>
      </c>
      <c r="AQ22" t="s">
        <v>106</v>
      </c>
      <c r="AR22" t="s">
        <v>106</v>
      </c>
      <c r="AS22" t="s">
        <v>106</v>
      </c>
      <c r="AT22" t="s">
        <v>106</v>
      </c>
      <c r="AU22" t="s">
        <v>107</v>
      </c>
      <c r="AV22" t="s">
        <v>107</v>
      </c>
      <c r="AW22" t="s">
        <v>106</v>
      </c>
      <c r="AX22" t="s">
        <v>106</v>
      </c>
      <c r="AY22" t="s">
        <v>106</v>
      </c>
      <c r="AZ22" t="s">
        <v>106</v>
      </c>
      <c r="BA22" t="s">
        <v>106</v>
      </c>
      <c r="BB22" t="s">
        <v>106</v>
      </c>
      <c r="BC22" t="s">
        <v>106</v>
      </c>
      <c r="BD22" t="s">
        <v>106</v>
      </c>
      <c r="BE22" t="s">
        <v>106</v>
      </c>
      <c r="BF22" t="s">
        <v>106</v>
      </c>
      <c r="BG22" t="s">
        <v>106</v>
      </c>
      <c r="BH22" t="s">
        <v>106</v>
      </c>
      <c r="BI22" t="s">
        <v>106</v>
      </c>
      <c r="BJ22" t="s">
        <v>106</v>
      </c>
      <c r="BK22" t="s">
        <v>107</v>
      </c>
      <c r="BL22" t="s">
        <v>107</v>
      </c>
      <c r="BM22" t="s">
        <v>107</v>
      </c>
      <c r="BN22" t="s">
        <v>107</v>
      </c>
      <c r="BO22" t="s">
        <v>107</v>
      </c>
      <c r="BP22" t="s">
        <v>107</v>
      </c>
    </row>
    <row r="23" spans="1:68" x14ac:dyDescent="0.25">
      <c r="A23">
        <v>2012</v>
      </c>
      <c r="B23" t="s">
        <v>10</v>
      </c>
      <c r="C23" t="s">
        <v>106</v>
      </c>
      <c r="D23" t="s">
        <v>106</v>
      </c>
      <c r="E23" t="s">
        <v>107</v>
      </c>
      <c r="F23" t="s">
        <v>107</v>
      </c>
      <c r="G23" t="s">
        <v>106</v>
      </c>
      <c r="H23" t="s">
        <v>106</v>
      </c>
      <c r="I23" t="s">
        <v>107</v>
      </c>
      <c r="J23" t="s">
        <v>107</v>
      </c>
      <c r="K23" t="s">
        <v>106</v>
      </c>
      <c r="L23" t="s">
        <v>106</v>
      </c>
      <c r="M23" t="s">
        <v>107</v>
      </c>
      <c r="N23" t="s">
        <v>107</v>
      </c>
      <c r="O23" t="s">
        <v>280</v>
      </c>
      <c r="P23" t="s">
        <v>280</v>
      </c>
      <c r="Q23" t="s">
        <v>107</v>
      </c>
      <c r="R23" t="s">
        <v>107</v>
      </c>
      <c r="S23" t="s">
        <v>106</v>
      </c>
      <c r="T23" t="s">
        <v>106</v>
      </c>
      <c r="U23" t="s">
        <v>106</v>
      </c>
      <c r="V23" t="s">
        <v>106</v>
      </c>
      <c r="W23" t="s">
        <v>106</v>
      </c>
      <c r="X23" t="s">
        <v>106</v>
      </c>
      <c r="Y23">
        <v>1</v>
      </c>
      <c r="Z23">
        <v>2</v>
      </c>
      <c r="AA23">
        <v>1</v>
      </c>
      <c r="AB23">
        <v>1</v>
      </c>
      <c r="AC23" t="s">
        <v>106</v>
      </c>
      <c r="AD23" t="s">
        <v>106</v>
      </c>
      <c r="AE23" t="s">
        <v>106</v>
      </c>
      <c r="AF23" t="s">
        <v>106</v>
      </c>
      <c r="AG23" t="s">
        <v>106</v>
      </c>
      <c r="AH23" t="s">
        <v>106</v>
      </c>
      <c r="AI23" t="s">
        <v>107</v>
      </c>
      <c r="AJ23" t="s">
        <v>107</v>
      </c>
      <c r="AK23" t="s">
        <v>107</v>
      </c>
      <c r="AL23" t="s">
        <v>107</v>
      </c>
      <c r="AM23" t="s">
        <v>106</v>
      </c>
      <c r="AN23" t="s">
        <v>106</v>
      </c>
      <c r="AO23">
        <v>0</v>
      </c>
      <c r="AP23">
        <v>1</v>
      </c>
      <c r="AQ23" t="s">
        <v>106</v>
      </c>
      <c r="AR23" t="s">
        <v>106</v>
      </c>
      <c r="AS23" t="s">
        <v>107</v>
      </c>
      <c r="AT23" t="s">
        <v>107</v>
      </c>
      <c r="AU23">
        <v>1</v>
      </c>
      <c r="AV23">
        <v>2</v>
      </c>
      <c r="AW23" t="s">
        <v>107</v>
      </c>
      <c r="AX23" t="s">
        <v>107</v>
      </c>
      <c r="AY23" t="s">
        <v>106</v>
      </c>
      <c r="AZ23" t="s">
        <v>106</v>
      </c>
      <c r="BA23" t="s">
        <v>106</v>
      </c>
      <c r="BB23" t="s">
        <v>106</v>
      </c>
      <c r="BC23" t="s">
        <v>106</v>
      </c>
      <c r="BD23" t="s">
        <v>106</v>
      </c>
      <c r="BE23" t="s">
        <v>106</v>
      </c>
      <c r="BF23" t="s">
        <v>106</v>
      </c>
      <c r="BG23" t="s">
        <v>106</v>
      </c>
      <c r="BH23" t="s">
        <v>106</v>
      </c>
      <c r="BI23" t="s">
        <v>107</v>
      </c>
      <c r="BJ23" t="s">
        <v>107</v>
      </c>
      <c r="BK23" t="s">
        <v>106</v>
      </c>
      <c r="BL23" t="s">
        <v>106</v>
      </c>
      <c r="BM23" t="s">
        <v>107</v>
      </c>
      <c r="BN23" t="s">
        <v>107</v>
      </c>
      <c r="BO23" t="s">
        <v>107</v>
      </c>
      <c r="BP23" t="s">
        <v>107</v>
      </c>
    </row>
    <row r="24" spans="1:68" x14ac:dyDescent="0.25">
      <c r="A24">
        <v>2012</v>
      </c>
      <c r="B24" t="s">
        <v>11</v>
      </c>
      <c r="C24" t="s">
        <v>106</v>
      </c>
      <c r="D24" t="s">
        <v>106</v>
      </c>
      <c r="E24" t="s">
        <v>106</v>
      </c>
      <c r="F24" t="s">
        <v>106</v>
      </c>
      <c r="G24" t="s">
        <v>106</v>
      </c>
      <c r="H24" t="s">
        <v>106</v>
      </c>
      <c r="I24" t="s">
        <v>106</v>
      </c>
      <c r="J24" t="s">
        <v>106</v>
      </c>
      <c r="K24" t="s">
        <v>106</v>
      </c>
      <c r="L24" t="s">
        <v>106</v>
      </c>
      <c r="M24" t="s">
        <v>106</v>
      </c>
      <c r="N24" t="s">
        <v>106</v>
      </c>
      <c r="O24" t="s">
        <v>280</v>
      </c>
      <c r="P24" t="s">
        <v>280</v>
      </c>
      <c r="Q24" t="s">
        <v>107</v>
      </c>
      <c r="R24" t="s">
        <v>107</v>
      </c>
      <c r="S24" t="s">
        <v>106</v>
      </c>
      <c r="T24" t="s">
        <v>106</v>
      </c>
      <c r="U24" t="s">
        <v>106</v>
      </c>
      <c r="V24" t="s">
        <v>106</v>
      </c>
      <c r="W24" t="s">
        <v>106</v>
      </c>
      <c r="X24" t="s">
        <v>106</v>
      </c>
      <c r="Y24" t="s">
        <v>106</v>
      </c>
      <c r="Z24" t="s">
        <v>106</v>
      </c>
      <c r="AA24" t="s">
        <v>106</v>
      </c>
      <c r="AB24" t="s">
        <v>106</v>
      </c>
      <c r="AC24" t="s">
        <v>106</v>
      </c>
      <c r="AD24" t="s">
        <v>106</v>
      </c>
      <c r="AE24" t="s">
        <v>106</v>
      </c>
      <c r="AF24" t="s">
        <v>106</v>
      </c>
      <c r="AG24" t="s">
        <v>106</v>
      </c>
      <c r="AH24" t="s">
        <v>106</v>
      </c>
      <c r="AI24" t="s">
        <v>106</v>
      </c>
      <c r="AJ24" t="s">
        <v>106</v>
      </c>
      <c r="AK24" t="s">
        <v>106</v>
      </c>
      <c r="AL24" t="s">
        <v>106</v>
      </c>
      <c r="AM24" t="s">
        <v>106</v>
      </c>
      <c r="AN24" t="s">
        <v>106</v>
      </c>
      <c r="AO24" t="s">
        <v>106</v>
      </c>
      <c r="AP24" t="s">
        <v>106</v>
      </c>
      <c r="AQ24" t="s">
        <v>106</v>
      </c>
      <c r="AR24" t="s">
        <v>106</v>
      </c>
      <c r="AS24" t="s">
        <v>107</v>
      </c>
      <c r="AT24" t="s">
        <v>107</v>
      </c>
      <c r="AU24" t="s">
        <v>106</v>
      </c>
      <c r="AV24" t="s">
        <v>106</v>
      </c>
      <c r="AW24" t="s">
        <v>106</v>
      </c>
      <c r="AX24" t="s">
        <v>106</v>
      </c>
      <c r="AY24" t="s">
        <v>106</v>
      </c>
      <c r="AZ24" t="s">
        <v>106</v>
      </c>
      <c r="BA24" t="s">
        <v>106</v>
      </c>
      <c r="BB24" t="s">
        <v>106</v>
      </c>
      <c r="BC24" t="s">
        <v>106</v>
      </c>
      <c r="BD24" t="s">
        <v>106</v>
      </c>
      <c r="BE24" t="s">
        <v>106</v>
      </c>
      <c r="BF24" t="s">
        <v>106</v>
      </c>
      <c r="BG24" t="s">
        <v>106</v>
      </c>
      <c r="BH24" t="s">
        <v>106</v>
      </c>
      <c r="BI24" t="s">
        <v>106</v>
      </c>
      <c r="BJ24" t="s">
        <v>106</v>
      </c>
      <c r="BK24" t="s">
        <v>106</v>
      </c>
      <c r="BL24" t="s">
        <v>106</v>
      </c>
      <c r="BM24" t="s">
        <v>106</v>
      </c>
      <c r="BN24" t="s">
        <v>106</v>
      </c>
      <c r="BO24" t="s">
        <v>106</v>
      </c>
      <c r="BP24" t="s">
        <v>106</v>
      </c>
    </row>
    <row r="25" spans="1:68" x14ac:dyDescent="0.25">
      <c r="A25">
        <v>2012</v>
      </c>
      <c r="B25" t="s">
        <v>12</v>
      </c>
      <c r="C25" t="s">
        <v>106</v>
      </c>
      <c r="D25" t="s">
        <v>106</v>
      </c>
      <c r="E25" t="s">
        <v>106</v>
      </c>
      <c r="F25" t="s">
        <v>106</v>
      </c>
      <c r="G25" t="s">
        <v>106</v>
      </c>
      <c r="H25" t="s">
        <v>106</v>
      </c>
      <c r="I25" t="s">
        <v>106</v>
      </c>
      <c r="J25" t="s">
        <v>106</v>
      </c>
      <c r="K25" t="s">
        <v>106</v>
      </c>
      <c r="L25" t="s">
        <v>106</v>
      </c>
      <c r="M25" t="s">
        <v>106</v>
      </c>
      <c r="N25" t="s">
        <v>106</v>
      </c>
      <c r="O25" t="s">
        <v>280</v>
      </c>
      <c r="P25" t="s">
        <v>280</v>
      </c>
      <c r="Q25" t="s">
        <v>106</v>
      </c>
      <c r="R25" t="s">
        <v>106</v>
      </c>
      <c r="S25" t="s">
        <v>106</v>
      </c>
      <c r="T25" t="s">
        <v>106</v>
      </c>
      <c r="U25" t="s">
        <v>106</v>
      </c>
      <c r="V25" t="s">
        <v>106</v>
      </c>
      <c r="W25" t="s">
        <v>106</v>
      </c>
      <c r="X25" t="s">
        <v>106</v>
      </c>
      <c r="Y25" t="s">
        <v>106</v>
      </c>
      <c r="Z25" t="s">
        <v>106</v>
      </c>
      <c r="AA25" t="s">
        <v>106</v>
      </c>
      <c r="AB25" t="s">
        <v>106</v>
      </c>
      <c r="AC25" t="s">
        <v>106</v>
      </c>
      <c r="AD25" t="s">
        <v>106</v>
      </c>
      <c r="AE25" t="s">
        <v>106</v>
      </c>
      <c r="AF25" t="s">
        <v>106</v>
      </c>
      <c r="AG25" t="s">
        <v>106</v>
      </c>
      <c r="AH25" t="s">
        <v>106</v>
      </c>
      <c r="AI25" t="s">
        <v>106</v>
      </c>
      <c r="AJ25" t="s">
        <v>106</v>
      </c>
      <c r="AK25" t="s">
        <v>106</v>
      </c>
      <c r="AL25" t="s">
        <v>106</v>
      </c>
      <c r="AM25" t="s">
        <v>106</v>
      </c>
      <c r="AN25" t="s">
        <v>106</v>
      </c>
      <c r="AO25" t="s">
        <v>106</v>
      </c>
      <c r="AP25" t="s">
        <v>106</v>
      </c>
      <c r="AQ25" t="s">
        <v>106</v>
      </c>
      <c r="AR25" t="s">
        <v>106</v>
      </c>
      <c r="AS25" t="s">
        <v>106</v>
      </c>
      <c r="AT25" t="s">
        <v>106</v>
      </c>
      <c r="AU25" t="s">
        <v>106</v>
      </c>
      <c r="AV25" t="s">
        <v>106</v>
      </c>
      <c r="AW25" t="s">
        <v>107</v>
      </c>
      <c r="AX25" t="s">
        <v>107</v>
      </c>
      <c r="AY25" t="s">
        <v>106</v>
      </c>
      <c r="AZ25" t="s">
        <v>106</v>
      </c>
      <c r="BA25" t="s">
        <v>106</v>
      </c>
      <c r="BB25" t="s">
        <v>106</v>
      </c>
      <c r="BC25" t="s">
        <v>106</v>
      </c>
      <c r="BD25" t="s">
        <v>106</v>
      </c>
      <c r="BE25" t="s">
        <v>106</v>
      </c>
      <c r="BF25" t="s">
        <v>106</v>
      </c>
      <c r="BG25" t="s">
        <v>106</v>
      </c>
      <c r="BH25" t="s">
        <v>106</v>
      </c>
      <c r="BI25" t="s">
        <v>106</v>
      </c>
      <c r="BJ25" t="s">
        <v>106</v>
      </c>
      <c r="BK25" t="s">
        <v>106</v>
      </c>
      <c r="BL25" t="s">
        <v>106</v>
      </c>
      <c r="BM25" t="s">
        <v>106</v>
      </c>
      <c r="BN25" t="s">
        <v>106</v>
      </c>
      <c r="BO25" t="s">
        <v>106</v>
      </c>
      <c r="BP25" t="s">
        <v>106</v>
      </c>
    </row>
    <row r="26" spans="1:68" x14ac:dyDescent="0.25">
      <c r="A26">
        <v>2012</v>
      </c>
      <c r="B26" t="s">
        <v>257</v>
      </c>
      <c r="C26" t="s">
        <v>106</v>
      </c>
      <c r="D26" t="s">
        <v>106</v>
      </c>
      <c r="E26" t="s">
        <v>106</v>
      </c>
      <c r="F26" t="s">
        <v>106</v>
      </c>
      <c r="G26" t="s">
        <v>106</v>
      </c>
      <c r="H26" t="s">
        <v>106</v>
      </c>
      <c r="I26" t="s">
        <v>106</v>
      </c>
      <c r="J26" t="s">
        <v>106</v>
      </c>
      <c r="K26" t="s">
        <v>106</v>
      </c>
      <c r="L26" t="s">
        <v>106</v>
      </c>
      <c r="M26" t="s">
        <v>106</v>
      </c>
      <c r="N26" t="s">
        <v>106</v>
      </c>
      <c r="O26" t="s">
        <v>280</v>
      </c>
      <c r="P26" t="s">
        <v>280</v>
      </c>
      <c r="Q26" t="s">
        <v>106</v>
      </c>
      <c r="R26" t="s">
        <v>106</v>
      </c>
      <c r="S26" t="s">
        <v>106</v>
      </c>
      <c r="T26" t="s">
        <v>106</v>
      </c>
      <c r="U26" t="s">
        <v>106</v>
      </c>
      <c r="V26" t="s">
        <v>106</v>
      </c>
      <c r="W26" t="s">
        <v>107</v>
      </c>
      <c r="X26" t="s">
        <v>107</v>
      </c>
      <c r="Y26" t="s">
        <v>106</v>
      </c>
      <c r="Z26" t="s">
        <v>106</v>
      </c>
      <c r="AA26" t="s">
        <v>106</v>
      </c>
      <c r="AB26" t="s">
        <v>106</v>
      </c>
      <c r="AC26" t="s">
        <v>106</v>
      </c>
      <c r="AD26" t="s">
        <v>106</v>
      </c>
      <c r="AE26" t="s">
        <v>106</v>
      </c>
      <c r="AF26" t="s">
        <v>106</v>
      </c>
      <c r="AG26" t="s">
        <v>106</v>
      </c>
      <c r="AH26" t="s">
        <v>106</v>
      </c>
      <c r="AI26" t="s">
        <v>106</v>
      </c>
      <c r="AJ26" t="s">
        <v>106</v>
      </c>
      <c r="AK26" t="s">
        <v>106</v>
      </c>
      <c r="AL26" t="s">
        <v>106</v>
      </c>
      <c r="AM26" t="s">
        <v>107</v>
      </c>
      <c r="AN26" t="s">
        <v>107</v>
      </c>
      <c r="AO26" t="s">
        <v>106</v>
      </c>
      <c r="AP26" t="s">
        <v>106</v>
      </c>
      <c r="AQ26" t="s">
        <v>106</v>
      </c>
      <c r="AR26" t="s">
        <v>106</v>
      </c>
      <c r="AS26" t="s">
        <v>106</v>
      </c>
      <c r="AT26" t="s">
        <v>106</v>
      </c>
      <c r="AU26" t="s">
        <v>106</v>
      </c>
      <c r="AV26" t="s">
        <v>106</v>
      </c>
      <c r="AW26" t="s">
        <v>106</v>
      </c>
      <c r="AX26" t="s">
        <v>106</v>
      </c>
      <c r="AY26" t="s">
        <v>106</v>
      </c>
      <c r="AZ26" t="s">
        <v>106</v>
      </c>
      <c r="BA26" t="s">
        <v>106</v>
      </c>
      <c r="BB26" t="s">
        <v>106</v>
      </c>
      <c r="BC26" t="s">
        <v>106</v>
      </c>
      <c r="BD26" t="s">
        <v>106</v>
      </c>
      <c r="BE26" t="s">
        <v>106</v>
      </c>
      <c r="BF26" t="s">
        <v>106</v>
      </c>
      <c r="BG26" t="s">
        <v>106</v>
      </c>
      <c r="BH26" t="s">
        <v>106</v>
      </c>
      <c r="BI26" t="s">
        <v>106</v>
      </c>
      <c r="BJ26" t="s">
        <v>106</v>
      </c>
      <c r="BK26" t="s">
        <v>106</v>
      </c>
      <c r="BL26" t="s">
        <v>106</v>
      </c>
      <c r="BM26" t="s">
        <v>106</v>
      </c>
      <c r="BN26" t="s">
        <v>106</v>
      </c>
      <c r="BO26" t="s">
        <v>106</v>
      </c>
      <c r="BP26" t="s">
        <v>106</v>
      </c>
    </row>
    <row r="27" spans="1:68" x14ac:dyDescent="0.25">
      <c r="A27">
        <v>2012</v>
      </c>
      <c r="B27" t="s">
        <v>183</v>
      </c>
      <c r="C27" t="s">
        <v>106</v>
      </c>
      <c r="D27" t="s">
        <v>106</v>
      </c>
      <c r="E27" t="s">
        <v>106</v>
      </c>
      <c r="F27" t="s">
        <v>106</v>
      </c>
      <c r="G27">
        <v>1</v>
      </c>
      <c r="H27">
        <v>2</v>
      </c>
      <c r="I27" t="s">
        <v>106</v>
      </c>
      <c r="J27" t="s">
        <v>106</v>
      </c>
      <c r="K27" t="s">
        <v>106</v>
      </c>
      <c r="L27" t="s">
        <v>106</v>
      </c>
      <c r="M27" t="s">
        <v>106</v>
      </c>
      <c r="N27" t="s">
        <v>106</v>
      </c>
      <c r="O27" t="s">
        <v>280</v>
      </c>
      <c r="P27" t="s">
        <v>280</v>
      </c>
      <c r="Q27" t="s">
        <v>106</v>
      </c>
      <c r="R27" t="s">
        <v>106</v>
      </c>
      <c r="S27" t="s">
        <v>106</v>
      </c>
      <c r="T27" t="s">
        <v>106</v>
      </c>
      <c r="U27" t="s">
        <v>106</v>
      </c>
      <c r="V27" t="s">
        <v>106</v>
      </c>
      <c r="W27" t="s">
        <v>106</v>
      </c>
      <c r="X27" t="s">
        <v>106</v>
      </c>
      <c r="Y27" t="s">
        <v>106</v>
      </c>
      <c r="Z27" t="s">
        <v>106</v>
      </c>
      <c r="AA27" t="s">
        <v>106</v>
      </c>
      <c r="AB27" t="s">
        <v>106</v>
      </c>
      <c r="AC27" t="s">
        <v>106</v>
      </c>
      <c r="AD27" t="s">
        <v>106</v>
      </c>
      <c r="AE27" t="s">
        <v>106</v>
      </c>
      <c r="AF27" t="s">
        <v>106</v>
      </c>
      <c r="AG27" t="s">
        <v>106</v>
      </c>
      <c r="AH27" t="s">
        <v>106</v>
      </c>
      <c r="AI27" t="s">
        <v>106</v>
      </c>
      <c r="AJ27" t="s">
        <v>106</v>
      </c>
      <c r="AK27" t="s">
        <v>106</v>
      </c>
      <c r="AL27" t="s">
        <v>106</v>
      </c>
      <c r="AM27" t="s">
        <v>106</v>
      </c>
      <c r="AN27" t="s">
        <v>106</v>
      </c>
      <c r="AO27" t="s">
        <v>106</v>
      </c>
      <c r="AP27" t="s">
        <v>106</v>
      </c>
      <c r="AQ27" t="s">
        <v>106</v>
      </c>
      <c r="AR27" t="s">
        <v>106</v>
      </c>
      <c r="AS27" t="s">
        <v>107</v>
      </c>
      <c r="AT27" t="s">
        <v>107</v>
      </c>
      <c r="AU27" t="s">
        <v>106</v>
      </c>
      <c r="AV27" t="s">
        <v>106</v>
      </c>
      <c r="AW27" t="s">
        <v>106</v>
      </c>
      <c r="AX27" t="s">
        <v>106</v>
      </c>
      <c r="AY27" t="s">
        <v>106</v>
      </c>
      <c r="AZ27" t="s">
        <v>106</v>
      </c>
      <c r="BA27">
        <v>1</v>
      </c>
      <c r="BB27">
        <v>1</v>
      </c>
      <c r="BC27" t="s">
        <v>106</v>
      </c>
      <c r="BD27" t="s">
        <v>106</v>
      </c>
      <c r="BE27" t="s">
        <v>106</v>
      </c>
      <c r="BF27" t="s">
        <v>106</v>
      </c>
      <c r="BG27" t="s">
        <v>106</v>
      </c>
      <c r="BH27" t="s">
        <v>106</v>
      </c>
      <c r="BI27" t="s">
        <v>106</v>
      </c>
      <c r="BJ27" t="s">
        <v>106</v>
      </c>
      <c r="BK27" t="s">
        <v>106</v>
      </c>
      <c r="BL27" t="s">
        <v>106</v>
      </c>
      <c r="BM27" t="s">
        <v>106</v>
      </c>
      <c r="BN27" t="s">
        <v>106</v>
      </c>
      <c r="BO27" t="s">
        <v>106</v>
      </c>
      <c r="BP27" t="s">
        <v>106</v>
      </c>
    </row>
    <row r="28" spans="1:68" x14ac:dyDescent="0.25">
      <c r="A28">
        <v>2012</v>
      </c>
      <c r="B28" t="s">
        <v>13</v>
      </c>
      <c r="C28" t="s">
        <v>106</v>
      </c>
      <c r="D28" t="s">
        <v>106</v>
      </c>
      <c r="E28" t="s">
        <v>106</v>
      </c>
      <c r="F28" t="s">
        <v>106</v>
      </c>
      <c r="G28" t="s">
        <v>106</v>
      </c>
      <c r="H28" t="s">
        <v>106</v>
      </c>
      <c r="I28" t="s">
        <v>106</v>
      </c>
      <c r="J28" t="s">
        <v>106</v>
      </c>
      <c r="K28" t="s">
        <v>106</v>
      </c>
      <c r="L28" t="s">
        <v>106</v>
      </c>
      <c r="M28" t="s">
        <v>107</v>
      </c>
      <c r="N28" t="s">
        <v>107</v>
      </c>
      <c r="O28" t="s">
        <v>280</v>
      </c>
      <c r="P28" t="s">
        <v>280</v>
      </c>
      <c r="Q28" t="s">
        <v>106</v>
      </c>
      <c r="R28" t="s">
        <v>106</v>
      </c>
      <c r="S28" t="s">
        <v>106</v>
      </c>
      <c r="T28" t="s">
        <v>106</v>
      </c>
      <c r="U28" t="s">
        <v>106</v>
      </c>
      <c r="V28" t="s">
        <v>106</v>
      </c>
      <c r="W28" t="s">
        <v>106</v>
      </c>
      <c r="X28" t="s">
        <v>106</v>
      </c>
      <c r="Y28" t="s">
        <v>106</v>
      </c>
      <c r="Z28" t="s">
        <v>106</v>
      </c>
      <c r="AA28" t="s">
        <v>107</v>
      </c>
      <c r="AB28" t="s">
        <v>107</v>
      </c>
      <c r="AC28" t="s">
        <v>106</v>
      </c>
      <c r="AD28" t="s">
        <v>106</v>
      </c>
      <c r="AE28" t="s">
        <v>106</v>
      </c>
      <c r="AF28" t="s">
        <v>106</v>
      </c>
      <c r="AG28" t="s">
        <v>106</v>
      </c>
      <c r="AH28" t="s">
        <v>106</v>
      </c>
      <c r="AI28" t="s">
        <v>106</v>
      </c>
      <c r="AJ28" t="s">
        <v>106</v>
      </c>
      <c r="AK28" t="s">
        <v>107</v>
      </c>
      <c r="AL28" t="s">
        <v>107</v>
      </c>
      <c r="AM28" t="s">
        <v>106</v>
      </c>
      <c r="AN28" t="s">
        <v>106</v>
      </c>
      <c r="AO28" t="s">
        <v>106</v>
      </c>
      <c r="AP28" t="s">
        <v>106</v>
      </c>
      <c r="AQ28" t="s">
        <v>106</v>
      </c>
      <c r="AR28" t="s">
        <v>106</v>
      </c>
      <c r="AS28" t="s">
        <v>106</v>
      </c>
      <c r="AT28" t="s">
        <v>106</v>
      </c>
      <c r="AU28" t="s">
        <v>106</v>
      </c>
      <c r="AV28" t="s">
        <v>106</v>
      </c>
      <c r="AW28" t="s">
        <v>106</v>
      </c>
      <c r="AX28" t="s">
        <v>106</v>
      </c>
      <c r="AY28" t="s">
        <v>106</v>
      </c>
      <c r="AZ28" t="s">
        <v>106</v>
      </c>
      <c r="BA28" t="s">
        <v>106</v>
      </c>
      <c r="BB28" t="s">
        <v>106</v>
      </c>
      <c r="BC28" t="s">
        <v>107</v>
      </c>
      <c r="BD28" t="s">
        <v>107</v>
      </c>
      <c r="BE28" t="s">
        <v>106</v>
      </c>
      <c r="BF28" t="s">
        <v>106</v>
      </c>
      <c r="BG28" t="s">
        <v>106</v>
      </c>
      <c r="BH28" t="s">
        <v>106</v>
      </c>
      <c r="BI28" t="s">
        <v>106</v>
      </c>
      <c r="BJ28" t="s">
        <v>106</v>
      </c>
      <c r="BK28" t="s">
        <v>106</v>
      </c>
      <c r="BL28" t="s">
        <v>106</v>
      </c>
      <c r="BM28" t="s">
        <v>106</v>
      </c>
      <c r="BN28" t="s">
        <v>106</v>
      </c>
      <c r="BO28" t="s">
        <v>106</v>
      </c>
      <c r="BP28" t="s">
        <v>106</v>
      </c>
    </row>
    <row r="29" spans="1:68" x14ac:dyDescent="0.25">
      <c r="A29">
        <v>2012</v>
      </c>
      <c r="B29" t="s">
        <v>14</v>
      </c>
      <c r="C29" t="s">
        <v>106</v>
      </c>
      <c r="D29" t="s">
        <v>106</v>
      </c>
      <c r="E29" t="s">
        <v>106</v>
      </c>
      <c r="F29" t="s">
        <v>106</v>
      </c>
      <c r="G29" t="s">
        <v>106</v>
      </c>
      <c r="H29" t="s">
        <v>106</v>
      </c>
      <c r="I29" t="s">
        <v>106</v>
      </c>
      <c r="J29" t="s">
        <v>106</v>
      </c>
      <c r="K29" t="s">
        <v>107</v>
      </c>
      <c r="L29" t="s">
        <v>107</v>
      </c>
      <c r="M29" t="s">
        <v>106</v>
      </c>
      <c r="N29" t="s">
        <v>106</v>
      </c>
      <c r="O29" t="s">
        <v>280</v>
      </c>
      <c r="P29" t="s">
        <v>280</v>
      </c>
      <c r="Q29" t="s">
        <v>106</v>
      </c>
      <c r="R29" t="s">
        <v>106</v>
      </c>
      <c r="S29" t="s">
        <v>106</v>
      </c>
      <c r="T29" t="s">
        <v>106</v>
      </c>
      <c r="U29" t="s">
        <v>106</v>
      </c>
      <c r="V29" t="s">
        <v>106</v>
      </c>
      <c r="W29" t="s">
        <v>106</v>
      </c>
      <c r="X29" t="s">
        <v>106</v>
      </c>
      <c r="Y29" t="s">
        <v>106</v>
      </c>
      <c r="Z29" t="s">
        <v>106</v>
      </c>
      <c r="AA29" t="s">
        <v>106</v>
      </c>
      <c r="AB29" t="s">
        <v>106</v>
      </c>
      <c r="AC29" t="s">
        <v>106</v>
      </c>
      <c r="AD29" t="s">
        <v>106</v>
      </c>
      <c r="AE29" t="s">
        <v>106</v>
      </c>
      <c r="AF29" t="s">
        <v>106</v>
      </c>
      <c r="AG29" t="s">
        <v>106</v>
      </c>
      <c r="AH29" t="s">
        <v>106</v>
      </c>
      <c r="AI29" t="s">
        <v>106</v>
      </c>
      <c r="AJ29" t="s">
        <v>106</v>
      </c>
      <c r="AK29" t="s">
        <v>106</v>
      </c>
      <c r="AL29" t="s">
        <v>106</v>
      </c>
      <c r="AM29" t="s">
        <v>106</v>
      </c>
      <c r="AN29" t="s">
        <v>106</v>
      </c>
      <c r="AO29" t="s">
        <v>106</v>
      </c>
      <c r="AP29" t="s">
        <v>106</v>
      </c>
      <c r="AQ29" t="s">
        <v>106</v>
      </c>
      <c r="AR29" t="s">
        <v>106</v>
      </c>
      <c r="AS29" t="s">
        <v>106</v>
      </c>
      <c r="AT29" t="s">
        <v>106</v>
      </c>
      <c r="AU29" t="s">
        <v>106</v>
      </c>
      <c r="AV29" t="s">
        <v>106</v>
      </c>
      <c r="AW29" t="s">
        <v>106</v>
      </c>
      <c r="AX29" t="s">
        <v>106</v>
      </c>
      <c r="AY29" t="s">
        <v>106</v>
      </c>
      <c r="AZ29" t="s">
        <v>106</v>
      </c>
      <c r="BA29" t="s">
        <v>106</v>
      </c>
      <c r="BB29" t="s">
        <v>106</v>
      </c>
      <c r="BC29" t="s">
        <v>106</v>
      </c>
      <c r="BD29" t="s">
        <v>106</v>
      </c>
      <c r="BE29" t="s">
        <v>106</v>
      </c>
      <c r="BF29" t="s">
        <v>106</v>
      </c>
      <c r="BG29" t="s">
        <v>106</v>
      </c>
      <c r="BH29" t="s">
        <v>106</v>
      </c>
      <c r="BI29" t="s">
        <v>106</v>
      </c>
      <c r="BJ29" t="s">
        <v>106</v>
      </c>
      <c r="BK29" t="s">
        <v>106</v>
      </c>
      <c r="BL29" t="s">
        <v>106</v>
      </c>
      <c r="BM29" t="s">
        <v>106</v>
      </c>
      <c r="BN29" t="s">
        <v>106</v>
      </c>
      <c r="BO29" t="s">
        <v>106</v>
      </c>
      <c r="BP29" t="s">
        <v>106</v>
      </c>
    </row>
    <row r="30" spans="1:68" x14ac:dyDescent="0.25">
      <c r="A30">
        <v>2012</v>
      </c>
      <c r="B30" t="s">
        <v>15</v>
      </c>
      <c r="C30" t="s">
        <v>106</v>
      </c>
      <c r="D30" t="s">
        <v>106</v>
      </c>
      <c r="E30" t="s">
        <v>106</v>
      </c>
      <c r="F30" t="s">
        <v>106</v>
      </c>
      <c r="G30" t="s">
        <v>106</v>
      </c>
      <c r="H30" t="s">
        <v>106</v>
      </c>
      <c r="I30">
        <v>1</v>
      </c>
      <c r="J30">
        <v>2</v>
      </c>
      <c r="K30" t="s">
        <v>106</v>
      </c>
      <c r="L30" t="s">
        <v>106</v>
      </c>
      <c r="M30" t="s">
        <v>106</v>
      </c>
      <c r="N30" t="s">
        <v>106</v>
      </c>
      <c r="O30" t="s">
        <v>280</v>
      </c>
      <c r="P30" t="s">
        <v>280</v>
      </c>
      <c r="Q30" t="s">
        <v>106</v>
      </c>
      <c r="R30" t="s">
        <v>106</v>
      </c>
      <c r="S30">
        <v>2</v>
      </c>
      <c r="T30">
        <v>3</v>
      </c>
      <c r="U30" t="s">
        <v>107</v>
      </c>
      <c r="V30" t="s">
        <v>107</v>
      </c>
      <c r="W30">
        <v>1</v>
      </c>
      <c r="X30">
        <v>2</v>
      </c>
      <c r="Y30" t="s">
        <v>107</v>
      </c>
      <c r="Z30" t="s">
        <v>107</v>
      </c>
      <c r="AA30">
        <v>1</v>
      </c>
      <c r="AB30">
        <v>1</v>
      </c>
      <c r="AC30" t="s">
        <v>107</v>
      </c>
      <c r="AD30" t="s">
        <v>107</v>
      </c>
      <c r="AE30" t="s">
        <v>106</v>
      </c>
      <c r="AF30" t="s">
        <v>106</v>
      </c>
      <c r="AG30" t="s">
        <v>106</v>
      </c>
      <c r="AH30" t="s">
        <v>106</v>
      </c>
      <c r="AI30" t="s">
        <v>106</v>
      </c>
      <c r="AJ30" t="s">
        <v>106</v>
      </c>
      <c r="AK30">
        <v>2</v>
      </c>
      <c r="AL30">
        <v>2</v>
      </c>
      <c r="AM30" t="s">
        <v>107</v>
      </c>
      <c r="AN30" t="s">
        <v>107</v>
      </c>
      <c r="AO30">
        <v>1</v>
      </c>
      <c r="AP30">
        <v>1</v>
      </c>
      <c r="AQ30">
        <v>1</v>
      </c>
      <c r="AR30">
        <v>1</v>
      </c>
      <c r="AS30" t="s">
        <v>107</v>
      </c>
      <c r="AT30" t="s">
        <v>107</v>
      </c>
      <c r="AU30">
        <v>2</v>
      </c>
      <c r="AV30">
        <v>3</v>
      </c>
      <c r="AW30" t="s">
        <v>107</v>
      </c>
      <c r="AX30" t="s">
        <v>107</v>
      </c>
      <c r="AY30">
        <v>2</v>
      </c>
      <c r="AZ30">
        <v>2</v>
      </c>
      <c r="BA30" t="s">
        <v>106</v>
      </c>
      <c r="BB30" t="s">
        <v>106</v>
      </c>
      <c r="BC30">
        <v>1</v>
      </c>
      <c r="BD30">
        <v>1</v>
      </c>
      <c r="BE30">
        <v>2</v>
      </c>
      <c r="BF30">
        <v>3</v>
      </c>
      <c r="BG30">
        <v>1</v>
      </c>
      <c r="BH30">
        <v>2</v>
      </c>
      <c r="BI30">
        <v>1</v>
      </c>
      <c r="BJ30">
        <v>2</v>
      </c>
      <c r="BK30">
        <v>1</v>
      </c>
      <c r="BL30">
        <v>2</v>
      </c>
      <c r="BM30" t="s">
        <v>107</v>
      </c>
      <c r="BN30" t="s">
        <v>107</v>
      </c>
      <c r="BO30">
        <v>1</v>
      </c>
      <c r="BP30">
        <v>2</v>
      </c>
    </row>
    <row r="31" spans="1:68" x14ac:dyDescent="0.25">
      <c r="A31">
        <v>2012</v>
      </c>
      <c r="B31" t="s">
        <v>184</v>
      </c>
      <c r="C31" t="s">
        <v>106</v>
      </c>
      <c r="D31" t="s">
        <v>106</v>
      </c>
      <c r="E31" t="s">
        <v>106</v>
      </c>
      <c r="F31" t="s">
        <v>106</v>
      </c>
      <c r="G31" t="s">
        <v>106</v>
      </c>
      <c r="H31" t="s">
        <v>106</v>
      </c>
      <c r="I31" t="s">
        <v>106</v>
      </c>
      <c r="J31" t="s">
        <v>106</v>
      </c>
      <c r="K31" t="s">
        <v>106</v>
      </c>
      <c r="L31" t="s">
        <v>106</v>
      </c>
      <c r="M31" t="s">
        <v>107</v>
      </c>
      <c r="N31" t="s">
        <v>107</v>
      </c>
      <c r="O31" t="s">
        <v>280</v>
      </c>
      <c r="P31" t="s">
        <v>280</v>
      </c>
      <c r="Q31" t="s">
        <v>106</v>
      </c>
      <c r="R31" t="s">
        <v>106</v>
      </c>
      <c r="S31" t="s">
        <v>106</v>
      </c>
      <c r="T31" t="s">
        <v>106</v>
      </c>
      <c r="U31" t="s">
        <v>106</v>
      </c>
      <c r="V31" t="s">
        <v>106</v>
      </c>
      <c r="W31" t="s">
        <v>106</v>
      </c>
      <c r="X31" t="s">
        <v>106</v>
      </c>
      <c r="Y31" t="s">
        <v>106</v>
      </c>
      <c r="Z31" t="s">
        <v>106</v>
      </c>
      <c r="AA31" t="s">
        <v>106</v>
      </c>
      <c r="AB31" t="s">
        <v>106</v>
      </c>
      <c r="AC31" t="s">
        <v>106</v>
      </c>
      <c r="AD31" t="s">
        <v>106</v>
      </c>
      <c r="AE31" t="s">
        <v>106</v>
      </c>
      <c r="AF31" t="s">
        <v>106</v>
      </c>
      <c r="AG31" t="s">
        <v>106</v>
      </c>
      <c r="AH31" t="s">
        <v>106</v>
      </c>
      <c r="AI31" t="s">
        <v>107</v>
      </c>
      <c r="AJ31" t="s">
        <v>107</v>
      </c>
      <c r="AK31" t="s">
        <v>106</v>
      </c>
      <c r="AL31" t="s">
        <v>106</v>
      </c>
      <c r="AM31" t="s">
        <v>106</v>
      </c>
      <c r="AN31" t="s">
        <v>106</v>
      </c>
      <c r="AO31" t="s">
        <v>106</v>
      </c>
      <c r="AP31" t="s">
        <v>106</v>
      </c>
      <c r="AQ31" t="s">
        <v>106</v>
      </c>
      <c r="AR31" t="s">
        <v>106</v>
      </c>
      <c r="AS31" t="s">
        <v>106</v>
      </c>
      <c r="AT31" t="s">
        <v>106</v>
      </c>
      <c r="AU31" t="s">
        <v>106</v>
      </c>
      <c r="AV31" t="s">
        <v>106</v>
      </c>
      <c r="AW31" t="s">
        <v>106</v>
      </c>
      <c r="AX31" t="s">
        <v>106</v>
      </c>
      <c r="AY31" t="s">
        <v>106</v>
      </c>
      <c r="AZ31" t="s">
        <v>106</v>
      </c>
      <c r="BA31" t="s">
        <v>106</v>
      </c>
      <c r="BB31" t="s">
        <v>106</v>
      </c>
      <c r="BC31" t="s">
        <v>106</v>
      </c>
      <c r="BD31" t="s">
        <v>106</v>
      </c>
      <c r="BE31" t="s">
        <v>106</v>
      </c>
      <c r="BF31" t="s">
        <v>106</v>
      </c>
      <c r="BG31" t="s">
        <v>106</v>
      </c>
      <c r="BH31" t="s">
        <v>106</v>
      </c>
      <c r="BI31" t="s">
        <v>106</v>
      </c>
      <c r="BJ31" t="s">
        <v>106</v>
      </c>
      <c r="BK31" t="s">
        <v>106</v>
      </c>
      <c r="BL31" t="s">
        <v>106</v>
      </c>
      <c r="BM31" t="s">
        <v>106</v>
      </c>
      <c r="BN31" t="s">
        <v>106</v>
      </c>
      <c r="BO31" t="s">
        <v>106</v>
      </c>
      <c r="BP31" t="s">
        <v>106</v>
      </c>
    </row>
    <row r="32" spans="1:68" x14ac:dyDescent="0.25">
      <c r="A32">
        <v>2012</v>
      </c>
      <c r="B32" t="s">
        <v>258</v>
      </c>
      <c r="C32" t="s">
        <v>106</v>
      </c>
      <c r="D32" t="s">
        <v>106</v>
      </c>
      <c r="E32" t="s">
        <v>106</v>
      </c>
      <c r="F32" t="s">
        <v>106</v>
      </c>
      <c r="G32" t="s">
        <v>106</v>
      </c>
      <c r="H32" t="s">
        <v>106</v>
      </c>
      <c r="I32" t="s">
        <v>106</v>
      </c>
      <c r="J32" t="s">
        <v>106</v>
      </c>
      <c r="K32" t="s">
        <v>106</v>
      </c>
      <c r="L32" t="s">
        <v>106</v>
      </c>
      <c r="M32" t="s">
        <v>106</v>
      </c>
      <c r="N32" t="s">
        <v>106</v>
      </c>
      <c r="O32" t="s">
        <v>280</v>
      </c>
      <c r="P32" t="s">
        <v>280</v>
      </c>
      <c r="Q32" t="s">
        <v>106</v>
      </c>
      <c r="R32" t="s">
        <v>106</v>
      </c>
      <c r="S32" t="s">
        <v>106</v>
      </c>
      <c r="T32" t="s">
        <v>106</v>
      </c>
      <c r="U32" t="s">
        <v>106</v>
      </c>
      <c r="V32" t="s">
        <v>106</v>
      </c>
      <c r="W32" t="s">
        <v>106</v>
      </c>
      <c r="X32" t="s">
        <v>106</v>
      </c>
      <c r="Y32" t="s">
        <v>106</v>
      </c>
      <c r="Z32" t="s">
        <v>106</v>
      </c>
      <c r="AA32" t="s">
        <v>106</v>
      </c>
      <c r="AB32" t="s">
        <v>106</v>
      </c>
      <c r="AC32" t="s">
        <v>106</v>
      </c>
      <c r="AD32" t="s">
        <v>106</v>
      </c>
      <c r="AE32" t="s">
        <v>106</v>
      </c>
      <c r="AF32" t="s">
        <v>106</v>
      </c>
      <c r="AG32" t="s">
        <v>106</v>
      </c>
      <c r="AH32" t="s">
        <v>106</v>
      </c>
      <c r="AI32" t="s">
        <v>106</v>
      </c>
      <c r="AJ32" t="s">
        <v>106</v>
      </c>
      <c r="AK32" t="s">
        <v>106</v>
      </c>
      <c r="AL32" t="s">
        <v>106</v>
      </c>
      <c r="AM32" t="s">
        <v>106</v>
      </c>
      <c r="AN32" t="s">
        <v>106</v>
      </c>
      <c r="AO32" t="s">
        <v>106</v>
      </c>
      <c r="AP32" t="s">
        <v>106</v>
      </c>
      <c r="AQ32" t="s">
        <v>106</v>
      </c>
      <c r="AR32" t="s">
        <v>106</v>
      </c>
      <c r="AS32" t="s">
        <v>106</v>
      </c>
      <c r="AT32" t="s">
        <v>106</v>
      </c>
      <c r="AU32" t="s">
        <v>106</v>
      </c>
      <c r="AV32" t="s">
        <v>106</v>
      </c>
      <c r="AW32" t="s">
        <v>106</v>
      </c>
      <c r="AX32" t="s">
        <v>106</v>
      </c>
      <c r="AY32" t="s">
        <v>106</v>
      </c>
      <c r="AZ32" t="s">
        <v>106</v>
      </c>
      <c r="BA32" t="s">
        <v>106</v>
      </c>
      <c r="BB32" t="s">
        <v>106</v>
      </c>
      <c r="BC32" t="s">
        <v>106</v>
      </c>
      <c r="BD32" t="s">
        <v>106</v>
      </c>
      <c r="BE32" t="s">
        <v>106</v>
      </c>
      <c r="BF32" t="s">
        <v>106</v>
      </c>
      <c r="BG32" t="s">
        <v>106</v>
      </c>
      <c r="BH32" t="s">
        <v>106</v>
      </c>
      <c r="BI32" t="s">
        <v>106</v>
      </c>
      <c r="BJ32" t="s">
        <v>106</v>
      </c>
      <c r="BK32" t="s">
        <v>106</v>
      </c>
      <c r="BL32" t="s">
        <v>106</v>
      </c>
      <c r="BM32" t="s">
        <v>106</v>
      </c>
      <c r="BN32" t="s">
        <v>106</v>
      </c>
      <c r="BO32" t="s">
        <v>106</v>
      </c>
      <c r="BP32" t="s">
        <v>106</v>
      </c>
    </row>
    <row r="33" spans="1:68" x14ac:dyDescent="0.25">
      <c r="A33">
        <v>2012</v>
      </c>
      <c r="B33" t="s">
        <v>185</v>
      </c>
      <c r="C33" t="s">
        <v>106</v>
      </c>
      <c r="D33" t="s">
        <v>106</v>
      </c>
      <c r="E33" t="s">
        <v>106</v>
      </c>
      <c r="F33" t="s">
        <v>106</v>
      </c>
      <c r="G33" t="s">
        <v>106</v>
      </c>
      <c r="H33" t="s">
        <v>106</v>
      </c>
      <c r="I33" t="s">
        <v>106</v>
      </c>
      <c r="J33" t="s">
        <v>106</v>
      </c>
      <c r="K33" t="s">
        <v>107</v>
      </c>
      <c r="L33" t="s">
        <v>107</v>
      </c>
      <c r="M33" t="s">
        <v>106</v>
      </c>
      <c r="N33" t="s">
        <v>106</v>
      </c>
      <c r="O33" t="s">
        <v>280</v>
      </c>
      <c r="P33" t="s">
        <v>280</v>
      </c>
      <c r="Q33" t="s">
        <v>106</v>
      </c>
      <c r="R33" t="s">
        <v>106</v>
      </c>
      <c r="S33" t="s">
        <v>106</v>
      </c>
      <c r="T33" t="s">
        <v>106</v>
      </c>
      <c r="U33" t="s">
        <v>106</v>
      </c>
      <c r="V33" t="s">
        <v>106</v>
      </c>
      <c r="W33" t="s">
        <v>106</v>
      </c>
      <c r="X33" t="s">
        <v>106</v>
      </c>
      <c r="Y33" t="s">
        <v>106</v>
      </c>
      <c r="Z33" t="s">
        <v>106</v>
      </c>
      <c r="AA33" t="s">
        <v>106</v>
      </c>
      <c r="AB33" t="s">
        <v>106</v>
      </c>
      <c r="AC33" t="s">
        <v>106</v>
      </c>
      <c r="AD33" t="s">
        <v>106</v>
      </c>
      <c r="AE33" t="s">
        <v>106</v>
      </c>
      <c r="AF33" t="s">
        <v>106</v>
      </c>
      <c r="AG33" t="s">
        <v>106</v>
      </c>
      <c r="AH33" t="s">
        <v>106</v>
      </c>
      <c r="AI33" t="s">
        <v>106</v>
      </c>
      <c r="AJ33" t="s">
        <v>106</v>
      </c>
      <c r="AK33" t="s">
        <v>107</v>
      </c>
      <c r="AL33" t="s">
        <v>107</v>
      </c>
      <c r="AM33" t="s">
        <v>106</v>
      </c>
      <c r="AN33" t="s">
        <v>106</v>
      </c>
      <c r="AO33" t="s">
        <v>106</v>
      </c>
      <c r="AP33" t="s">
        <v>106</v>
      </c>
      <c r="AQ33" t="s">
        <v>106</v>
      </c>
      <c r="AR33" t="s">
        <v>106</v>
      </c>
      <c r="AS33" t="s">
        <v>106</v>
      </c>
      <c r="AT33" t="s">
        <v>106</v>
      </c>
      <c r="AU33" t="s">
        <v>106</v>
      </c>
      <c r="AV33" t="s">
        <v>106</v>
      </c>
      <c r="AW33" t="s">
        <v>106</v>
      </c>
      <c r="AX33" t="s">
        <v>106</v>
      </c>
      <c r="AY33" t="s">
        <v>106</v>
      </c>
      <c r="AZ33" t="s">
        <v>106</v>
      </c>
      <c r="BA33" t="s">
        <v>106</v>
      </c>
      <c r="BB33" t="s">
        <v>106</v>
      </c>
      <c r="BC33" t="s">
        <v>106</v>
      </c>
      <c r="BD33" t="s">
        <v>106</v>
      </c>
      <c r="BE33" t="s">
        <v>106</v>
      </c>
      <c r="BF33" t="s">
        <v>106</v>
      </c>
      <c r="BG33" t="s">
        <v>106</v>
      </c>
      <c r="BH33" t="s">
        <v>106</v>
      </c>
      <c r="BI33" t="s">
        <v>106</v>
      </c>
      <c r="BJ33" t="s">
        <v>106</v>
      </c>
      <c r="BK33" t="s">
        <v>106</v>
      </c>
      <c r="BL33" t="s">
        <v>106</v>
      </c>
      <c r="BM33" t="s">
        <v>106</v>
      </c>
      <c r="BN33" t="s">
        <v>106</v>
      </c>
      <c r="BO33" t="s">
        <v>106</v>
      </c>
      <c r="BP33" t="s">
        <v>106</v>
      </c>
    </row>
    <row r="34" spans="1:68" x14ac:dyDescent="0.25">
      <c r="A34">
        <v>2012</v>
      </c>
      <c r="B34" t="s">
        <v>16</v>
      </c>
      <c r="C34" t="s">
        <v>106</v>
      </c>
      <c r="D34" t="s">
        <v>106</v>
      </c>
      <c r="E34">
        <v>5</v>
      </c>
      <c r="F34">
        <v>5</v>
      </c>
      <c r="G34" t="s">
        <v>107</v>
      </c>
      <c r="H34" t="s">
        <v>107</v>
      </c>
      <c r="I34" t="s">
        <v>107</v>
      </c>
      <c r="J34" t="s">
        <v>107</v>
      </c>
      <c r="K34" t="s">
        <v>106</v>
      </c>
      <c r="L34" t="s">
        <v>106</v>
      </c>
      <c r="M34" t="s">
        <v>106</v>
      </c>
      <c r="N34" t="s">
        <v>106</v>
      </c>
      <c r="O34" t="s">
        <v>280</v>
      </c>
      <c r="P34" t="s">
        <v>280</v>
      </c>
      <c r="Q34" t="s">
        <v>107</v>
      </c>
      <c r="R34" t="s">
        <v>107</v>
      </c>
      <c r="S34">
        <v>2</v>
      </c>
      <c r="T34">
        <v>3</v>
      </c>
      <c r="U34">
        <v>3</v>
      </c>
      <c r="V34">
        <v>3</v>
      </c>
      <c r="W34" t="s">
        <v>106</v>
      </c>
      <c r="X34" t="s">
        <v>106</v>
      </c>
      <c r="Y34">
        <v>1</v>
      </c>
      <c r="Z34">
        <v>2</v>
      </c>
      <c r="AA34" t="s">
        <v>106</v>
      </c>
      <c r="AB34" t="s">
        <v>106</v>
      </c>
      <c r="AC34">
        <v>4</v>
      </c>
      <c r="AD34">
        <v>3</v>
      </c>
      <c r="AE34">
        <v>1</v>
      </c>
      <c r="AF34">
        <v>1</v>
      </c>
      <c r="AG34" t="s">
        <v>106</v>
      </c>
      <c r="AH34" t="s">
        <v>106</v>
      </c>
      <c r="AI34" t="s">
        <v>106</v>
      </c>
      <c r="AJ34" t="s">
        <v>106</v>
      </c>
      <c r="AK34" t="s">
        <v>106</v>
      </c>
      <c r="AL34" t="s">
        <v>106</v>
      </c>
      <c r="AM34" t="s">
        <v>106</v>
      </c>
      <c r="AN34" t="s">
        <v>106</v>
      </c>
      <c r="AO34" t="s">
        <v>107</v>
      </c>
      <c r="AP34" t="s">
        <v>107</v>
      </c>
      <c r="AQ34" t="s">
        <v>106</v>
      </c>
      <c r="AR34" t="s">
        <v>106</v>
      </c>
      <c r="AS34">
        <v>3</v>
      </c>
      <c r="AT34">
        <v>3</v>
      </c>
      <c r="AU34" t="s">
        <v>106</v>
      </c>
      <c r="AV34" t="s">
        <v>106</v>
      </c>
      <c r="AW34">
        <v>1</v>
      </c>
      <c r="AX34">
        <v>2</v>
      </c>
      <c r="AY34">
        <v>1</v>
      </c>
      <c r="AZ34">
        <v>2</v>
      </c>
      <c r="BA34">
        <v>2</v>
      </c>
      <c r="BB34">
        <v>3</v>
      </c>
      <c r="BC34" t="s">
        <v>106</v>
      </c>
      <c r="BD34" t="s">
        <v>106</v>
      </c>
      <c r="BE34" t="s">
        <v>107</v>
      </c>
      <c r="BF34" t="s">
        <v>107</v>
      </c>
      <c r="BG34" t="s">
        <v>106</v>
      </c>
      <c r="BH34" t="s">
        <v>106</v>
      </c>
      <c r="BI34" t="s">
        <v>106</v>
      </c>
      <c r="BJ34" t="s">
        <v>106</v>
      </c>
      <c r="BK34">
        <v>6</v>
      </c>
      <c r="BL34">
        <v>4</v>
      </c>
      <c r="BM34" t="s">
        <v>106</v>
      </c>
      <c r="BN34" t="s">
        <v>106</v>
      </c>
      <c r="BO34" t="s">
        <v>107</v>
      </c>
      <c r="BP34" t="s">
        <v>107</v>
      </c>
    </row>
    <row r="35" spans="1:68" x14ac:dyDescent="0.25">
      <c r="A35">
        <v>2012</v>
      </c>
      <c r="B35" t="s">
        <v>281</v>
      </c>
      <c r="C35" t="s">
        <v>106</v>
      </c>
      <c r="D35" t="s">
        <v>106</v>
      </c>
      <c r="E35" t="s">
        <v>106</v>
      </c>
      <c r="F35" t="s">
        <v>106</v>
      </c>
      <c r="G35" t="s">
        <v>106</v>
      </c>
      <c r="H35" t="s">
        <v>106</v>
      </c>
      <c r="I35" t="s">
        <v>106</v>
      </c>
      <c r="J35" t="s">
        <v>106</v>
      </c>
      <c r="K35" t="s">
        <v>106</v>
      </c>
      <c r="L35" t="s">
        <v>106</v>
      </c>
      <c r="M35" t="s">
        <v>106</v>
      </c>
      <c r="N35" t="s">
        <v>106</v>
      </c>
      <c r="O35" t="s">
        <v>280</v>
      </c>
      <c r="P35" t="s">
        <v>280</v>
      </c>
      <c r="Q35" t="s">
        <v>106</v>
      </c>
      <c r="R35" t="s">
        <v>106</v>
      </c>
      <c r="S35" t="s">
        <v>107</v>
      </c>
      <c r="T35" t="s">
        <v>107</v>
      </c>
      <c r="U35" t="s">
        <v>106</v>
      </c>
      <c r="V35" t="s">
        <v>106</v>
      </c>
      <c r="W35" t="s">
        <v>106</v>
      </c>
      <c r="X35" t="s">
        <v>106</v>
      </c>
      <c r="Y35" t="s">
        <v>106</v>
      </c>
      <c r="Z35" t="s">
        <v>106</v>
      </c>
      <c r="AA35" t="s">
        <v>106</v>
      </c>
      <c r="AB35" t="s">
        <v>106</v>
      </c>
      <c r="AC35" t="s">
        <v>106</v>
      </c>
      <c r="AD35" t="s">
        <v>106</v>
      </c>
      <c r="AE35" t="s">
        <v>106</v>
      </c>
      <c r="AF35" t="s">
        <v>106</v>
      </c>
      <c r="AG35" t="s">
        <v>106</v>
      </c>
      <c r="AH35" t="s">
        <v>106</v>
      </c>
      <c r="AI35" t="s">
        <v>106</v>
      </c>
      <c r="AJ35" t="s">
        <v>106</v>
      </c>
      <c r="AK35" t="s">
        <v>106</v>
      </c>
      <c r="AL35" t="s">
        <v>106</v>
      </c>
      <c r="AM35" t="s">
        <v>106</v>
      </c>
      <c r="AN35" t="s">
        <v>106</v>
      </c>
      <c r="AO35" t="s">
        <v>106</v>
      </c>
      <c r="AP35" t="s">
        <v>106</v>
      </c>
      <c r="AQ35" t="s">
        <v>106</v>
      </c>
      <c r="AR35" t="s">
        <v>106</v>
      </c>
      <c r="AS35" t="s">
        <v>106</v>
      </c>
      <c r="AT35" t="s">
        <v>106</v>
      </c>
      <c r="AU35" t="s">
        <v>106</v>
      </c>
      <c r="AV35" t="s">
        <v>106</v>
      </c>
      <c r="AW35" t="s">
        <v>106</v>
      </c>
      <c r="AX35" t="s">
        <v>106</v>
      </c>
      <c r="AY35" t="s">
        <v>106</v>
      </c>
      <c r="AZ35" t="s">
        <v>106</v>
      </c>
      <c r="BA35" t="s">
        <v>106</v>
      </c>
      <c r="BB35" t="s">
        <v>106</v>
      </c>
      <c r="BC35" t="s">
        <v>106</v>
      </c>
      <c r="BD35" t="s">
        <v>106</v>
      </c>
      <c r="BE35" t="s">
        <v>106</v>
      </c>
      <c r="BF35" t="s">
        <v>106</v>
      </c>
      <c r="BG35" t="s">
        <v>106</v>
      </c>
      <c r="BH35" t="s">
        <v>106</v>
      </c>
      <c r="BI35" t="s">
        <v>106</v>
      </c>
      <c r="BJ35" t="s">
        <v>106</v>
      </c>
      <c r="BK35" t="s">
        <v>106</v>
      </c>
      <c r="BL35" t="s">
        <v>106</v>
      </c>
      <c r="BM35" t="s">
        <v>106</v>
      </c>
      <c r="BN35" t="s">
        <v>106</v>
      </c>
      <c r="BO35" t="s">
        <v>106</v>
      </c>
      <c r="BP35" t="s">
        <v>106</v>
      </c>
    </row>
    <row r="36" spans="1:68" x14ac:dyDescent="0.25">
      <c r="A36">
        <v>2012</v>
      </c>
      <c r="B36" t="s">
        <v>282</v>
      </c>
      <c r="C36" t="s">
        <v>106</v>
      </c>
      <c r="D36" t="s">
        <v>106</v>
      </c>
      <c r="E36" t="s">
        <v>106</v>
      </c>
      <c r="F36" t="s">
        <v>106</v>
      </c>
      <c r="G36" t="s">
        <v>107</v>
      </c>
      <c r="H36" t="s">
        <v>107</v>
      </c>
      <c r="I36" t="s">
        <v>106</v>
      </c>
      <c r="J36" t="s">
        <v>106</v>
      </c>
      <c r="K36" t="s">
        <v>106</v>
      </c>
      <c r="L36" t="s">
        <v>106</v>
      </c>
      <c r="M36" t="s">
        <v>106</v>
      </c>
      <c r="N36" t="s">
        <v>106</v>
      </c>
      <c r="O36" t="s">
        <v>280</v>
      </c>
      <c r="P36" t="s">
        <v>280</v>
      </c>
      <c r="Q36" t="s">
        <v>107</v>
      </c>
      <c r="R36" t="s">
        <v>107</v>
      </c>
      <c r="S36" t="s">
        <v>107</v>
      </c>
      <c r="T36" t="s">
        <v>107</v>
      </c>
      <c r="U36" t="s">
        <v>106</v>
      </c>
      <c r="V36" t="s">
        <v>106</v>
      </c>
      <c r="W36">
        <v>1</v>
      </c>
      <c r="X36">
        <v>1</v>
      </c>
      <c r="Y36" t="s">
        <v>106</v>
      </c>
      <c r="Z36" t="s">
        <v>106</v>
      </c>
      <c r="AA36" t="s">
        <v>106</v>
      </c>
      <c r="AB36" t="s">
        <v>106</v>
      </c>
      <c r="AC36" t="s">
        <v>106</v>
      </c>
      <c r="AD36" t="s">
        <v>106</v>
      </c>
      <c r="AE36" t="s">
        <v>106</v>
      </c>
      <c r="AF36" t="s">
        <v>106</v>
      </c>
      <c r="AG36" t="s">
        <v>107</v>
      </c>
      <c r="AH36" t="s">
        <v>107</v>
      </c>
      <c r="AI36" t="s">
        <v>106</v>
      </c>
      <c r="AJ36" t="s">
        <v>106</v>
      </c>
      <c r="AK36" t="s">
        <v>106</v>
      </c>
      <c r="AL36" t="s">
        <v>106</v>
      </c>
      <c r="AM36" t="s">
        <v>106</v>
      </c>
      <c r="AN36" t="s">
        <v>106</v>
      </c>
      <c r="AO36" t="s">
        <v>106</v>
      </c>
      <c r="AP36" t="s">
        <v>106</v>
      </c>
      <c r="AQ36" t="s">
        <v>106</v>
      </c>
      <c r="AR36" t="s">
        <v>106</v>
      </c>
      <c r="AS36" t="s">
        <v>107</v>
      </c>
      <c r="AT36" t="s">
        <v>107</v>
      </c>
      <c r="AU36" t="s">
        <v>106</v>
      </c>
      <c r="AV36" t="s">
        <v>106</v>
      </c>
      <c r="AW36" t="s">
        <v>107</v>
      </c>
      <c r="AX36" t="s">
        <v>107</v>
      </c>
      <c r="AY36" t="s">
        <v>106</v>
      </c>
      <c r="AZ36" t="s">
        <v>106</v>
      </c>
      <c r="BA36" t="s">
        <v>106</v>
      </c>
      <c r="BB36" t="s">
        <v>106</v>
      </c>
      <c r="BC36" t="s">
        <v>106</v>
      </c>
      <c r="BD36" t="s">
        <v>106</v>
      </c>
      <c r="BE36" t="s">
        <v>106</v>
      </c>
      <c r="BF36" t="s">
        <v>106</v>
      </c>
      <c r="BG36" t="s">
        <v>106</v>
      </c>
      <c r="BH36" t="s">
        <v>106</v>
      </c>
      <c r="BI36" t="s">
        <v>106</v>
      </c>
      <c r="BJ36" t="s">
        <v>106</v>
      </c>
      <c r="BK36" t="s">
        <v>107</v>
      </c>
      <c r="BL36" t="s">
        <v>107</v>
      </c>
      <c r="BM36" t="s">
        <v>107</v>
      </c>
      <c r="BN36" t="s">
        <v>107</v>
      </c>
      <c r="BO36" t="s">
        <v>107</v>
      </c>
      <c r="BP36" t="s">
        <v>107</v>
      </c>
    </row>
    <row r="37" spans="1:68" x14ac:dyDescent="0.25">
      <c r="A37">
        <v>2012</v>
      </c>
      <c r="B37" t="s">
        <v>186</v>
      </c>
      <c r="C37" t="s">
        <v>107</v>
      </c>
      <c r="D37" t="s">
        <v>107</v>
      </c>
      <c r="E37" t="s">
        <v>106</v>
      </c>
      <c r="F37" t="s">
        <v>106</v>
      </c>
      <c r="G37" t="s">
        <v>106</v>
      </c>
      <c r="H37" t="s">
        <v>106</v>
      </c>
      <c r="I37" t="s">
        <v>106</v>
      </c>
      <c r="J37" t="s">
        <v>106</v>
      </c>
      <c r="K37" t="s">
        <v>106</v>
      </c>
      <c r="L37" t="s">
        <v>106</v>
      </c>
      <c r="M37" t="s">
        <v>107</v>
      </c>
      <c r="N37" t="s">
        <v>107</v>
      </c>
      <c r="O37" t="s">
        <v>280</v>
      </c>
      <c r="P37" t="s">
        <v>280</v>
      </c>
      <c r="Q37" t="s">
        <v>106</v>
      </c>
      <c r="R37" t="s">
        <v>106</v>
      </c>
      <c r="S37" t="s">
        <v>106</v>
      </c>
      <c r="T37" t="s">
        <v>106</v>
      </c>
      <c r="U37" t="s">
        <v>106</v>
      </c>
      <c r="V37" t="s">
        <v>106</v>
      </c>
      <c r="W37" t="s">
        <v>106</v>
      </c>
      <c r="X37" t="s">
        <v>106</v>
      </c>
      <c r="Y37" t="s">
        <v>106</v>
      </c>
      <c r="Z37" t="s">
        <v>106</v>
      </c>
      <c r="AA37" t="s">
        <v>106</v>
      </c>
      <c r="AB37" t="s">
        <v>106</v>
      </c>
      <c r="AC37" t="s">
        <v>106</v>
      </c>
      <c r="AD37" t="s">
        <v>106</v>
      </c>
      <c r="AE37" t="s">
        <v>106</v>
      </c>
      <c r="AF37" t="s">
        <v>106</v>
      </c>
      <c r="AG37" t="s">
        <v>106</v>
      </c>
      <c r="AH37" t="s">
        <v>106</v>
      </c>
      <c r="AI37" t="s">
        <v>106</v>
      </c>
      <c r="AJ37" t="s">
        <v>106</v>
      </c>
      <c r="AK37" t="s">
        <v>106</v>
      </c>
      <c r="AL37" t="s">
        <v>106</v>
      </c>
      <c r="AM37" t="s">
        <v>106</v>
      </c>
      <c r="AN37" t="s">
        <v>106</v>
      </c>
      <c r="AO37" t="s">
        <v>106</v>
      </c>
      <c r="AP37" t="s">
        <v>106</v>
      </c>
      <c r="AQ37" t="s">
        <v>106</v>
      </c>
      <c r="AR37" t="s">
        <v>106</v>
      </c>
      <c r="AS37" t="s">
        <v>106</v>
      </c>
      <c r="AT37" t="s">
        <v>106</v>
      </c>
      <c r="AU37">
        <v>1</v>
      </c>
      <c r="AV37">
        <v>2</v>
      </c>
      <c r="AW37" t="s">
        <v>106</v>
      </c>
      <c r="AX37" t="s">
        <v>106</v>
      </c>
      <c r="AY37" t="s">
        <v>106</v>
      </c>
      <c r="AZ37" t="s">
        <v>106</v>
      </c>
      <c r="BA37" t="s">
        <v>106</v>
      </c>
      <c r="BB37" t="s">
        <v>106</v>
      </c>
      <c r="BC37" t="s">
        <v>106</v>
      </c>
      <c r="BD37" t="s">
        <v>106</v>
      </c>
      <c r="BE37" t="s">
        <v>106</v>
      </c>
      <c r="BF37" t="s">
        <v>106</v>
      </c>
      <c r="BG37" t="s">
        <v>106</v>
      </c>
      <c r="BH37" t="s">
        <v>106</v>
      </c>
      <c r="BI37" t="s">
        <v>106</v>
      </c>
      <c r="BJ37" t="s">
        <v>106</v>
      </c>
      <c r="BK37" t="s">
        <v>106</v>
      </c>
      <c r="BL37" t="s">
        <v>106</v>
      </c>
      <c r="BM37" t="s">
        <v>106</v>
      </c>
      <c r="BN37" t="s">
        <v>106</v>
      </c>
      <c r="BO37" t="s">
        <v>106</v>
      </c>
      <c r="BP37" t="s">
        <v>106</v>
      </c>
    </row>
    <row r="38" spans="1:68" x14ac:dyDescent="0.25">
      <c r="A38">
        <v>2012</v>
      </c>
      <c r="B38" t="s">
        <v>17</v>
      </c>
      <c r="C38" t="s">
        <v>106</v>
      </c>
      <c r="D38" t="s">
        <v>106</v>
      </c>
      <c r="E38" t="s">
        <v>106</v>
      </c>
      <c r="F38" t="s">
        <v>106</v>
      </c>
      <c r="G38" t="s">
        <v>106</v>
      </c>
      <c r="H38" t="s">
        <v>106</v>
      </c>
      <c r="I38" t="s">
        <v>106</v>
      </c>
      <c r="J38" t="s">
        <v>106</v>
      </c>
      <c r="K38" t="s">
        <v>106</v>
      </c>
      <c r="L38" t="s">
        <v>106</v>
      </c>
      <c r="M38" t="s">
        <v>107</v>
      </c>
      <c r="N38" t="s">
        <v>107</v>
      </c>
      <c r="O38" t="s">
        <v>280</v>
      </c>
      <c r="P38" t="s">
        <v>280</v>
      </c>
      <c r="Q38" t="s">
        <v>106</v>
      </c>
      <c r="R38" t="s">
        <v>106</v>
      </c>
      <c r="S38" t="s">
        <v>106</v>
      </c>
      <c r="T38" t="s">
        <v>106</v>
      </c>
      <c r="U38" t="s">
        <v>106</v>
      </c>
      <c r="V38" t="s">
        <v>106</v>
      </c>
      <c r="W38" t="s">
        <v>106</v>
      </c>
      <c r="X38" t="s">
        <v>106</v>
      </c>
      <c r="Y38" t="s">
        <v>106</v>
      </c>
      <c r="Z38" t="s">
        <v>106</v>
      </c>
      <c r="AA38" t="s">
        <v>106</v>
      </c>
      <c r="AB38" t="s">
        <v>106</v>
      </c>
      <c r="AC38" t="s">
        <v>106</v>
      </c>
      <c r="AD38" t="s">
        <v>106</v>
      </c>
      <c r="AE38" t="s">
        <v>106</v>
      </c>
      <c r="AF38" t="s">
        <v>106</v>
      </c>
      <c r="AG38" t="s">
        <v>106</v>
      </c>
      <c r="AH38" t="s">
        <v>106</v>
      </c>
      <c r="AI38" t="s">
        <v>106</v>
      </c>
      <c r="AJ38" t="s">
        <v>106</v>
      </c>
      <c r="AK38" t="s">
        <v>106</v>
      </c>
      <c r="AL38" t="s">
        <v>106</v>
      </c>
      <c r="AM38" t="s">
        <v>106</v>
      </c>
      <c r="AN38" t="s">
        <v>106</v>
      </c>
      <c r="AO38" t="s">
        <v>106</v>
      </c>
      <c r="AP38" t="s">
        <v>106</v>
      </c>
      <c r="AQ38" t="s">
        <v>106</v>
      </c>
      <c r="AR38" t="s">
        <v>106</v>
      </c>
      <c r="AS38" t="s">
        <v>106</v>
      </c>
      <c r="AT38" t="s">
        <v>106</v>
      </c>
      <c r="AU38" t="s">
        <v>106</v>
      </c>
      <c r="AV38" t="s">
        <v>106</v>
      </c>
      <c r="AW38" t="s">
        <v>106</v>
      </c>
      <c r="AX38" t="s">
        <v>106</v>
      </c>
      <c r="AY38" t="s">
        <v>106</v>
      </c>
      <c r="AZ38" t="s">
        <v>106</v>
      </c>
      <c r="BA38" t="s">
        <v>106</v>
      </c>
      <c r="BB38" t="s">
        <v>106</v>
      </c>
      <c r="BC38" t="s">
        <v>106</v>
      </c>
      <c r="BD38" t="s">
        <v>106</v>
      </c>
      <c r="BE38" t="s">
        <v>106</v>
      </c>
      <c r="BF38" t="s">
        <v>106</v>
      </c>
      <c r="BG38" t="s">
        <v>106</v>
      </c>
      <c r="BH38" t="s">
        <v>106</v>
      </c>
      <c r="BI38" t="s">
        <v>106</v>
      </c>
      <c r="BJ38" t="s">
        <v>106</v>
      </c>
      <c r="BK38" t="s">
        <v>106</v>
      </c>
      <c r="BL38" t="s">
        <v>106</v>
      </c>
      <c r="BM38" t="s">
        <v>106</v>
      </c>
      <c r="BN38" t="s">
        <v>106</v>
      </c>
      <c r="BO38" t="s">
        <v>106</v>
      </c>
      <c r="BP38" t="s">
        <v>106</v>
      </c>
    </row>
    <row r="39" spans="1:68" x14ac:dyDescent="0.25">
      <c r="A39">
        <v>2012</v>
      </c>
      <c r="B39" t="s">
        <v>187</v>
      </c>
      <c r="C39" t="s">
        <v>107</v>
      </c>
      <c r="D39" t="s">
        <v>107</v>
      </c>
      <c r="E39" t="s">
        <v>106</v>
      </c>
      <c r="F39" t="s">
        <v>106</v>
      </c>
      <c r="G39" t="s">
        <v>106</v>
      </c>
      <c r="H39" t="s">
        <v>106</v>
      </c>
      <c r="I39" t="s">
        <v>106</v>
      </c>
      <c r="J39" t="s">
        <v>106</v>
      </c>
      <c r="K39" t="s">
        <v>106</v>
      </c>
      <c r="L39" t="s">
        <v>106</v>
      </c>
      <c r="M39" t="s">
        <v>106</v>
      </c>
      <c r="N39" t="s">
        <v>106</v>
      </c>
      <c r="O39" t="s">
        <v>280</v>
      </c>
      <c r="P39" t="s">
        <v>280</v>
      </c>
      <c r="Q39" t="s">
        <v>107</v>
      </c>
      <c r="R39" t="s">
        <v>107</v>
      </c>
      <c r="S39" t="s">
        <v>106</v>
      </c>
      <c r="T39" t="s">
        <v>106</v>
      </c>
      <c r="U39" t="s">
        <v>106</v>
      </c>
      <c r="V39" t="s">
        <v>106</v>
      </c>
      <c r="W39">
        <v>1</v>
      </c>
      <c r="X39">
        <v>2</v>
      </c>
      <c r="Y39" t="s">
        <v>107</v>
      </c>
      <c r="Z39" t="s">
        <v>107</v>
      </c>
      <c r="AA39" t="s">
        <v>106</v>
      </c>
      <c r="AB39" t="s">
        <v>106</v>
      </c>
      <c r="AC39" t="s">
        <v>106</v>
      </c>
      <c r="AD39" t="s">
        <v>106</v>
      </c>
      <c r="AE39" t="s">
        <v>106</v>
      </c>
      <c r="AF39" t="s">
        <v>106</v>
      </c>
      <c r="AG39" t="s">
        <v>106</v>
      </c>
      <c r="AH39" t="s">
        <v>106</v>
      </c>
      <c r="AI39" t="s">
        <v>106</v>
      </c>
      <c r="AJ39" t="s">
        <v>106</v>
      </c>
      <c r="AK39" t="s">
        <v>106</v>
      </c>
      <c r="AL39" t="s">
        <v>106</v>
      </c>
      <c r="AM39" t="s">
        <v>106</v>
      </c>
      <c r="AN39" t="s">
        <v>106</v>
      </c>
      <c r="AO39" t="s">
        <v>106</v>
      </c>
      <c r="AP39" t="s">
        <v>106</v>
      </c>
      <c r="AQ39" t="s">
        <v>107</v>
      </c>
      <c r="AR39" t="s">
        <v>107</v>
      </c>
      <c r="AS39" t="s">
        <v>106</v>
      </c>
      <c r="AT39" t="s">
        <v>106</v>
      </c>
      <c r="AU39" t="s">
        <v>106</v>
      </c>
      <c r="AV39" t="s">
        <v>106</v>
      </c>
      <c r="AW39" t="s">
        <v>106</v>
      </c>
      <c r="AX39" t="s">
        <v>106</v>
      </c>
      <c r="AY39" t="s">
        <v>106</v>
      </c>
      <c r="AZ39" t="s">
        <v>106</v>
      </c>
      <c r="BA39" t="s">
        <v>106</v>
      </c>
      <c r="BB39" t="s">
        <v>106</v>
      </c>
      <c r="BC39" t="s">
        <v>106</v>
      </c>
      <c r="BD39" t="s">
        <v>106</v>
      </c>
      <c r="BE39" t="s">
        <v>107</v>
      </c>
      <c r="BF39" t="s">
        <v>107</v>
      </c>
      <c r="BG39" t="s">
        <v>106</v>
      </c>
      <c r="BH39" t="s">
        <v>106</v>
      </c>
      <c r="BI39" t="s">
        <v>106</v>
      </c>
      <c r="BJ39" t="s">
        <v>106</v>
      </c>
      <c r="BK39" t="s">
        <v>106</v>
      </c>
      <c r="BL39" t="s">
        <v>106</v>
      </c>
      <c r="BM39" t="s">
        <v>106</v>
      </c>
      <c r="BN39" t="s">
        <v>106</v>
      </c>
      <c r="BO39" t="s">
        <v>107</v>
      </c>
      <c r="BP39" t="s">
        <v>107</v>
      </c>
    </row>
    <row r="40" spans="1:68" x14ac:dyDescent="0.25">
      <c r="A40">
        <v>2012</v>
      </c>
      <c r="B40" t="s">
        <v>18</v>
      </c>
      <c r="C40" t="s">
        <v>107</v>
      </c>
      <c r="D40" t="s">
        <v>107</v>
      </c>
      <c r="E40" t="s">
        <v>107</v>
      </c>
      <c r="F40" t="s">
        <v>107</v>
      </c>
      <c r="G40" t="s">
        <v>106</v>
      </c>
      <c r="H40" t="s">
        <v>106</v>
      </c>
      <c r="I40" t="s">
        <v>106</v>
      </c>
      <c r="J40" t="s">
        <v>106</v>
      </c>
      <c r="K40" t="s">
        <v>107</v>
      </c>
      <c r="L40" t="s">
        <v>107</v>
      </c>
      <c r="M40">
        <v>2</v>
      </c>
      <c r="N40">
        <v>2</v>
      </c>
      <c r="O40" t="s">
        <v>280</v>
      </c>
      <c r="P40" t="s">
        <v>280</v>
      </c>
      <c r="Q40" t="s">
        <v>106</v>
      </c>
      <c r="R40" t="s">
        <v>106</v>
      </c>
      <c r="S40" t="s">
        <v>107</v>
      </c>
      <c r="T40" t="s">
        <v>107</v>
      </c>
      <c r="U40" t="s">
        <v>106</v>
      </c>
      <c r="V40" t="s">
        <v>106</v>
      </c>
      <c r="W40" t="s">
        <v>107</v>
      </c>
      <c r="X40" t="s">
        <v>107</v>
      </c>
      <c r="Y40">
        <v>1</v>
      </c>
      <c r="Z40">
        <v>1</v>
      </c>
      <c r="AA40" t="s">
        <v>107</v>
      </c>
      <c r="AB40" t="s">
        <v>107</v>
      </c>
      <c r="AC40">
        <v>4</v>
      </c>
      <c r="AD40">
        <v>4</v>
      </c>
      <c r="AE40" t="s">
        <v>107</v>
      </c>
      <c r="AF40" t="s">
        <v>107</v>
      </c>
      <c r="AG40" t="s">
        <v>106</v>
      </c>
      <c r="AH40" t="s">
        <v>106</v>
      </c>
      <c r="AI40">
        <v>2</v>
      </c>
      <c r="AJ40">
        <v>2</v>
      </c>
      <c r="AK40" t="s">
        <v>106</v>
      </c>
      <c r="AL40" t="s">
        <v>106</v>
      </c>
      <c r="AM40">
        <v>1</v>
      </c>
      <c r="AN40">
        <v>1</v>
      </c>
      <c r="AO40">
        <v>2</v>
      </c>
      <c r="AP40">
        <v>2</v>
      </c>
      <c r="AQ40" t="s">
        <v>107</v>
      </c>
      <c r="AR40" t="s">
        <v>107</v>
      </c>
      <c r="AS40">
        <v>2</v>
      </c>
      <c r="AT40">
        <v>3</v>
      </c>
      <c r="AU40">
        <v>1</v>
      </c>
      <c r="AV40">
        <v>2</v>
      </c>
      <c r="AW40">
        <v>1</v>
      </c>
      <c r="AX40">
        <v>1</v>
      </c>
      <c r="AY40" t="s">
        <v>106</v>
      </c>
      <c r="AZ40" t="s">
        <v>106</v>
      </c>
      <c r="BA40" t="s">
        <v>107</v>
      </c>
      <c r="BB40" t="s">
        <v>107</v>
      </c>
      <c r="BC40">
        <v>1</v>
      </c>
      <c r="BD40">
        <v>1</v>
      </c>
      <c r="BE40">
        <v>1</v>
      </c>
      <c r="BF40">
        <v>2</v>
      </c>
      <c r="BG40" t="s">
        <v>107</v>
      </c>
      <c r="BH40" t="s">
        <v>107</v>
      </c>
      <c r="BI40">
        <v>2</v>
      </c>
      <c r="BJ40">
        <v>2</v>
      </c>
      <c r="BK40" t="s">
        <v>107</v>
      </c>
      <c r="BL40" t="s">
        <v>107</v>
      </c>
      <c r="BM40">
        <v>1</v>
      </c>
      <c r="BN40">
        <v>2</v>
      </c>
      <c r="BO40">
        <v>1</v>
      </c>
      <c r="BP40">
        <v>1</v>
      </c>
    </row>
    <row r="41" spans="1:68" x14ac:dyDescent="0.25">
      <c r="A41">
        <v>2012</v>
      </c>
      <c r="B41" t="s">
        <v>259</v>
      </c>
      <c r="C41" t="s">
        <v>106</v>
      </c>
      <c r="D41" t="s">
        <v>106</v>
      </c>
      <c r="E41" t="s">
        <v>106</v>
      </c>
      <c r="F41" t="s">
        <v>106</v>
      </c>
      <c r="G41" t="s">
        <v>106</v>
      </c>
      <c r="H41" t="s">
        <v>106</v>
      </c>
      <c r="I41" t="s">
        <v>106</v>
      </c>
      <c r="J41" t="s">
        <v>106</v>
      </c>
      <c r="K41" t="s">
        <v>106</v>
      </c>
      <c r="L41" t="s">
        <v>106</v>
      </c>
      <c r="M41" t="s">
        <v>106</v>
      </c>
      <c r="N41" t="s">
        <v>106</v>
      </c>
      <c r="O41" t="s">
        <v>280</v>
      </c>
      <c r="P41" t="s">
        <v>280</v>
      </c>
      <c r="Q41" t="s">
        <v>106</v>
      </c>
      <c r="R41" t="s">
        <v>106</v>
      </c>
      <c r="S41" t="s">
        <v>106</v>
      </c>
      <c r="T41" t="s">
        <v>106</v>
      </c>
      <c r="U41" t="s">
        <v>106</v>
      </c>
      <c r="V41" t="s">
        <v>106</v>
      </c>
      <c r="W41" t="s">
        <v>106</v>
      </c>
      <c r="X41" t="s">
        <v>106</v>
      </c>
      <c r="Y41" t="s">
        <v>106</v>
      </c>
      <c r="Z41" t="s">
        <v>106</v>
      </c>
      <c r="AA41" t="s">
        <v>106</v>
      </c>
      <c r="AB41" t="s">
        <v>106</v>
      </c>
      <c r="AC41" t="s">
        <v>106</v>
      </c>
      <c r="AD41" t="s">
        <v>106</v>
      </c>
      <c r="AE41" t="s">
        <v>106</v>
      </c>
      <c r="AF41" t="s">
        <v>106</v>
      </c>
      <c r="AG41" t="s">
        <v>106</v>
      </c>
      <c r="AH41" t="s">
        <v>106</v>
      </c>
      <c r="AI41" t="s">
        <v>106</v>
      </c>
      <c r="AJ41" t="s">
        <v>106</v>
      </c>
      <c r="AK41" t="s">
        <v>106</v>
      </c>
      <c r="AL41" t="s">
        <v>106</v>
      </c>
      <c r="AM41" t="s">
        <v>106</v>
      </c>
      <c r="AN41" t="s">
        <v>106</v>
      </c>
      <c r="AO41" t="s">
        <v>106</v>
      </c>
      <c r="AP41" t="s">
        <v>106</v>
      </c>
      <c r="AQ41" t="s">
        <v>106</v>
      </c>
      <c r="AR41" t="s">
        <v>106</v>
      </c>
      <c r="AS41" t="s">
        <v>106</v>
      </c>
      <c r="AT41" t="s">
        <v>106</v>
      </c>
      <c r="AU41" t="s">
        <v>106</v>
      </c>
      <c r="AV41" t="s">
        <v>106</v>
      </c>
      <c r="AW41" t="s">
        <v>106</v>
      </c>
      <c r="AX41" t="s">
        <v>106</v>
      </c>
      <c r="AY41" t="s">
        <v>106</v>
      </c>
      <c r="AZ41" t="s">
        <v>106</v>
      </c>
      <c r="BA41" t="s">
        <v>106</v>
      </c>
      <c r="BB41" t="s">
        <v>106</v>
      </c>
      <c r="BC41" t="s">
        <v>106</v>
      </c>
      <c r="BD41" t="s">
        <v>106</v>
      </c>
      <c r="BE41" t="s">
        <v>106</v>
      </c>
      <c r="BF41" t="s">
        <v>106</v>
      </c>
      <c r="BG41" t="s">
        <v>106</v>
      </c>
      <c r="BH41" t="s">
        <v>106</v>
      </c>
      <c r="BI41" t="s">
        <v>106</v>
      </c>
      <c r="BJ41" t="s">
        <v>106</v>
      </c>
      <c r="BK41" t="s">
        <v>106</v>
      </c>
      <c r="BL41" t="s">
        <v>106</v>
      </c>
      <c r="BM41" t="s">
        <v>106</v>
      </c>
      <c r="BN41" t="s">
        <v>106</v>
      </c>
      <c r="BO41" t="s">
        <v>106</v>
      </c>
      <c r="BP41" t="s">
        <v>106</v>
      </c>
    </row>
    <row r="42" spans="1:68" x14ac:dyDescent="0.25">
      <c r="A42">
        <v>2012</v>
      </c>
      <c r="B42" t="s">
        <v>189</v>
      </c>
      <c r="C42" t="s">
        <v>106</v>
      </c>
      <c r="D42" t="s">
        <v>106</v>
      </c>
      <c r="E42" t="s">
        <v>106</v>
      </c>
      <c r="F42" t="s">
        <v>106</v>
      </c>
      <c r="G42" t="s">
        <v>106</v>
      </c>
      <c r="H42" t="s">
        <v>106</v>
      </c>
      <c r="I42" t="s">
        <v>106</v>
      </c>
      <c r="J42" t="s">
        <v>106</v>
      </c>
      <c r="K42" t="s">
        <v>106</v>
      </c>
      <c r="L42" t="s">
        <v>106</v>
      </c>
      <c r="M42" t="s">
        <v>106</v>
      </c>
      <c r="N42" t="s">
        <v>106</v>
      </c>
      <c r="O42" t="s">
        <v>280</v>
      </c>
      <c r="P42" t="s">
        <v>280</v>
      </c>
      <c r="Q42" t="s">
        <v>106</v>
      </c>
      <c r="R42" t="s">
        <v>106</v>
      </c>
      <c r="S42" t="s">
        <v>106</v>
      </c>
      <c r="T42" t="s">
        <v>106</v>
      </c>
      <c r="U42" t="s">
        <v>106</v>
      </c>
      <c r="V42" t="s">
        <v>106</v>
      </c>
      <c r="W42" t="s">
        <v>106</v>
      </c>
      <c r="X42" t="s">
        <v>106</v>
      </c>
      <c r="Y42" t="s">
        <v>106</v>
      </c>
      <c r="Z42" t="s">
        <v>106</v>
      </c>
      <c r="AA42" t="s">
        <v>106</v>
      </c>
      <c r="AB42" t="s">
        <v>106</v>
      </c>
      <c r="AC42" t="s">
        <v>106</v>
      </c>
      <c r="AD42" t="s">
        <v>106</v>
      </c>
      <c r="AE42" t="s">
        <v>106</v>
      </c>
      <c r="AF42" t="s">
        <v>106</v>
      </c>
      <c r="AG42" t="s">
        <v>106</v>
      </c>
      <c r="AH42" t="s">
        <v>106</v>
      </c>
      <c r="AI42" t="s">
        <v>106</v>
      </c>
      <c r="AJ42" t="s">
        <v>106</v>
      </c>
      <c r="AK42" t="s">
        <v>106</v>
      </c>
      <c r="AL42" t="s">
        <v>106</v>
      </c>
      <c r="AM42" t="s">
        <v>106</v>
      </c>
      <c r="AN42" t="s">
        <v>106</v>
      </c>
      <c r="AO42" t="s">
        <v>106</v>
      </c>
      <c r="AP42" t="s">
        <v>106</v>
      </c>
      <c r="AQ42" t="s">
        <v>106</v>
      </c>
      <c r="AR42" t="s">
        <v>106</v>
      </c>
      <c r="AS42" t="s">
        <v>106</v>
      </c>
      <c r="AT42" t="s">
        <v>106</v>
      </c>
      <c r="AU42" t="s">
        <v>106</v>
      </c>
      <c r="AV42" t="s">
        <v>106</v>
      </c>
      <c r="AW42" t="s">
        <v>106</v>
      </c>
      <c r="AX42" t="s">
        <v>106</v>
      </c>
      <c r="AY42" t="s">
        <v>106</v>
      </c>
      <c r="AZ42" t="s">
        <v>106</v>
      </c>
      <c r="BA42" t="s">
        <v>106</v>
      </c>
      <c r="BB42" t="s">
        <v>106</v>
      </c>
      <c r="BC42" t="s">
        <v>106</v>
      </c>
      <c r="BD42" t="s">
        <v>106</v>
      </c>
      <c r="BE42" t="s">
        <v>106</v>
      </c>
      <c r="BF42" t="s">
        <v>106</v>
      </c>
      <c r="BG42" t="s">
        <v>106</v>
      </c>
      <c r="BH42" t="s">
        <v>106</v>
      </c>
      <c r="BI42" t="s">
        <v>106</v>
      </c>
      <c r="BJ42" t="s">
        <v>106</v>
      </c>
      <c r="BK42" t="s">
        <v>106</v>
      </c>
      <c r="BL42" t="s">
        <v>106</v>
      </c>
      <c r="BM42" t="s">
        <v>106</v>
      </c>
      <c r="BN42" t="s">
        <v>106</v>
      </c>
      <c r="BO42" t="s">
        <v>106</v>
      </c>
      <c r="BP42" t="s">
        <v>106</v>
      </c>
    </row>
    <row r="43" spans="1:68" x14ac:dyDescent="0.25">
      <c r="A43">
        <v>2012</v>
      </c>
      <c r="B43" t="s">
        <v>260</v>
      </c>
      <c r="C43" t="s">
        <v>106</v>
      </c>
      <c r="D43" t="s">
        <v>106</v>
      </c>
      <c r="E43" t="s">
        <v>106</v>
      </c>
      <c r="F43" t="s">
        <v>106</v>
      </c>
      <c r="G43" t="s">
        <v>106</v>
      </c>
      <c r="H43" t="s">
        <v>106</v>
      </c>
      <c r="I43" t="s">
        <v>106</v>
      </c>
      <c r="J43" t="s">
        <v>106</v>
      </c>
      <c r="K43" t="s">
        <v>106</v>
      </c>
      <c r="L43" t="s">
        <v>106</v>
      </c>
      <c r="M43" t="s">
        <v>106</v>
      </c>
      <c r="N43" t="s">
        <v>106</v>
      </c>
      <c r="O43" t="s">
        <v>280</v>
      </c>
      <c r="P43" t="s">
        <v>280</v>
      </c>
      <c r="Q43" t="s">
        <v>106</v>
      </c>
      <c r="R43" t="s">
        <v>106</v>
      </c>
      <c r="S43" t="s">
        <v>106</v>
      </c>
      <c r="T43" t="s">
        <v>106</v>
      </c>
      <c r="U43" t="s">
        <v>106</v>
      </c>
      <c r="V43" t="s">
        <v>106</v>
      </c>
      <c r="W43" t="s">
        <v>106</v>
      </c>
      <c r="X43" t="s">
        <v>106</v>
      </c>
      <c r="Y43" t="s">
        <v>106</v>
      </c>
      <c r="Z43" t="s">
        <v>106</v>
      </c>
      <c r="AA43" t="s">
        <v>106</v>
      </c>
      <c r="AB43" t="s">
        <v>106</v>
      </c>
      <c r="AC43" t="s">
        <v>106</v>
      </c>
      <c r="AD43" t="s">
        <v>106</v>
      </c>
      <c r="AE43" t="s">
        <v>106</v>
      </c>
      <c r="AF43" t="s">
        <v>106</v>
      </c>
      <c r="AG43" t="s">
        <v>106</v>
      </c>
      <c r="AH43" t="s">
        <v>106</v>
      </c>
      <c r="AI43" t="s">
        <v>106</v>
      </c>
      <c r="AJ43" t="s">
        <v>106</v>
      </c>
      <c r="AK43" t="s">
        <v>106</v>
      </c>
      <c r="AL43" t="s">
        <v>106</v>
      </c>
      <c r="AM43" t="s">
        <v>106</v>
      </c>
      <c r="AN43" t="s">
        <v>106</v>
      </c>
      <c r="AO43" t="s">
        <v>106</v>
      </c>
      <c r="AP43" t="s">
        <v>106</v>
      </c>
      <c r="AQ43" t="s">
        <v>106</v>
      </c>
      <c r="AR43" t="s">
        <v>106</v>
      </c>
      <c r="AS43" t="s">
        <v>106</v>
      </c>
      <c r="AT43" t="s">
        <v>106</v>
      </c>
      <c r="AU43" t="s">
        <v>106</v>
      </c>
      <c r="AV43" t="s">
        <v>106</v>
      </c>
      <c r="AW43" t="s">
        <v>106</v>
      </c>
      <c r="AX43" t="s">
        <v>106</v>
      </c>
      <c r="AY43" t="s">
        <v>106</v>
      </c>
      <c r="AZ43" t="s">
        <v>106</v>
      </c>
      <c r="BA43" t="s">
        <v>106</v>
      </c>
      <c r="BB43" t="s">
        <v>106</v>
      </c>
      <c r="BC43" t="s">
        <v>106</v>
      </c>
      <c r="BD43" t="s">
        <v>106</v>
      </c>
      <c r="BE43" t="s">
        <v>106</v>
      </c>
      <c r="BF43" t="s">
        <v>106</v>
      </c>
      <c r="BG43" t="s">
        <v>106</v>
      </c>
      <c r="BH43" t="s">
        <v>106</v>
      </c>
      <c r="BI43" t="s">
        <v>106</v>
      </c>
      <c r="BJ43" t="s">
        <v>106</v>
      </c>
      <c r="BK43" t="s">
        <v>106</v>
      </c>
      <c r="BL43" t="s">
        <v>106</v>
      </c>
      <c r="BM43" t="s">
        <v>106</v>
      </c>
      <c r="BN43" t="s">
        <v>106</v>
      </c>
      <c r="BO43" t="s">
        <v>106</v>
      </c>
      <c r="BP43" t="s">
        <v>106</v>
      </c>
    </row>
    <row r="44" spans="1:68" x14ac:dyDescent="0.25">
      <c r="A44">
        <v>2012</v>
      </c>
      <c r="B44" t="s">
        <v>19</v>
      </c>
      <c r="C44" t="s">
        <v>106</v>
      </c>
      <c r="D44" t="s">
        <v>106</v>
      </c>
      <c r="E44" t="s">
        <v>106</v>
      </c>
      <c r="F44" t="s">
        <v>106</v>
      </c>
      <c r="G44" t="s">
        <v>106</v>
      </c>
      <c r="H44" t="s">
        <v>106</v>
      </c>
      <c r="I44" t="s">
        <v>106</v>
      </c>
      <c r="J44" t="s">
        <v>106</v>
      </c>
      <c r="K44" t="s">
        <v>106</v>
      </c>
      <c r="L44" t="s">
        <v>106</v>
      </c>
      <c r="M44" t="s">
        <v>106</v>
      </c>
      <c r="N44" t="s">
        <v>106</v>
      </c>
      <c r="O44" t="s">
        <v>280</v>
      </c>
      <c r="P44" t="s">
        <v>280</v>
      </c>
      <c r="Q44" t="s">
        <v>106</v>
      </c>
      <c r="R44" t="s">
        <v>106</v>
      </c>
      <c r="S44" t="s">
        <v>106</v>
      </c>
      <c r="T44" t="s">
        <v>106</v>
      </c>
      <c r="U44" t="s">
        <v>106</v>
      </c>
      <c r="V44" t="s">
        <v>106</v>
      </c>
      <c r="W44" t="s">
        <v>107</v>
      </c>
      <c r="X44" t="s">
        <v>107</v>
      </c>
      <c r="Y44" t="s">
        <v>107</v>
      </c>
      <c r="Z44" t="s">
        <v>107</v>
      </c>
      <c r="AA44" t="s">
        <v>106</v>
      </c>
      <c r="AB44" t="s">
        <v>106</v>
      </c>
      <c r="AC44" t="s">
        <v>106</v>
      </c>
      <c r="AD44" t="s">
        <v>106</v>
      </c>
      <c r="AE44" t="s">
        <v>106</v>
      </c>
      <c r="AF44" t="s">
        <v>106</v>
      </c>
      <c r="AG44" t="s">
        <v>106</v>
      </c>
      <c r="AH44" t="s">
        <v>106</v>
      </c>
      <c r="AI44" t="s">
        <v>106</v>
      </c>
      <c r="AJ44" t="s">
        <v>106</v>
      </c>
      <c r="AK44" t="s">
        <v>106</v>
      </c>
      <c r="AL44" t="s">
        <v>106</v>
      </c>
      <c r="AM44" t="s">
        <v>106</v>
      </c>
      <c r="AN44" t="s">
        <v>106</v>
      </c>
      <c r="AO44" t="s">
        <v>106</v>
      </c>
      <c r="AP44" t="s">
        <v>106</v>
      </c>
      <c r="AQ44" t="s">
        <v>106</v>
      </c>
      <c r="AR44" t="s">
        <v>106</v>
      </c>
      <c r="AS44" t="s">
        <v>106</v>
      </c>
      <c r="AT44" t="s">
        <v>106</v>
      </c>
      <c r="AU44" t="s">
        <v>106</v>
      </c>
      <c r="AV44" t="s">
        <v>106</v>
      </c>
      <c r="AW44" t="s">
        <v>107</v>
      </c>
      <c r="AX44" t="s">
        <v>107</v>
      </c>
      <c r="AY44" t="s">
        <v>106</v>
      </c>
      <c r="AZ44" t="s">
        <v>106</v>
      </c>
      <c r="BA44" t="s">
        <v>106</v>
      </c>
      <c r="BB44" t="s">
        <v>106</v>
      </c>
      <c r="BC44" t="s">
        <v>106</v>
      </c>
      <c r="BD44" t="s">
        <v>106</v>
      </c>
      <c r="BE44" t="s">
        <v>106</v>
      </c>
      <c r="BF44" t="s">
        <v>106</v>
      </c>
      <c r="BG44" t="s">
        <v>106</v>
      </c>
      <c r="BH44" t="s">
        <v>106</v>
      </c>
      <c r="BI44" t="s">
        <v>107</v>
      </c>
      <c r="BJ44" t="s">
        <v>107</v>
      </c>
      <c r="BK44" t="s">
        <v>106</v>
      </c>
      <c r="BL44" t="s">
        <v>106</v>
      </c>
      <c r="BM44" t="s">
        <v>106</v>
      </c>
      <c r="BN44" t="s">
        <v>106</v>
      </c>
      <c r="BO44" t="s">
        <v>107</v>
      </c>
      <c r="BP44" t="s">
        <v>107</v>
      </c>
    </row>
    <row r="45" spans="1:68" x14ac:dyDescent="0.25">
      <c r="A45">
        <v>2012</v>
      </c>
      <c r="B45" t="s">
        <v>20</v>
      </c>
      <c r="C45" t="s">
        <v>107</v>
      </c>
      <c r="D45" t="s">
        <v>107</v>
      </c>
      <c r="E45">
        <v>4</v>
      </c>
      <c r="F45">
        <v>4</v>
      </c>
      <c r="G45">
        <v>1</v>
      </c>
      <c r="H45">
        <v>2</v>
      </c>
      <c r="I45">
        <v>1</v>
      </c>
      <c r="J45">
        <v>2</v>
      </c>
      <c r="K45">
        <v>3</v>
      </c>
      <c r="L45">
        <v>3</v>
      </c>
      <c r="M45">
        <v>4</v>
      </c>
      <c r="N45">
        <v>3</v>
      </c>
      <c r="O45" t="s">
        <v>280</v>
      </c>
      <c r="P45" t="s">
        <v>280</v>
      </c>
      <c r="Q45" t="s">
        <v>107</v>
      </c>
      <c r="R45" t="s">
        <v>107</v>
      </c>
      <c r="S45">
        <v>1</v>
      </c>
      <c r="T45">
        <v>2</v>
      </c>
      <c r="U45" t="s">
        <v>107</v>
      </c>
      <c r="V45" t="s">
        <v>107</v>
      </c>
      <c r="W45" t="s">
        <v>106</v>
      </c>
      <c r="X45" t="s">
        <v>106</v>
      </c>
      <c r="Y45">
        <v>2</v>
      </c>
      <c r="Z45">
        <v>2</v>
      </c>
      <c r="AA45">
        <v>1</v>
      </c>
      <c r="AB45">
        <v>2</v>
      </c>
      <c r="AC45">
        <v>2</v>
      </c>
      <c r="AD45">
        <v>2</v>
      </c>
      <c r="AE45">
        <v>1</v>
      </c>
      <c r="AF45">
        <v>2</v>
      </c>
      <c r="AG45" t="s">
        <v>106</v>
      </c>
      <c r="AH45" t="s">
        <v>106</v>
      </c>
      <c r="AI45" t="s">
        <v>107</v>
      </c>
      <c r="AJ45" t="s">
        <v>107</v>
      </c>
      <c r="AK45">
        <v>1</v>
      </c>
      <c r="AL45">
        <v>2</v>
      </c>
      <c r="AM45">
        <v>2</v>
      </c>
      <c r="AN45">
        <v>2</v>
      </c>
      <c r="AO45">
        <v>1</v>
      </c>
      <c r="AP45">
        <v>1</v>
      </c>
      <c r="AQ45">
        <v>3</v>
      </c>
      <c r="AR45">
        <v>2</v>
      </c>
      <c r="AS45">
        <v>1</v>
      </c>
      <c r="AT45">
        <v>2</v>
      </c>
      <c r="AU45">
        <v>2</v>
      </c>
      <c r="AV45">
        <v>3</v>
      </c>
      <c r="AW45">
        <v>1</v>
      </c>
      <c r="AX45">
        <v>1</v>
      </c>
      <c r="AY45">
        <v>2</v>
      </c>
      <c r="AZ45">
        <v>2</v>
      </c>
      <c r="BA45">
        <v>1</v>
      </c>
      <c r="BB45">
        <v>2</v>
      </c>
      <c r="BC45">
        <v>1</v>
      </c>
      <c r="BD45">
        <v>1</v>
      </c>
      <c r="BE45">
        <v>4</v>
      </c>
      <c r="BF45">
        <v>3</v>
      </c>
      <c r="BG45" t="s">
        <v>107</v>
      </c>
      <c r="BH45" t="s">
        <v>107</v>
      </c>
      <c r="BI45">
        <v>10</v>
      </c>
      <c r="BJ45">
        <v>5</v>
      </c>
      <c r="BK45" t="s">
        <v>107</v>
      </c>
      <c r="BL45" t="s">
        <v>107</v>
      </c>
      <c r="BM45" t="s">
        <v>107</v>
      </c>
      <c r="BN45" t="s">
        <v>107</v>
      </c>
      <c r="BO45">
        <v>2</v>
      </c>
      <c r="BP45">
        <v>2</v>
      </c>
    </row>
    <row r="46" spans="1:68" x14ac:dyDescent="0.25">
      <c r="A46">
        <v>2012</v>
      </c>
      <c r="B46" t="s">
        <v>21</v>
      </c>
      <c r="C46" t="s">
        <v>106</v>
      </c>
      <c r="D46" t="s">
        <v>106</v>
      </c>
      <c r="E46" t="s">
        <v>107</v>
      </c>
      <c r="F46" t="s">
        <v>107</v>
      </c>
      <c r="G46" t="s">
        <v>107</v>
      </c>
      <c r="H46" t="s">
        <v>107</v>
      </c>
      <c r="I46" t="s">
        <v>106</v>
      </c>
      <c r="J46" t="s">
        <v>106</v>
      </c>
      <c r="K46" t="s">
        <v>107</v>
      </c>
      <c r="L46" t="s">
        <v>107</v>
      </c>
      <c r="M46">
        <v>1</v>
      </c>
      <c r="N46">
        <v>2</v>
      </c>
      <c r="O46" t="s">
        <v>280</v>
      </c>
      <c r="P46" t="s">
        <v>280</v>
      </c>
      <c r="Q46" t="s">
        <v>106</v>
      </c>
      <c r="R46" t="s">
        <v>106</v>
      </c>
      <c r="S46" t="s">
        <v>107</v>
      </c>
      <c r="T46" t="s">
        <v>107</v>
      </c>
      <c r="U46">
        <v>1</v>
      </c>
      <c r="V46">
        <v>2</v>
      </c>
      <c r="W46" t="s">
        <v>107</v>
      </c>
      <c r="X46" t="s">
        <v>107</v>
      </c>
      <c r="Y46" t="s">
        <v>107</v>
      </c>
      <c r="Z46" t="s">
        <v>107</v>
      </c>
      <c r="AA46" t="s">
        <v>107</v>
      </c>
      <c r="AB46" t="s">
        <v>107</v>
      </c>
      <c r="AC46">
        <v>2</v>
      </c>
      <c r="AD46">
        <v>2</v>
      </c>
      <c r="AE46" t="s">
        <v>106</v>
      </c>
      <c r="AF46" t="s">
        <v>106</v>
      </c>
      <c r="AG46" t="s">
        <v>106</v>
      </c>
      <c r="AH46" t="s">
        <v>106</v>
      </c>
      <c r="AI46" t="s">
        <v>106</v>
      </c>
      <c r="AJ46" t="s">
        <v>106</v>
      </c>
      <c r="AK46" t="s">
        <v>107</v>
      </c>
      <c r="AL46" t="s">
        <v>107</v>
      </c>
      <c r="AM46">
        <v>3</v>
      </c>
      <c r="AN46">
        <v>3</v>
      </c>
      <c r="AO46">
        <v>0</v>
      </c>
      <c r="AP46">
        <v>1</v>
      </c>
      <c r="AQ46">
        <v>1</v>
      </c>
      <c r="AR46">
        <v>1</v>
      </c>
      <c r="AS46">
        <v>3</v>
      </c>
      <c r="AT46">
        <v>4</v>
      </c>
      <c r="AU46">
        <v>1</v>
      </c>
      <c r="AV46">
        <v>2</v>
      </c>
      <c r="AW46" t="s">
        <v>106</v>
      </c>
      <c r="AX46" t="s">
        <v>106</v>
      </c>
      <c r="AY46" t="s">
        <v>107</v>
      </c>
      <c r="AZ46" t="s">
        <v>107</v>
      </c>
      <c r="BA46" t="s">
        <v>106</v>
      </c>
      <c r="BB46" t="s">
        <v>106</v>
      </c>
      <c r="BC46" t="s">
        <v>106</v>
      </c>
      <c r="BD46" t="s">
        <v>106</v>
      </c>
      <c r="BE46">
        <v>1</v>
      </c>
      <c r="BF46">
        <v>2</v>
      </c>
      <c r="BG46" t="s">
        <v>107</v>
      </c>
      <c r="BH46" t="s">
        <v>107</v>
      </c>
      <c r="BI46" t="s">
        <v>107</v>
      </c>
      <c r="BJ46" t="s">
        <v>107</v>
      </c>
      <c r="BK46">
        <v>1</v>
      </c>
      <c r="BL46">
        <v>2</v>
      </c>
      <c r="BM46" t="s">
        <v>107</v>
      </c>
      <c r="BN46" t="s">
        <v>107</v>
      </c>
      <c r="BO46">
        <v>1</v>
      </c>
      <c r="BP46">
        <v>1</v>
      </c>
    </row>
    <row r="47" spans="1:68" x14ac:dyDescent="0.25">
      <c r="A47">
        <v>2012</v>
      </c>
      <c r="B47" t="s">
        <v>190</v>
      </c>
      <c r="C47" t="s">
        <v>107</v>
      </c>
      <c r="D47" t="s">
        <v>107</v>
      </c>
      <c r="E47" t="s">
        <v>107</v>
      </c>
      <c r="F47" t="s">
        <v>107</v>
      </c>
      <c r="G47" t="s">
        <v>106</v>
      </c>
      <c r="H47" t="s">
        <v>106</v>
      </c>
      <c r="I47" t="s">
        <v>106</v>
      </c>
      <c r="J47" t="s">
        <v>106</v>
      </c>
      <c r="K47" t="s">
        <v>106</v>
      </c>
      <c r="L47" t="s">
        <v>106</v>
      </c>
      <c r="M47" t="s">
        <v>106</v>
      </c>
      <c r="N47" t="s">
        <v>106</v>
      </c>
      <c r="O47" t="s">
        <v>280</v>
      </c>
      <c r="P47" t="s">
        <v>280</v>
      </c>
      <c r="Q47" t="s">
        <v>106</v>
      </c>
      <c r="R47" t="s">
        <v>106</v>
      </c>
      <c r="S47" t="s">
        <v>106</v>
      </c>
      <c r="T47" t="s">
        <v>106</v>
      </c>
      <c r="U47" t="s">
        <v>107</v>
      </c>
      <c r="V47" t="s">
        <v>107</v>
      </c>
      <c r="W47" t="s">
        <v>106</v>
      </c>
      <c r="X47" t="s">
        <v>106</v>
      </c>
      <c r="Y47" t="s">
        <v>106</v>
      </c>
      <c r="Z47" t="s">
        <v>106</v>
      </c>
      <c r="AA47" t="s">
        <v>106</v>
      </c>
      <c r="AB47" t="s">
        <v>106</v>
      </c>
      <c r="AC47" t="s">
        <v>106</v>
      </c>
      <c r="AD47" t="s">
        <v>106</v>
      </c>
      <c r="AE47" t="s">
        <v>106</v>
      </c>
      <c r="AF47" t="s">
        <v>106</v>
      </c>
      <c r="AG47" t="s">
        <v>106</v>
      </c>
      <c r="AH47" t="s">
        <v>106</v>
      </c>
      <c r="AI47" t="s">
        <v>106</v>
      </c>
      <c r="AJ47" t="s">
        <v>106</v>
      </c>
      <c r="AK47" t="s">
        <v>106</v>
      </c>
      <c r="AL47" t="s">
        <v>106</v>
      </c>
      <c r="AM47" t="s">
        <v>106</v>
      </c>
      <c r="AN47" t="s">
        <v>106</v>
      </c>
      <c r="AO47" t="s">
        <v>106</v>
      </c>
      <c r="AP47" t="s">
        <v>106</v>
      </c>
      <c r="AQ47" t="s">
        <v>106</v>
      </c>
      <c r="AR47" t="s">
        <v>106</v>
      </c>
      <c r="AS47" t="s">
        <v>107</v>
      </c>
      <c r="AT47" t="s">
        <v>107</v>
      </c>
      <c r="AU47" t="s">
        <v>106</v>
      </c>
      <c r="AV47" t="s">
        <v>106</v>
      </c>
      <c r="AW47" t="s">
        <v>106</v>
      </c>
      <c r="AX47" t="s">
        <v>106</v>
      </c>
      <c r="AY47" t="s">
        <v>106</v>
      </c>
      <c r="AZ47" t="s">
        <v>106</v>
      </c>
      <c r="BA47" t="s">
        <v>106</v>
      </c>
      <c r="BB47" t="s">
        <v>106</v>
      </c>
      <c r="BC47" t="s">
        <v>106</v>
      </c>
      <c r="BD47" t="s">
        <v>106</v>
      </c>
      <c r="BE47" t="s">
        <v>106</v>
      </c>
      <c r="BF47" t="s">
        <v>106</v>
      </c>
      <c r="BG47" t="s">
        <v>106</v>
      </c>
      <c r="BH47" t="s">
        <v>106</v>
      </c>
      <c r="BI47">
        <v>1</v>
      </c>
      <c r="BJ47">
        <v>1</v>
      </c>
      <c r="BK47" t="s">
        <v>107</v>
      </c>
      <c r="BL47" t="s">
        <v>107</v>
      </c>
      <c r="BM47" t="s">
        <v>107</v>
      </c>
      <c r="BN47" t="s">
        <v>107</v>
      </c>
      <c r="BO47" t="s">
        <v>107</v>
      </c>
      <c r="BP47" t="s">
        <v>107</v>
      </c>
    </row>
    <row r="48" spans="1:68" x14ac:dyDescent="0.25">
      <c r="A48">
        <v>2012</v>
      </c>
      <c r="B48" t="s">
        <v>22</v>
      </c>
      <c r="C48">
        <v>1</v>
      </c>
      <c r="D48">
        <v>2</v>
      </c>
      <c r="E48" t="s">
        <v>107</v>
      </c>
      <c r="F48" t="s">
        <v>107</v>
      </c>
      <c r="G48" t="s">
        <v>106</v>
      </c>
      <c r="H48" t="s">
        <v>106</v>
      </c>
      <c r="I48" t="s">
        <v>107</v>
      </c>
      <c r="J48" t="s">
        <v>107</v>
      </c>
      <c r="K48" t="s">
        <v>107</v>
      </c>
      <c r="L48" t="s">
        <v>107</v>
      </c>
      <c r="M48" t="s">
        <v>107</v>
      </c>
      <c r="N48" t="s">
        <v>107</v>
      </c>
      <c r="O48" t="s">
        <v>280</v>
      </c>
      <c r="P48" t="s">
        <v>280</v>
      </c>
      <c r="Q48">
        <v>2</v>
      </c>
      <c r="R48">
        <v>3</v>
      </c>
      <c r="S48" t="s">
        <v>106</v>
      </c>
      <c r="T48" t="s">
        <v>106</v>
      </c>
      <c r="U48" t="s">
        <v>106</v>
      </c>
      <c r="V48" t="s">
        <v>106</v>
      </c>
      <c r="W48" t="s">
        <v>107</v>
      </c>
      <c r="X48" t="s">
        <v>107</v>
      </c>
      <c r="Y48">
        <v>1</v>
      </c>
      <c r="Z48">
        <v>1</v>
      </c>
      <c r="AA48" t="s">
        <v>106</v>
      </c>
      <c r="AB48" t="s">
        <v>106</v>
      </c>
      <c r="AC48" t="s">
        <v>107</v>
      </c>
      <c r="AD48" t="s">
        <v>107</v>
      </c>
      <c r="AE48" t="s">
        <v>106</v>
      </c>
      <c r="AF48" t="s">
        <v>106</v>
      </c>
      <c r="AG48" t="s">
        <v>106</v>
      </c>
      <c r="AH48" t="s">
        <v>106</v>
      </c>
      <c r="AI48" t="s">
        <v>107</v>
      </c>
      <c r="AJ48" t="s">
        <v>107</v>
      </c>
      <c r="AK48" t="s">
        <v>106</v>
      </c>
      <c r="AL48" t="s">
        <v>106</v>
      </c>
      <c r="AM48" t="s">
        <v>107</v>
      </c>
      <c r="AN48" t="s">
        <v>107</v>
      </c>
      <c r="AO48" t="s">
        <v>106</v>
      </c>
      <c r="AP48" t="s">
        <v>106</v>
      </c>
      <c r="AQ48" t="s">
        <v>106</v>
      </c>
      <c r="AR48" t="s">
        <v>106</v>
      </c>
      <c r="AS48" t="s">
        <v>107</v>
      </c>
      <c r="AT48" t="s">
        <v>107</v>
      </c>
      <c r="AU48" t="s">
        <v>107</v>
      </c>
      <c r="AV48" t="s">
        <v>107</v>
      </c>
      <c r="AW48" t="s">
        <v>107</v>
      </c>
      <c r="AX48" t="s">
        <v>107</v>
      </c>
      <c r="AY48" t="s">
        <v>106</v>
      </c>
      <c r="AZ48" t="s">
        <v>106</v>
      </c>
      <c r="BA48" t="s">
        <v>106</v>
      </c>
      <c r="BB48" t="s">
        <v>106</v>
      </c>
      <c r="BC48" t="s">
        <v>106</v>
      </c>
      <c r="BD48" t="s">
        <v>106</v>
      </c>
      <c r="BE48" t="s">
        <v>106</v>
      </c>
      <c r="BF48" t="s">
        <v>106</v>
      </c>
      <c r="BG48" t="s">
        <v>107</v>
      </c>
      <c r="BH48" t="s">
        <v>107</v>
      </c>
      <c r="BI48" t="s">
        <v>106</v>
      </c>
      <c r="BJ48" t="s">
        <v>106</v>
      </c>
      <c r="BK48" t="s">
        <v>107</v>
      </c>
      <c r="BL48" t="s">
        <v>107</v>
      </c>
      <c r="BM48" t="s">
        <v>107</v>
      </c>
      <c r="BN48" t="s">
        <v>107</v>
      </c>
      <c r="BO48" t="s">
        <v>107</v>
      </c>
      <c r="BP48" t="s">
        <v>107</v>
      </c>
    </row>
    <row r="49" spans="1:68" x14ac:dyDescent="0.25">
      <c r="A49">
        <v>2012</v>
      </c>
      <c r="B49" t="s">
        <v>191</v>
      </c>
      <c r="C49" t="s">
        <v>106</v>
      </c>
      <c r="D49" t="s">
        <v>106</v>
      </c>
      <c r="E49" t="s">
        <v>106</v>
      </c>
      <c r="F49" t="s">
        <v>106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 t="s">
        <v>106</v>
      </c>
      <c r="N49" t="s">
        <v>106</v>
      </c>
      <c r="O49" t="s">
        <v>280</v>
      </c>
      <c r="P49" t="s">
        <v>280</v>
      </c>
      <c r="Q49" t="s">
        <v>106</v>
      </c>
      <c r="R49" t="s">
        <v>106</v>
      </c>
      <c r="S49" t="s">
        <v>106</v>
      </c>
      <c r="T49" t="s">
        <v>106</v>
      </c>
      <c r="U49" t="s">
        <v>106</v>
      </c>
      <c r="V49" t="s">
        <v>106</v>
      </c>
      <c r="W49" t="s">
        <v>106</v>
      </c>
      <c r="X49" t="s">
        <v>106</v>
      </c>
      <c r="Y49" t="s">
        <v>106</v>
      </c>
      <c r="Z49" t="s">
        <v>106</v>
      </c>
      <c r="AA49" t="s">
        <v>106</v>
      </c>
      <c r="AB49" t="s">
        <v>106</v>
      </c>
      <c r="AC49" t="s">
        <v>106</v>
      </c>
      <c r="AD49" t="s">
        <v>106</v>
      </c>
      <c r="AE49" t="s">
        <v>106</v>
      </c>
      <c r="AF49" t="s">
        <v>106</v>
      </c>
      <c r="AG49" t="s">
        <v>106</v>
      </c>
      <c r="AH49" t="s">
        <v>106</v>
      </c>
      <c r="AI49" t="s">
        <v>106</v>
      </c>
      <c r="AJ49" t="s">
        <v>106</v>
      </c>
      <c r="AK49" t="s">
        <v>106</v>
      </c>
      <c r="AL49" t="s">
        <v>106</v>
      </c>
      <c r="AM49" t="s">
        <v>106</v>
      </c>
      <c r="AN49" t="s">
        <v>106</v>
      </c>
      <c r="AO49" t="s">
        <v>106</v>
      </c>
      <c r="AP49" t="s">
        <v>106</v>
      </c>
      <c r="AQ49" t="s">
        <v>106</v>
      </c>
      <c r="AR49" t="s">
        <v>106</v>
      </c>
      <c r="AS49" t="s">
        <v>106</v>
      </c>
      <c r="AT49" t="s">
        <v>106</v>
      </c>
      <c r="AU49" t="s">
        <v>106</v>
      </c>
      <c r="AV49" t="s">
        <v>106</v>
      </c>
      <c r="AW49" t="s">
        <v>106</v>
      </c>
      <c r="AX49" t="s">
        <v>106</v>
      </c>
      <c r="AY49" t="s">
        <v>106</v>
      </c>
      <c r="AZ49" t="s">
        <v>106</v>
      </c>
      <c r="BA49" t="s">
        <v>106</v>
      </c>
      <c r="BB49" t="s">
        <v>106</v>
      </c>
      <c r="BC49" t="s">
        <v>106</v>
      </c>
      <c r="BD49" t="s">
        <v>106</v>
      </c>
      <c r="BE49" t="s">
        <v>106</v>
      </c>
      <c r="BF49" t="s">
        <v>106</v>
      </c>
      <c r="BG49" t="s">
        <v>106</v>
      </c>
      <c r="BH49" t="s">
        <v>106</v>
      </c>
      <c r="BI49" t="s">
        <v>106</v>
      </c>
      <c r="BJ49" t="s">
        <v>106</v>
      </c>
      <c r="BK49" t="s">
        <v>106</v>
      </c>
      <c r="BL49" t="s">
        <v>106</v>
      </c>
      <c r="BM49" t="s">
        <v>106</v>
      </c>
      <c r="BN49" t="s">
        <v>106</v>
      </c>
      <c r="BO49" t="s">
        <v>106</v>
      </c>
      <c r="BP49" t="s">
        <v>106</v>
      </c>
    </row>
    <row r="50" spans="1:68" x14ac:dyDescent="0.25">
      <c r="A50">
        <v>2012</v>
      </c>
      <c r="B50" t="s">
        <v>23</v>
      </c>
      <c r="C50" t="s">
        <v>106</v>
      </c>
      <c r="D50" t="s">
        <v>106</v>
      </c>
      <c r="E50" t="s">
        <v>107</v>
      </c>
      <c r="F50" t="s">
        <v>107</v>
      </c>
      <c r="G50" t="s">
        <v>106</v>
      </c>
      <c r="H50" t="s">
        <v>106</v>
      </c>
      <c r="I50" t="s">
        <v>107</v>
      </c>
      <c r="J50" t="s">
        <v>107</v>
      </c>
      <c r="K50" t="s">
        <v>106</v>
      </c>
      <c r="L50" t="s">
        <v>106</v>
      </c>
      <c r="M50" t="s">
        <v>107</v>
      </c>
      <c r="N50" t="s">
        <v>107</v>
      </c>
      <c r="O50" t="s">
        <v>280</v>
      </c>
      <c r="P50" t="s">
        <v>280</v>
      </c>
      <c r="Q50" t="s">
        <v>106</v>
      </c>
      <c r="R50" t="s">
        <v>106</v>
      </c>
      <c r="S50">
        <v>1</v>
      </c>
      <c r="T50">
        <v>2</v>
      </c>
      <c r="U50" t="s">
        <v>106</v>
      </c>
      <c r="V50" t="s">
        <v>106</v>
      </c>
      <c r="W50" t="s">
        <v>107</v>
      </c>
      <c r="X50" t="s">
        <v>107</v>
      </c>
      <c r="Y50" t="s">
        <v>107</v>
      </c>
      <c r="Z50" t="s">
        <v>107</v>
      </c>
      <c r="AA50" t="s">
        <v>106</v>
      </c>
      <c r="AB50" t="s">
        <v>106</v>
      </c>
      <c r="AC50" t="s">
        <v>106</v>
      </c>
      <c r="AD50" t="s">
        <v>106</v>
      </c>
      <c r="AE50" t="s">
        <v>106</v>
      </c>
      <c r="AF50" t="s">
        <v>106</v>
      </c>
      <c r="AG50" t="s">
        <v>106</v>
      </c>
      <c r="AH50" t="s">
        <v>106</v>
      </c>
      <c r="AI50" t="s">
        <v>106</v>
      </c>
      <c r="AJ50" t="s">
        <v>106</v>
      </c>
      <c r="AK50" t="s">
        <v>106</v>
      </c>
      <c r="AL50" t="s">
        <v>106</v>
      </c>
      <c r="AM50" t="s">
        <v>106</v>
      </c>
      <c r="AN50" t="s">
        <v>106</v>
      </c>
      <c r="AO50" t="s">
        <v>107</v>
      </c>
      <c r="AP50" t="s">
        <v>107</v>
      </c>
      <c r="AQ50" t="s">
        <v>107</v>
      </c>
      <c r="AR50" t="s">
        <v>107</v>
      </c>
      <c r="AS50" t="s">
        <v>107</v>
      </c>
      <c r="AT50" t="s">
        <v>107</v>
      </c>
      <c r="AU50" t="s">
        <v>106</v>
      </c>
      <c r="AV50" t="s">
        <v>106</v>
      </c>
      <c r="AW50" t="s">
        <v>106</v>
      </c>
      <c r="AX50" t="s">
        <v>106</v>
      </c>
      <c r="AY50" t="s">
        <v>106</v>
      </c>
      <c r="AZ50" t="s">
        <v>106</v>
      </c>
      <c r="BA50" t="s">
        <v>106</v>
      </c>
      <c r="BB50" t="s">
        <v>106</v>
      </c>
      <c r="BC50" t="s">
        <v>106</v>
      </c>
      <c r="BD50" t="s">
        <v>106</v>
      </c>
      <c r="BE50" t="s">
        <v>106</v>
      </c>
      <c r="BF50" t="s">
        <v>106</v>
      </c>
      <c r="BG50" t="s">
        <v>106</v>
      </c>
      <c r="BH50" t="s">
        <v>106</v>
      </c>
      <c r="BI50" t="s">
        <v>106</v>
      </c>
      <c r="BJ50" t="s">
        <v>106</v>
      </c>
      <c r="BK50" t="s">
        <v>106</v>
      </c>
      <c r="BL50" t="s">
        <v>106</v>
      </c>
      <c r="BM50" t="s">
        <v>107</v>
      </c>
      <c r="BN50" t="s">
        <v>107</v>
      </c>
      <c r="BO50" t="s">
        <v>107</v>
      </c>
      <c r="BP50" t="s">
        <v>107</v>
      </c>
    </row>
    <row r="51" spans="1:68" x14ac:dyDescent="0.25">
      <c r="A51">
        <v>2012</v>
      </c>
      <c r="B51" t="s">
        <v>24</v>
      </c>
      <c r="C51" t="s">
        <v>106</v>
      </c>
      <c r="D51" t="s">
        <v>106</v>
      </c>
      <c r="E51" t="s">
        <v>106</v>
      </c>
      <c r="F51" t="s">
        <v>106</v>
      </c>
      <c r="G51" t="s">
        <v>106</v>
      </c>
      <c r="H51" t="s">
        <v>106</v>
      </c>
      <c r="I51" t="s">
        <v>106</v>
      </c>
      <c r="J51" t="s">
        <v>106</v>
      </c>
      <c r="K51" t="s">
        <v>106</v>
      </c>
      <c r="L51" t="s">
        <v>106</v>
      </c>
      <c r="M51" t="s">
        <v>106</v>
      </c>
      <c r="N51" t="s">
        <v>106</v>
      </c>
      <c r="O51" t="s">
        <v>280</v>
      </c>
      <c r="P51" t="s">
        <v>280</v>
      </c>
      <c r="Q51" t="s">
        <v>106</v>
      </c>
      <c r="R51" t="s">
        <v>106</v>
      </c>
      <c r="S51" t="s">
        <v>106</v>
      </c>
      <c r="T51" t="s">
        <v>106</v>
      </c>
      <c r="U51" t="s">
        <v>106</v>
      </c>
      <c r="V51" t="s">
        <v>106</v>
      </c>
      <c r="W51" t="s">
        <v>106</v>
      </c>
      <c r="X51" t="s">
        <v>106</v>
      </c>
      <c r="Y51" t="s">
        <v>106</v>
      </c>
      <c r="Z51" t="s">
        <v>106</v>
      </c>
      <c r="AA51" t="s">
        <v>107</v>
      </c>
      <c r="AB51" t="s">
        <v>107</v>
      </c>
      <c r="AC51" t="s">
        <v>106</v>
      </c>
      <c r="AD51" t="s">
        <v>106</v>
      </c>
      <c r="AE51" t="s">
        <v>107</v>
      </c>
      <c r="AF51" t="s">
        <v>107</v>
      </c>
      <c r="AG51" t="s">
        <v>106</v>
      </c>
      <c r="AH51" t="s">
        <v>106</v>
      </c>
      <c r="AI51" t="s">
        <v>106</v>
      </c>
      <c r="AJ51" t="s">
        <v>106</v>
      </c>
      <c r="AK51" t="s">
        <v>106</v>
      </c>
      <c r="AL51" t="s">
        <v>106</v>
      </c>
      <c r="AM51" t="s">
        <v>106</v>
      </c>
      <c r="AN51" t="s">
        <v>106</v>
      </c>
      <c r="AO51" t="s">
        <v>106</v>
      </c>
      <c r="AP51" t="s">
        <v>106</v>
      </c>
      <c r="AQ51" t="s">
        <v>106</v>
      </c>
      <c r="AR51" t="s">
        <v>106</v>
      </c>
      <c r="AS51" t="s">
        <v>106</v>
      </c>
      <c r="AT51" t="s">
        <v>106</v>
      </c>
      <c r="AU51" t="s">
        <v>106</v>
      </c>
      <c r="AV51" t="s">
        <v>106</v>
      </c>
      <c r="AW51" t="s">
        <v>106</v>
      </c>
      <c r="AX51" t="s">
        <v>106</v>
      </c>
      <c r="AY51" t="s">
        <v>106</v>
      </c>
      <c r="AZ51" t="s">
        <v>106</v>
      </c>
      <c r="BA51" t="s">
        <v>106</v>
      </c>
      <c r="BB51" t="s">
        <v>106</v>
      </c>
      <c r="BC51" t="s">
        <v>106</v>
      </c>
      <c r="BD51" t="s">
        <v>106</v>
      </c>
      <c r="BE51" t="s">
        <v>106</v>
      </c>
      <c r="BF51" t="s">
        <v>106</v>
      </c>
      <c r="BG51" t="s">
        <v>106</v>
      </c>
      <c r="BH51" t="s">
        <v>106</v>
      </c>
      <c r="BI51" t="s">
        <v>106</v>
      </c>
      <c r="BJ51" t="s">
        <v>106</v>
      </c>
      <c r="BK51" t="s">
        <v>106</v>
      </c>
      <c r="BL51" t="s">
        <v>106</v>
      </c>
      <c r="BM51" t="s">
        <v>106</v>
      </c>
      <c r="BN51" t="s">
        <v>106</v>
      </c>
      <c r="BO51" t="s">
        <v>106</v>
      </c>
      <c r="BP51" t="s">
        <v>106</v>
      </c>
    </row>
    <row r="52" spans="1:68" x14ac:dyDescent="0.25">
      <c r="A52">
        <v>2012</v>
      </c>
      <c r="B52" t="s">
        <v>25</v>
      </c>
      <c r="C52">
        <v>0</v>
      </c>
      <c r="D52">
        <v>1</v>
      </c>
      <c r="E52">
        <v>2</v>
      </c>
      <c r="F52">
        <v>3</v>
      </c>
      <c r="G52" t="s">
        <v>107</v>
      </c>
      <c r="H52" t="s">
        <v>107</v>
      </c>
      <c r="I52" t="s">
        <v>106</v>
      </c>
      <c r="J52" t="s">
        <v>106</v>
      </c>
      <c r="K52">
        <v>1</v>
      </c>
      <c r="L52">
        <v>2</v>
      </c>
      <c r="M52" t="s">
        <v>107</v>
      </c>
      <c r="N52" t="s">
        <v>107</v>
      </c>
      <c r="O52" t="s">
        <v>280</v>
      </c>
      <c r="P52" t="s">
        <v>280</v>
      </c>
      <c r="Q52" t="s">
        <v>106</v>
      </c>
      <c r="R52" t="s">
        <v>106</v>
      </c>
      <c r="S52">
        <v>1</v>
      </c>
      <c r="T52">
        <v>2</v>
      </c>
      <c r="U52">
        <v>7</v>
      </c>
      <c r="V52">
        <v>5</v>
      </c>
      <c r="W52">
        <v>1</v>
      </c>
      <c r="X52">
        <v>2</v>
      </c>
      <c r="Y52">
        <v>1</v>
      </c>
      <c r="Z52">
        <v>2</v>
      </c>
      <c r="AA52">
        <v>1</v>
      </c>
      <c r="AB52">
        <v>1</v>
      </c>
      <c r="AC52">
        <v>4</v>
      </c>
      <c r="AD52">
        <v>3</v>
      </c>
      <c r="AE52" t="s">
        <v>106</v>
      </c>
      <c r="AF52" t="s">
        <v>106</v>
      </c>
      <c r="AG52" t="s">
        <v>107</v>
      </c>
      <c r="AH52" t="s">
        <v>107</v>
      </c>
      <c r="AI52" t="s">
        <v>107</v>
      </c>
      <c r="AJ52" t="s">
        <v>107</v>
      </c>
      <c r="AK52" t="s">
        <v>107</v>
      </c>
      <c r="AL52" t="s">
        <v>107</v>
      </c>
      <c r="AM52">
        <v>1</v>
      </c>
      <c r="AN52">
        <v>2</v>
      </c>
      <c r="AO52" t="s">
        <v>106</v>
      </c>
      <c r="AP52" t="s">
        <v>106</v>
      </c>
      <c r="AQ52" t="s">
        <v>106</v>
      </c>
      <c r="AR52" t="s">
        <v>106</v>
      </c>
      <c r="AS52" t="s">
        <v>106</v>
      </c>
      <c r="AT52" t="s">
        <v>106</v>
      </c>
      <c r="AU52" t="s">
        <v>106</v>
      </c>
      <c r="AV52" t="s">
        <v>106</v>
      </c>
      <c r="AW52" t="s">
        <v>107</v>
      </c>
      <c r="AX52" t="s">
        <v>107</v>
      </c>
      <c r="AY52" t="s">
        <v>107</v>
      </c>
      <c r="AZ52" t="s">
        <v>107</v>
      </c>
      <c r="BA52" t="s">
        <v>107</v>
      </c>
      <c r="BB52" t="s">
        <v>107</v>
      </c>
      <c r="BC52" t="s">
        <v>107</v>
      </c>
      <c r="BD52" t="s">
        <v>107</v>
      </c>
      <c r="BE52" t="s">
        <v>107</v>
      </c>
      <c r="BF52" t="s">
        <v>107</v>
      </c>
      <c r="BG52" t="s">
        <v>106</v>
      </c>
      <c r="BH52" t="s">
        <v>106</v>
      </c>
      <c r="BI52">
        <v>1</v>
      </c>
      <c r="BJ52">
        <v>1</v>
      </c>
      <c r="BK52" t="s">
        <v>107</v>
      </c>
      <c r="BL52" t="s">
        <v>107</v>
      </c>
      <c r="BM52" t="s">
        <v>106</v>
      </c>
      <c r="BN52" t="s">
        <v>106</v>
      </c>
      <c r="BO52">
        <v>1</v>
      </c>
      <c r="BP52">
        <v>2</v>
      </c>
    </row>
    <row r="53" spans="1:68" x14ac:dyDescent="0.25">
      <c r="A53">
        <v>2012</v>
      </c>
      <c r="B53" t="s">
        <v>192</v>
      </c>
      <c r="C53" t="s">
        <v>106</v>
      </c>
      <c r="D53" t="s">
        <v>106</v>
      </c>
      <c r="E53" t="s">
        <v>107</v>
      </c>
      <c r="F53" t="s">
        <v>107</v>
      </c>
      <c r="G53" t="s">
        <v>107</v>
      </c>
      <c r="H53" t="s">
        <v>107</v>
      </c>
      <c r="I53" t="s">
        <v>106</v>
      </c>
      <c r="J53" t="s">
        <v>106</v>
      </c>
      <c r="K53" t="s">
        <v>106</v>
      </c>
      <c r="L53" t="s">
        <v>106</v>
      </c>
      <c r="M53" t="s">
        <v>106</v>
      </c>
      <c r="N53" t="s">
        <v>106</v>
      </c>
      <c r="O53" t="s">
        <v>280</v>
      </c>
      <c r="P53" t="s">
        <v>280</v>
      </c>
      <c r="Q53" t="s">
        <v>106</v>
      </c>
      <c r="R53" t="s">
        <v>106</v>
      </c>
      <c r="S53" t="s">
        <v>106</v>
      </c>
      <c r="T53" t="s">
        <v>106</v>
      </c>
      <c r="U53">
        <v>4</v>
      </c>
      <c r="V53">
        <v>4</v>
      </c>
      <c r="W53" t="s">
        <v>107</v>
      </c>
      <c r="X53" t="s">
        <v>107</v>
      </c>
      <c r="Y53" t="s">
        <v>107</v>
      </c>
      <c r="Z53" t="s">
        <v>107</v>
      </c>
      <c r="AA53" t="s">
        <v>106</v>
      </c>
      <c r="AB53" t="s">
        <v>106</v>
      </c>
      <c r="AC53">
        <v>2</v>
      </c>
      <c r="AD53">
        <v>2</v>
      </c>
      <c r="AE53" t="s">
        <v>106</v>
      </c>
      <c r="AF53" t="s">
        <v>106</v>
      </c>
      <c r="AG53" t="s">
        <v>106</v>
      </c>
      <c r="AH53" t="s">
        <v>106</v>
      </c>
      <c r="AI53" t="s">
        <v>106</v>
      </c>
      <c r="AJ53" t="s">
        <v>106</v>
      </c>
      <c r="AK53" t="s">
        <v>107</v>
      </c>
      <c r="AL53" t="s">
        <v>107</v>
      </c>
      <c r="AM53">
        <v>1</v>
      </c>
      <c r="AN53">
        <v>2</v>
      </c>
      <c r="AO53" t="s">
        <v>106</v>
      </c>
      <c r="AP53" t="s">
        <v>106</v>
      </c>
      <c r="AQ53" t="s">
        <v>106</v>
      </c>
      <c r="AR53" t="s">
        <v>106</v>
      </c>
      <c r="AS53" t="s">
        <v>106</v>
      </c>
      <c r="AT53" t="s">
        <v>106</v>
      </c>
      <c r="AU53" t="s">
        <v>106</v>
      </c>
      <c r="AV53" t="s">
        <v>106</v>
      </c>
      <c r="AW53" t="s">
        <v>106</v>
      </c>
      <c r="AX53" t="s">
        <v>106</v>
      </c>
      <c r="AY53">
        <v>1</v>
      </c>
      <c r="AZ53">
        <v>2</v>
      </c>
      <c r="BA53">
        <v>1</v>
      </c>
      <c r="BB53">
        <v>2</v>
      </c>
      <c r="BC53" t="s">
        <v>106</v>
      </c>
      <c r="BD53" t="s">
        <v>106</v>
      </c>
      <c r="BE53" t="s">
        <v>107</v>
      </c>
      <c r="BF53" t="s">
        <v>107</v>
      </c>
      <c r="BG53" t="s">
        <v>106</v>
      </c>
      <c r="BH53" t="s">
        <v>106</v>
      </c>
      <c r="BI53" t="s">
        <v>107</v>
      </c>
      <c r="BJ53" t="s">
        <v>107</v>
      </c>
      <c r="BK53" t="s">
        <v>107</v>
      </c>
      <c r="BL53" t="s">
        <v>107</v>
      </c>
      <c r="BM53" t="s">
        <v>106</v>
      </c>
      <c r="BN53" t="s">
        <v>106</v>
      </c>
      <c r="BO53" t="s">
        <v>106</v>
      </c>
      <c r="BP53" t="s">
        <v>106</v>
      </c>
    </row>
    <row r="54" spans="1:68" x14ac:dyDescent="0.25">
      <c r="A54">
        <v>2012</v>
      </c>
      <c r="B54" t="s">
        <v>26</v>
      </c>
      <c r="C54" t="s">
        <v>106</v>
      </c>
      <c r="D54" t="s">
        <v>106</v>
      </c>
      <c r="E54" t="s">
        <v>106</v>
      </c>
      <c r="F54" t="s">
        <v>106</v>
      </c>
      <c r="G54" t="s">
        <v>106</v>
      </c>
      <c r="H54" t="s">
        <v>106</v>
      </c>
      <c r="I54" t="s">
        <v>107</v>
      </c>
      <c r="J54" t="s">
        <v>107</v>
      </c>
      <c r="K54" t="s">
        <v>107</v>
      </c>
      <c r="L54" t="s">
        <v>107</v>
      </c>
      <c r="M54" t="s">
        <v>107</v>
      </c>
      <c r="N54" t="s">
        <v>107</v>
      </c>
      <c r="O54" t="s">
        <v>280</v>
      </c>
      <c r="P54" t="s">
        <v>280</v>
      </c>
      <c r="Q54" t="s">
        <v>106</v>
      </c>
      <c r="R54" t="s">
        <v>106</v>
      </c>
      <c r="S54" t="s">
        <v>107</v>
      </c>
      <c r="T54" t="s">
        <v>107</v>
      </c>
      <c r="U54" t="s">
        <v>107</v>
      </c>
      <c r="V54" t="s">
        <v>107</v>
      </c>
      <c r="W54" t="s">
        <v>107</v>
      </c>
      <c r="X54" t="s">
        <v>107</v>
      </c>
      <c r="Y54" t="s">
        <v>107</v>
      </c>
      <c r="Z54" t="s">
        <v>107</v>
      </c>
      <c r="AA54" t="s">
        <v>106</v>
      </c>
      <c r="AB54" t="s">
        <v>106</v>
      </c>
      <c r="AC54">
        <v>1</v>
      </c>
      <c r="AD54">
        <v>2</v>
      </c>
      <c r="AE54" t="s">
        <v>106</v>
      </c>
      <c r="AF54" t="s">
        <v>106</v>
      </c>
      <c r="AG54" t="s">
        <v>106</v>
      </c>
      <c r="AH54" t="s">
        <v>106</v>
      </c>
      <c r="AI54" t="s">
        <v>106</v>
      </c>
      <c r="AJ54" t="s">
        <v>106</v>
      </c>
      <c r="AK54" t="s">
        <v>106</v>
      </c>
      <c r="AL54" t="s">
        <v>106</v>
      </c>
      <c r="AM54" t="s">
        <v>107</v>
      </c>
      <c r="AN54" t="s">
        <v>107</v>
      </c>
      <c r="AO54" t="s">
        <v>106</v>
      </c>
      <c r="AP54" t="s">
        <v>106</v>
      </c>
      <c r="AQ54" t="s">
        <v>106</v>
      </c>
      <c r="AR54" t="s">
        <v>106</v>
      </c>
      <c r="AS54" t="s">
        <v>107</v>
      </c>
      <c r="AT54" t="s">
        <v>107</v>
      </c>
      <c r="AU54" t="s">
        <v>107</v>
      </c>
      <c r="AV54" t="s">
        <v>107</v>
      </c>
      <c r="AW54" t="s">
        <v>106</v>
      </c>
      <c r="AX54" t="s">
        <v>106</v>
      </c>
      <c r="AY54" t="s">
        <v>106</v>
      </c>
      <c r="AZ54" t="s">
        <v>106</v>
      </c>
      <c r="BA54" t="s">
        <v>106</v>
      </c>
      <c r="BB54" t="s">
        <v>106</v>
      </c>
      <c r="BC54" t="s">
        <v>106</v>
      </c>
      <c r="BD54" t="s">
        <v>106</v>
      </c>
      <c r="BE54" t="s">
        <v>106</v>
      </c>
      <c r="BF54" t="s">
        <v>106</v>
      </c>
      <c r="BG54" t="s">
        <v>106</v>
      </c>
      <c r="BH54" t="s">
        <v>106</v>
      </c>
      <c r="BI54" t="s">
        <v>106</v>
      </c>
      <c r="BJ54" t="s">
        <v>106</v>
      </c>
      <c r="BK54" t="s">
        <v>107</v>
      </c>
      <c r="BL54" t="s">
        <v>107</v>
      </c>
      <c r="BM54" t="s">
        <v>107</v>
      </c>
      <c r="BN54" t="s">
        <v>107</v>
      </c>
      <c r="BO54" t="s">
        <v>107</v>
      </c>
      <c r="BP54" t="s">
        <v>107</v>
      </c>
    </row>
    <row r="55" spans="1:68" x14ac:dyDescent="0.25">
      <c r="A55">
        <v>2012</v>
      </c>
      <c r="B55" t="s">
        <v>27</v>
      </c>
      <c r="C55" t="s">
        <v>106</v>
      </c>
      <c r="D55" t="s">
        <v>106</v>
      </c>
      <c r="E55" t="s">
        <v>106</v>
      </c>
      <c r="F55" t="s">
        <v>106</v>
      </c>
      <c r="G55" t="s">
        <v>106</v>
      </c>
      <c r="H55" t="s">
        <v>106</v>
      </c>
      <c r="I55">
        <v>2</v>
      </c>
      <c r="J55">
        <v>2</v>
      </c>
      <c r="K55" t="s">
        <v>106</v>
      </c>
      <c r="L55" t="s">
        <v>106</v>
      </c>
      <c r="M55" t="s">
        <v>106</v>
      </c>
      <c r="N55" t="s">
        <v>106</v>
      </c>
      <c r="O55" t="s">
        <v>280</v>
      </c>
      <c r="P55" t="s">
        <v>280</v>
      </c>
      <c r="Q55" t="s">
        <v>107</v>
      </c>
      <c r="R55" t="s">
        <v>107</v>
      </c>
      <c r="S55" t="s">
        <v>106</v>
      </c>
      <c r="T55" t="s">
        <v>106</v>
      </c>
      <c r="U55" t="s">
        <v>106</v>
      </c>
      <c r="V55" t="s">
        <v>106</v>
      </c>
      <c r="W55" t="s">
        <v>107</v>
      </c>
      <c r="X55" t="s">
        <v>107</v>
      </c>
      <c r="Y55" t="s">
        <v>107</v>
      </c>
      <c r="Z55" t="s">
        <v>107</v>
      </c>
      <c r="AA55" t="s">
        <v>106</v>
      </c>
      <c r="AB55" t="s">
        <v>106</v>
      </c>
      <c r="AC55" t="s">
        <v>106</v>
      </c>
      <c r="AD55" t="s">
        <v>106</v>
      </c>
      <c r="AE55" t="s">
        <v>107</v>
      </c>
      <c r="AF55" t="s">
        <v>107</v>
      </c>
      <c r="AG55" t="s">
        <v>106</v>
      </c>
      <c r="AH55" t="s">
        <v>106</v>
      </c>
      <c r="AI55" t="s">
        <v>106</v>
      </c>
      <c r="AJ55" t="s">
        <v>106</v>
      </c>
      <c r="AK55" t="s">
        <v>107</v>
      </c>
      <c r="AL55" t="s">
        <v>107</v>
      </c>
      <c r="AM55" t="s">
        <v>106</v>
      </c>
      <c r="AN55" t="s">
        <v>106</v>
      </c>
      <c r="AO55">
        <v>1</v>
      </c>
      <c r="AP55">
        <v>1</v>
      </c>
      <c r="AQ55" t="s">
        <v>107</v>
      </c>
      <c r="AR55" t="s">
        <v>107</v>
      </c>
      <c r="AS55" t="s">
        <v>106</v>
      </c>
      <c r="AT55" t="s">
        <v>106</v>
      </c>
      <c r="AU55" t="s">
        <v>106</v>
      </c>
      <c r="AV55" t="s">
        <v>106</v>
      </c>
      <c r="AW55" t="s">
        <v>107</v>
      </c>
      <c r="AX55" t="s">
        <v>107</v>
      </c>
      <c r="AY55" t="s">
        <v>106</v>
      </c>
      <c r="AZ55" t="s">
        <v>106</v>
      </c>
      <c r="BA55" t="s">
        <v>106</v>
      </c>
      <c r="BB55" t="s">
        <v>106</v>
      </c>
      <c r="BC55" t="s">
        <v>106</v>
      </c>
      <c r="BD55" t="s">
        <v>106</v>
      </c>
      <c r="BE55" t="s">
        <v>106</v>
      </c>
      <c r="BF55" t="s">
        <v>106</v>
      </c>
      <c r="BG55" t="s">
        <v>107</v>
      </c>
      <c r="BH55" t="s">
        <v>107</v>
      </c>
      <c r="BI55" t="s">
        <v>107</v>
      </c>
      <c r="BJ55" t="s">
        <v>107</v>
      </c>
      <c r="BK55" t="s">
        <v>106</v>
      </c>
      <c r="BL55" t="s">
        <v>106</v>
      </c>
      <c r="BM55" t="s">
        <v>107</v>
      </c>
      <c r="BN55" t="s">
        <v>107</v>
      </c>
      <c r="BO55">
        <v>1</v>
      </c>
      <c r="BP55">
        <v>1</v>
      </c>
    </row>
    <row r="56" spans="1:68" x14ac:dyDescent="0.25">
      <c r="A56">
        <v>2012</v>
      </c>
      <c r="B56" t="s">
        <v>262</v>
      </c>
      <c r="C56" t="s">
        <v>106</v>
      </c>
      <c r="D56" t="s">
        <v>106</v>
      </c>
      <c r="E56" t="s">
        <v>106</v>
      </c>
      <c r="F56" t="s">
        <v>106</v>
      </c>
      <c r="G56" t="s">
        <v>106</v>
      </c>
      <c r="H56" t="s">
        <v>106</v>
      </c>
      <c r="I56" t="s">
        <v>106</v>
      </c>
      <c r="J56" t="s">
        <v>106</v>
      </c>
      <c r="K56" t="s">
        <v>106</v>
      </c>
      <c r="L56" t="s">
        <v>106</v>
      </c>
      <c r="M56" t="s">
        <v>106</v>
      </c>
      <c r="N56" t="s">
        <v>106</v>
      </c>
      <c r="O56" t="s">
        <v>280</v>
      </c>
      <c r="P56" t="s">
        <v>280</v>
      </c>
      <c r="Q56" t="s">
        <v>106</v>
      </c>
      <c r="R56" t="s">
        <v>106</v>
      </c>
      <c r="S56" t="s">
        <v>106</v>
      </c>
      <c r="T56" t="s">
        <v>106</v>
      </c>
      <c r="U56" t="s">
        <v>106</v>
      </c>
      <c r="V56" t="s">
        <v>106</v>
      </c>
      <c r="W56" t="s">
        <v>106</v>
      </c>
      <c r="X56" t="s">
        <v>106</v>
      </c>
      <c r="Y56" t="s">
        <v>106</v>
      </c>
      <c r="Z56" t="s">
        <v>106</v>
      </c>
      <c r="AA56" t="s">
        <v>106</v>
      </c>
      <c r="AB56" t="s">
        <v>106</v>
      </c>
      <c r="AC56" t="s">
        <v>106</v>
      </c>
      <c r="AD56" t="s">
        <v>106</v>
      </c>
      <c r="AE56" t="s">
        <v>106</v>
      </c>
      <c r="AF56" t="s">
        <v>106</v>
      </c>
      <c r="AG56" t="s">
        <v>106</v>
      </c>
      <c r="AH56" t="s">
        <v>106</v>
      </c>
      <c r="AI56" t="s">
        <v>106</v>
      </c>
      <c r="AJ56" t="s">
        <v>106</v>
      </c>
      <c r="AK56" t="s">
        <v>106</v>
      </c>
      <c r="AL56" t="s">
        <v>106</v>
      </c>
      <c r="AM56" t="s">
        <v>106</v>
      </c>
      <c r="AN56" t="s">
        <v>106</v>
      </c>
      <c r="AO56" t="s">
        <v>106</v>
      </c>
      <c r="AP56" t="s">
        <v>106</v>
      </c>
      <c r="AQ56" t="s">
        <v>106</v>
      </c>
      <c r="AR56" t="s">
        <v>106</v>
      </c>
      <c r="AS56" t="s">
        <v>106</v>
      </c>
      <c r="AT56" t="s">
        <v>106</v>
      </c>
      <c r="AU56" t="s">
        <v>106</v>
      </c>
      <c r="AV56" t="s">
        <v>106</v>
      </c>
      <c r="AW56" t="s">
        <v>106</v>
      </c>
      <c r="AX56" t="s">
        <v>106</v>
      </c>
      <c r="AY56" t="s">
        <v>106</v>
      </c>
      <c r="AZ56" t="s">
        <v>106</v>
      </c>
      <c r="BA56" t="s">
        <v>106</v>
      </c>
      <c r="BB56" t="s">
        <v>106</v>
      </c>
      <c r="BC56" t="s">
        <v>106</v>
      </c>
      <c r="BD56" t="s">
        <v>106</v>
      </c>
      <c r="BE56" t="s">
        <v>107</v>
      </c>
      <c r="BF56" t="s">
        <v>107</v>
      </c>
      <c r="BG56" t="s">
        <v>106</v>
      </c>
      <c r="BH56" t="s">
        <v>106</v>
      </c>
      <c r="BI56" t="s">
        <v>106</v>
      </c>
      <c r="BJ56" t="s">
        <v>106</v>
      </c>
      <c r="BK56" t="s">
        <v>106</v>
      </c>
      <c r="BL56" t="s">
        <v>106</v>
      </c>
      <c r="BM56" t="s">
        <v>106</v>
      </c>
      <c r="BN56" t="s">
        <v>106</v>
      </c>
      <c r="BO56" t="s">
        <v>106</v>
      </c>
      <c r="BP56" t="s">
        <v>106</v>
      </c>
    </row>
    <row r="57" spans="1:68" x14ac:dyDescent="0.25">
      <c r="A57">
        <v>2012</v>
      </c>
      <c r="B57" t="s">
        <v>193</v>
      </c>
      <c r="C57" t="s">
        <v>107</v>
      </c>
      <c r="D57" t="s">
        <v>107</v>
      </c>
      <c r="E57" t="s">
        <v>106</v>
      </c>
      <c r="F57" t="s">
        <v>106</v>
      </c>
      <c r="G57" t="s">
        <v>106</v>
      </c>
      <c r="H57" t="s">
        <v>106</v>
      </c>
      <c r="I57" t="s">
        <v>107</v>
      </c>
      <c r="J57" t="s">
        <v>107</v>
      </c>
      <c r="K57" t="s">
        <v>106</v>
      </c>
      <c r="L57" t="s">
        <v>106</v>
      </c>
      <c r="M57" t="s">
        <v>106</v>
      </c>
      <c r="N57" t="s">
        <v>106</v>
      </c>
      <c r="O57" t="s">
        <v>280</v>
      </c>
      <c r="P57" t="s">
        <v>280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107</v>
      </c>
      <c r="Z57" t="s">
        <v>107</v>
      </c>
      <c r="AA57" t="s">
        <v>106</v>
      </c>
      <c r="AB57" t="s">
        <v>106</v>
      </c>
      <c r="AC57" t="s">
        <v>106</v>
      </c>
      <c r="AD57" t="s">
        <v>106</v>
      </c>
      <c r="AE57" t="s">
        <v>106</v>
      </c>
      <c r="AF57" t="s">
        <v>106</v>
      </c>
      <c r="AG57" t="s">
        <v>106</v>
      </c>
      <c r="AH57" t="s">
        <v>106</v>
      </c>
      <c r="AI57" t="s">
        <v>107</v>
      </c>
      <c r="AJ57" t="s">
        <v>107</v>
      </c>
      <c r="AK57" t="s">
        <v>106</v>
      </c>
      <c r="AL57" t="s">
        <v>106</v>
      </c>
      <c r="AM57" t="s">
        <v>106</v>
      </c>
      <c r="AN57" t="s">
        <v>106</v>
      </c>
      <c r="AO57" t="s">
        <v>106</v>
      </c>
      <c r="AP57" t="s">
        <v>106</v>
      </c>
      <c r="AQ57" t="s">
        <v>106</v>
      </c>
      <c r="AR57" t="s">
        <v>106</v>
      </c>
      <c r="AS57" t="s">
        <v>106</v>
      </c>
      <c r="AT57" t="s">
        <v>106</v>
      </c>
      <c r="AU57" t="s">
        <v>106</v>
      </c>
      <c r="AV57" t="s">
        <v>106</v>
      </c>
      <c r="AW57" t="s">
        <v>107</v>
      </c>
      <c r="AX57" t="s">
        <v>107</v>
      </c>
      <c r="AY57">
        <v>1</v>
      </c>
      <c r="AZ57">
        <v>2</v>
      </c>
      <c r="BA57" t="s">
        <v>106</v>
      </c>
      <c r="BB57" t="s">
        <v>106</v>
      </c>
      <c r="BC57" t="s">
        <v>106</v>
      </c>
      <c r="BD57" t="s">
        <v>106</v>
      </c>
      <c r="BE57" t="s">
        <v>106</v>
      </c>
      <c r="BF57" t="s">
        <v>106</v>
      </c>
      <c r="BG57" t="s">
        <v>106</v>
      </c>
      <c r="BH57" t="s">
        <v>106</v>
      </c>
      <c r="BI57" t="s">
        <v>106</v>
      </c>
      <c r="BJ57" t="s">
        <v>106</v>
      </c>
      <c r="BK57" t="s">
        <v>106</v>
      </c>
      <c r="BL57" t="s">
        <v>106</v>
      </c>
      <c r="BM57" t="s">
        <v>106</v>
      </c>
      <c r="BN57" t="s">
        <v>106</v>
      </c>
      <c r="BO57" t="s">
        <v>107</v>
      </c>
      <c r="BP57" t="s">
        <v>107</v>
      </c>
    </row>
    <row r="58" spans="1:68" x14ac:dyDescent="0.25">
      <c r="A58">
        <v>2012</v>
      </c>
      <c r="B58" t="s">
        <v>194</v>
      </c>
      <c r="C58" t="s">
        <v>106</v>
      </c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280</v>
      </c>
      <c r="P58" t="s">
        <v>280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Z58" t="s">
        <v>106</v>
      </c>
      <c r="AA58" t="s">
        <v>106</v>
      </c>
      <c r="AB58" t="s">
        <v>106</v>
      </c>
      <c r="AC58" t="s">
        <v>106</v>
      </c>
      <c r="AD58" t="s">
        <v>106</v>
      </c>
      <c r="AE58" t="s">
        <v>107</v>
      </c>
      <c r="AF58" t="s">
        <v>107</v>
      </c>
      <c r="AG58" t="s">
        <v>106</v>
      </c>
      <c r="AH58" t="s">
        <v>106</v>
      </c>
      <c r="AI58" t="s">
        <v>106</v>
      </c>
      <c r="AJ58" t="s">
        <v>106</v>
      </c>
      <c r="AK58" t="s">
        <v>106</v>
      </c>
      <c r="AL58" t="s">
        <v>106</v>
      </c>
      <c r="AM58" t="s">
        <v>106</v>
      </c>
      <c r="AN58" t="s">
        <v>106</v>
      </c>
      <c r="AO58" t="s">
        <v>106</v>
      </c>
      <c r="AP58" t="s">
        <v>106</v>
      </c>
      <c r="AQ58" t="s">
        <v>106</v>
      </c>
      <c r="AR58" t="s">
        <v>106</v>
      </c>
      <c r="AS58" t="s">
        <v>106</v>
      </c>
      <c r="AT58" t="s">
        <v>106</v>
      </c>
      <c r="AU58" t="s">
        <v>106</v>
      </c>
      <c r="AV58" t="s">
        <v>106</v>
      </c>
      <c r="AW58" t="s">
        <v>106</v>
      </c>
      <c r="AX58" t="s">
        <v>106</v>
      </c>
      <c r="AY58" t="s">
        <v>106</v>
      </c>
      <c r="AZ58" t="s">
        <v>106</v>
      </c>
      <c r="BA58" t="s">
        <v>106</v>
      </c>
      <c r="BB58" t="s">
        <v>106</v>
      </c>
      <c r="BC58" t="s">
        <v>106</v>
      </c>
      <c r="BD58" t="s">
        <v>106</v>
      </c>
      <c r="BE58" t="s">
        <v>106</v>
      </c>
      <c r="BF58" t="s">
        <v>106</v>
      </c>
      <c r="BG58" t="s">
        <v>106</v>
      </c>
      <c r="BH58" t="s">
        <v>106</v>
      </c>
      <c r="BI58" t="s">
        <v>106</v>
      </c>
      <c r="BJ58" t="s">
        <v>106</v>
      </c>
      <c r="BK58" t="s">
        <v>106</v>
      </c>
      <c r="BL58" t="s">
        <v>106</v>
      </c>
      <c r="BM58" t="s">
        <v>106</v>
      </c>
      <c r="BN58" t="s">
        <v>106</v>
      </c>
      <c r="BO58" t="s">
        <v>106</v>
      </c>
      <c r="BP58" t="s">
        <v>106</v>
      </c>
    </row>
    <row r="59" spans="1:68" x14ac:dyDescent="0.25">
      <c r="A59">
        <v>2012</v>
      </c>
      <c r="B59" t="s">
        <v>195</v>
      </c>
      <c r="C59" t="s">
        <v>106</v>
      </c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107</v>
      </c>
      <c r="N59" t="s">
        <v>107</v>
      </c>
      <c r="O59" t="s">
        <v>280</v>
      </c>
      <c r="P59" t="s">
        <v>280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Z59" t="s">
        <v>106</v>
      </c>
      <c r="AA59" t="s">
        <v>106</v>
      </c>
      <c r="AB59" t="s">
        <v>106</v>
      </c>
      <c r="AC59" t="s">
        <v>106</v>
      </c>
      <c r="AD59" t="s">
        <v>106</v>
      </c>
      <c r="AE59" t="s">
        <v>106</v>
      </c>
      <c r="AF59" t="s">
        <v>106</v>
      </c>
      <c r="AG59" t="s">
        <v>106</v>
      </c>
      <c r="AH59" t="s">
        <v>106</v>
      </c>
      <c r="AI59" t="s">
        <v>106</v>
      </c>
      <c r="AJ59" t="s">
        <v>106</v>
      </c>
      <c r="AK59" t="s">
        <v>106</v>
      </c>
      <c r="AL59" t="s">
        <v>106</v>
      </c>
      <c r="AM59" t="s">
        <v>106</v>
      </c>
      <c r="AN59" t="s">
        <v>106</v>
      </c>
      <c r="AO59" t="s">
        <v>106</v>
      </c>
      <c r="AP59" t="s">
        <v>106</v>
      </c>
      <c r="AQ59" t="s">
        <v>106</v>
      </c>
      <c r="AR59" t="s">
        <v>106</v>
      </c>
      <c r="AS59" t="s">
        <v>106</v>
      </c>
      <c r="AT59" t="s">
        <v>106</v>
      </c>
      <c r="AU59" t="s">
        <v>106</v>
      </c>
      <c r="AV59" t="s">
        <v>106</v>
      </c>
      <c r="AW59" t="s">
        <v>106</v>
      </c>
      <c r="AX59" t="s">
        <v>106</v>
      </c>
      <c r="AY59" t="s">
        <v>106</v>
      </c>
      <c r="AZ59" t="s">
        <v>106</v>
      </c>
      <c r="BA59" t="s">
        <v>106</v>
      </c>
      <c r="BB59" t="s">
        <v>106</v>
      </c>
      <c r="BC59" t="s">
        <v>106</v>
      </c>
      <c r="BD59" t="s">
        <v>106</v>
      </c>
      <c r="BE59" t="s">
        <v>106</v>
      </c>
      <c r="BF59" t="s">
        <v>106</v>
      </c>
      <c r="BG59" t="s">
        <v>106</v>
      </c>
      <c r="BH59" t="s">
        <v>106</v>
      </c>
      <c r="BI59" t="s">
        <v>106</v>
      </c>
      <c r="BJ59" t="s">
        <v>106</v>
      </c>
      <c r="BK59" t="s">
        <v>106</v>
      </c>
      <c r="BL59" t="s">
        <v>106</v>
      </c>
      <c r="BM59" t="s">
        <v>106</v>
      </c>
      <c r="BN59" t="s">
        <v>106</v>
      </c>
      <c r="BO59" t="s">
        <v>106</v>
      </c>
      <c r="BP59" t="s">
        <v>106</v>
      </c>
    </row>
    <row r="60" spans="1:68" x14ac:dyDescent="0.25">
      <c r="A60">
        <v>2012</v>
      </c>
      <c r="B60" t="s">
        <v>196</v>
      </c>
      <c r="C60" t="s">
        <v>106</v>
      </c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106</v>
      </c>
      <c r="J60" t="s">
        <v>106</v>
      </c>
      <c r="K60" t="s">
        <v>106</v>
      </c>
      <c r="L60" t="s">
        <v>106</v>
      </c>
      <c r="M60" t="s">
        <v>106</v>
      </c>
      <c r="N60" t="s">
        <v>106</v>
      </c>
      <c r="O60" t="s">
        <v>280</v>
      </c>
      <c r="P60" t="s">
        <v>280</v>
      </c>
      <c r="Q60" t="s">
        <v>106</v>
      </c>
      <c r="R60" t="s">
        <v>106</v>
      </c>
      <c r="S60" t="s">
        <v>107</v>
      </c>
      <c r="T60" t="s">
        <v>107</v>
      </c>
      <c r="U60" t="s">
        <v>106</v>
      </c>
      <c r="V60" t="s">
        <v>106</v>
      </c>
      <c r="W60">
        <v>2</v>
      </c>
      <c r="X60">
        <v>2</v>
      </c>
      <c r="Y60">
        <v>1</v>
      </c>
      <c r="Z60">
        <v>1</v>
      </c>
      <c r="AA60" t="s">
        <v>106</v>
      </c>
      <c r="AB60" t="s">
        <v>106</v>
      </c>
      <c r="AC60" t="s">
        <v>106</v>
      </c>
      <c r="AD60" t="s">
        <v>106</v>
      </c>
      <c r="AE60" t="s">
        <v>106</v>
      </c>
      <c r="AF60" t="s">
        <v>106</v>
      </c>
      <c r="AG60" t="s">
        <v>106</v>
      </c>
      <c r="AH60" t="s">
        <v>106</v>
      </c>
      <c r="AI60" t="s">
        <v>106</v>
      </c>
      <c r="AJ60" t="s">
        <v>106</v>
      </c>
      <c r="AK60" t="s">
        <v>106</v>
      </c>
      <c r="AL60" t="s">
        <v>106</v>
      </c>
      <c r="AM60" t="s">
        <v>106</v>
      </c>
      <c r="AN60" t="s">
        <v>106</v>
      </c>
      <c r="AO60" t="s">
        <v>106</v>
      </c>
      <c r="AP60" t="s">
        <v>106</v>
      </c>
      <c r="AQ60" t="s">
        <v>106</v>
      </c>
      <c r="AR60" t="s">
        <v>106</v>
      </c>
      <c r="AS60" t="s">
        <v>106</v>
      </c>
      <c r="AT60" t="s">
        <v>106</v>
      </c>
      <c r="AU60" t="s">
        <v>106</v>
      </c>
      <c r="AV60" t="s">
        <v>106</v>
      </c>
      <c r="AW60" t="s">
        <v>106</v>
      </c>
      <c r="AX60" t="s">
        <v>106</v>
      </c>
      <c r="AY60" t="s">
        <v>107</v>
      </c>
      <c r="AZ60" t="s">
        <v>107</v>
      </c>
      <c r="BA60" t="s">
        <v>106</v>
      </c>
      <c r="BB60" t="s">
        <v>106</v>
      </c>
      <c r="BC60" t="s">
        <v>106</v>
      </c>
      <c r="BD60" t="s">
        <v>106</v>
      </c>
      <c r="BE60">
        <v>1</v>
      </c>
      <c r="BF60">
        <v>2</v>
      </c>
      <c r="BG60" t="s">
        <v>106</v>
      </c>
      <c r="BH60" t="s">
        <v>106</v>
      </c>
      <c r="BI60" t="s">
        <v>106</v>
      </c>
      <c r="BJ60" t="s">
        <v>106</v>
      </c>
      <c r="BK60" t="s">
        <v>106</v>
      </c>
      <c r="BL60" t="s">
        <v>106</v>
      </c>
      <c r="BM60" t="s">
        <v>106</v>
      </c>
      <c r="BN60" t="s">
        <v>106</v>
      </c>
      <c r="BO60" t="s">
        <v>106</v>
      </c>
      <c r="BP60" t="s">
        <v>106</v>
      </c>
    </row>
    <row r="61" spans="1:68" x14ac:dyDescent="0.25">
      <c r="A61">
        <v>2012</v>
      </c>
      <c r="B61" t="s">
        <v>28</v>
      </c>
      <c r="C61" t="s">
        <v>106</v>
      </c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>
        <v>1</v>
      </c>
      <c r="J61">
        <v>2</v>
      </c>
      <c r="K61" t="s">
        <v>106</v>
      </c>
      <c r="L61" t="s">
        <v>106</v>
      </c>
      <c r="M61" t="s">
        <v>107</v>
      </c>
      <c r="N61" t="s">
        <v>107</v>
      </c>
      <c r="O61" t="s">
        <v>280</v>
      </c>
      <c r="P61" t="s">
        <v>280</v>
      </c>
      <c r="Q61" t="s">
        <v>106</v>
      </c>
      <c r="R61" t="s">
        <v>106</v>
      </c>
      <c r="S61" t="s">
        <v>106</v>
      </c>
      <c r="T61" t="s">
        <v>106</v>
      </c>
      <c r="U61" t="s">
        <v>107</v>
      </c>
      <c r="V61" t="s">
        <v>107</v>
      </c>
      <c r="W61" t="s">
        <v>107</v>
      </c>
      <c r="X61" t="s">
        <v>107</v>
      </c>
      <c r="Y61" t="s">
        <v>106</v>
      </c>
      <c r="Z61" t="s">
        <v>106</v>
      </c>
      <c r="AA61">
        <v>1</v>
      </c>
      <c r="AB61">
        <v>1</v>
      </c>
      <c r="AC61" t="s">
        <v>107</v>
      </c>
      <c r="AD61" t="s">
        <v>107</v>
      </c>
      <c r="AE61" t="s">
        <v>106</v>
      </c>
      <c r="AF61" t="s">
        <v>106</v>
      </c>
      <c r="AG61" t="s">
        <v>106</v>
      </c>
      <c r="AH61" t="s">
        <v>106</v>
      </c>
      <c r="AI61" t="s">
        <v>107</v>
      </c>
      <c r="AJ61" t="s">
        <v>107</v>
      </c>
      <c r="AK61">
        <v>2</v>
      </c>
      <c r="AL61">
        <v>2</v>
      </c>
      <c r="AM61" t="s">
        <v>107</v>
      </c>
      <c r="AN61" t="s">
        <v>107</v>
      </c>
      <c r="AO61">
        <v>1</v>
      </c>
      <c r="AP61">
        <v>1</v>
      </c>
      <c r="AQ61" t="s">
        <v>106</v>
      </c>
      <c r="AR61" t="s">
        <v>106</v>
      </c>
      <c r="AS61" t="s">
        <v>107</v>
      </c>
      <c r="AT61" t="s">
        <v>107</v>
      </c>
      <c r="AU61" t="s">
        <v>106</v>
      </c>
      <c r="AV61" t="s">
        <v>106</v>
      </c>
      <c r="AW61" t="s">
        <v>107</v>
      </c>
      <c r="AX61" t="s">
        <v>107</v>
      </c>
      <c r="AY61">
        <v>1</v>
      </c>
      <c r="AZ61">
        <v>2</v>
      </c>
      <c r="BA61" t="s">
        <v>106</v>
      </c>
      <c r="BB61" t="s">
        <v>106</v>
      </c>
      <c r="BC61" t="s">
        <v>107</v>
      </c>
      <c r="BD61" t="s">
        <v>107</v>
      </c>
      <c r="BE61" t="s">
        <v>106</v>
      </c>
      <c r="BF61" t="s">
        <v>106</v>
      </c>
      <c r="BG61" t="s">
        <v>107</v>
      </c>
      <c r="BH61" t="s">
        <v>107</v>
      </c>
      <c r="BI61" t="s">
        <v>106</v>
      </c>
      <c r="BJ61" t="s">
        <v>106</v>
      </c>
      <c r="BK61" t="s">
        <v>106</v>
      </c>
      <c r="BL61" t="s">
        <v>106</v>
      </c>
      <c r="BM61" t="s">
        <v>106</v>
      </c>
      <c r="BN61" t="s">
        <v>106</v>
      </c>
      <c r="BO61">
        <v>1</v>
      </c>
      <c r="BP61">
        <v>2</v>
      </c>
    </row>
    <row r="62" spans="1:68" x14ac:dyDescent="0.25">
      <c r="A62">
        <v>2012</v>
      </c>
      <c r="B62" t="s">
        <v>197</v>
      </c>
      <c r="C62" t="s">
        <v>106</v>
      </c>
      <c r="D62" t="s">
        <v>106</v>
      </c>
      <c r="E62" t="s">
        <v>106</v>
      </c>
      <c r="F62" t="s">
        <v>106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 t="s">
        <v>106</v>
      </c>
      <c r="N62" t="s">
        <v>106</v>
      </c>
      <c r="O62" t="s">
        <v>280</v>
      </c>
      <c r="P62" t="s">
        <v>280</v>
      </c>
      <c r="Q62" t="s">
        <v>106</v>
      </c>
      <c r="R62" t="s">
        <v>106</v>
      </c>
      <c r="S62" t="s">
        <v>106</v>
      </c>
      <c r="T62" t="s">
        <v>106</v>
      </c>
      <c r="U62" t="s">
        <v>106</v>
      </c>
      <c r="V62" t="s">
        <v>106</v>
      </c>
      <c r="W62" t="s">
        <v>106</v>
      </c>
      <c r="X62" t="s">
        <v>106</v>
      </c>
      <c r="Y62" t="s">
        <v>106</v>
      </c>
      <c r="Z62" t="s">
        <v>106</v>
      </c>
      <c r="AA62" t="s">
        <v>106</v>
      </c>
      <c r="AB62" t="s">
        <v>106</v>
      </c>
      <c r="AC62" t="s">
        <v>106</v>
      </c>
      <c r="AD62" t="s">
        <v>106</v>
      </c>
      <c r="AE62" t="s">
        <v>106</v>
      </c>
      <c r="AF62" t="s">
        <v>106</v>
      </c>
      <c r="AG62" t="s">
        <v>106</v>
      </c>
      <c r="AH62" t="s">
        <v>106</v>
      </c>
      <c r="AI62" t="s">
        <v>106</v>
      </c>
      <c r="AJ62" t="s">
        <v>106</v>
      </c>
      <c r="AK62" t="s">
        <v>106</v>
      </c>
      <c r="AL62" t="s">
        <v>106</v>
      </c>
      <c r="AM62" t="s">
        <v>106</v>
      </c>
      <c r="AN62" t="s">
        <v>106</v>
      </c>
      <c r="AO62" t="s">
        <v>106</v>
      </c>
      <c r="AP62" t="s">
        <v>106</v>
      </c>
      <c r="AQ62" t="s">
        <v>106</v>
      </c>
      <c r="AR62" t="s">
        <v>106</v>
      </c>
      <c r="AS62" t="s">
        <v>106</v>
      </c>
      <c r="AT62" t="s">
        <v>106</v>
      </c>
      <c r="AU62" t="s">
        <v>106</v>
      </c>
      <c r="AV62" t="s">
        <v>106</v>
      </c>
      <c r="AW62" t="s">
        <v>106</v>
      </c>
      <c r="AX62" t="s">
        <v>106</v>
      </c>
      <c r="AY62" t="s">
        <v>106</v>
      </c>
      <c r="AZ62" t="s">
        <v>106</v>
      </c>
      <c r="BA62" t="s">
        <v>106</v>
      </c>
      <c r="BB62" t="s">
        <v>106</v>
      </c>
      <c r="BC62" t="s">
        <v>106</v>
      </c>
      <c r="BD62" t="s">
        <v>106</v>
      </c>
      <c r="BE62" t="s">
        <v>106</v>
      </c>
      <c r="BF62" t="s">
        <v>106</v>
      </c>
      <c r="BG62" t="s">
        <v>106</v>
      </c>
      <c r="BH62" t="s">
        <v>106</v>
      </c>
      <c r="BI62" t="s">
        <v>106</v>
      </c>
      <c r="BJ62" t="s">
        <v>106</v>
      </c>
      <c r="BK62" t="s">
        <v>106</v>
      </c>
      <c r="BL62" t="s">
        <v>106</v>
      </c>
      <c r="BM62" t="s">
        <v>106</v>
      </c>
      <c r="BN62" t="s">
        <v>106</v>
      </c>
      <c r="BO62" t="s">
        <v>106</v>
      </c>
      <c r="BP62" t="s">
        <v>106</v>
      </c>
    </row>
    <row r="63" spans="1:68" x14ac:dyDescent="0.25">
      <c r="A63">
        <v>2012</v>
      </c>
      <c r="B63" t="s">
        <v>199</v>
      </c>
      <c r="C63" t="s">
        <v>107</v>
      </c>
      <c r="D63" t="s">
        <v>107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>
        <v>1</v>
      </c>
      <c r="N63">
        <v>1</v>
      </c>
      <c r="O63" t="s">
        <v>280</v>
      </c>
      <c r="P63" t="s">
        <v>280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>
        <v>1</v>
      </c>
      <c r="X63">
        <v>1</v>
      </c>
      <c r="Y63" t="s">
        <v>107</v>
      </c>
      <c r="Z63" t="s">
        <v>107</v>
      </c>
      <c r="AA63">
        <v>1</v>
      </c>
      <c r="AB63">
        <v>1</v>
      </c>
      <c r="AC63" t="s">
        <v>106</v>
      </c>
      <c r="AD63" t="s">
        <v>106</v>
      </c>
      <c r="AE63" t="s">
        <v>106</v>
      </c>
      <c r="AF63" t="s">
        <v>106</v>
      </c>
      <c r="AG63" t="s">
        <v>106</v>
      </c>
      <c r="AH63" t="s">
        <v>106</v>
      </c>
      <c r="AI63" t="s">
        <v>107</v>
      </c>
      <c r="AJ63" t="s">
        <v>107</v>
      </c>
      <c r="AK63" t="s">
        <v>106</v>
      </c>
      <c r="AL63" t="s">
        <v>106</v>
      </c>
      <c r="AM63">
        <v>1</v>
      </c>
      <c r="AN63">
        <v>2</v>
      </c>
      <c r="AO63">
        <v>0</v>
      </c>
      <c r="AP63">
        <v>1</v>
      </c>
      <c r="AQ63" t="s">
        <v>107</v>
      </c>
      <c r="AR63" t="s">
        <v>107</v>
      </c>
      <c r="AS63">
        <v>2</v>
      </c>
      <c r="AT63">
        <v>3</v>
      </c>
      <c r="AU63" t="s">
        <v>106</v>
      </c>
      <c r="AV63" t="s">
        <v>106</v>
      </c>
      <c r="AW63" t="s">
        <v>106</v>
      </c>
      <c r="AX63" t="s">
        <v>106</v>
      </c>
      <c r="AY63" t="s">
        <v>106</v>
      </c>
      <c r="AZ63" t="s">
        <v>106</v>
      </c>
      <c r="BA63" t="s">
        <v>107</v>
      </c>
      <c r="BB63" t="s">
        <v>107</v>
      </c>
      <c r="BC63" t="s">
        <v>106</v>
      </c>
      <c r="BD63" t="s">
        <v>106</v>
      </c>
      <c r="BE63" t="s">
        <v>107</v>
      </c>
      <c r="BF63" t="s">
        <v>107</v>
      </c>
      <c r="BG63" t="s">
        <v>106</v>
      </c>
      <c r="BH63" t="s">
        <v>106</v>
      </c>
      <c r="BI63" t="s">
        <v>106</v>
      </c>
      <c r="BJ63" t="s">
        <v>106</v>
      </c>
      <c r="BK63" t="s">
        <v>106</v>
      </c>
      <c r="BL63" t="s">
        <v>106</v>
      </c>
      <c r="BM63" t="s">
        <v>106</v>
      </c>
      <c r="BN63" t="s">
        <v>106</v>
      </c>
      <c r="BO63">
        <v>1</v>
      </c>
      <c r="BP63">
        <v>1</v>
      </c>
    </row>
    <row r="64" spans="1:68" x14ac:dyDescent="0.25">
      <c r="A64">
        <v>2012</v>
      </c>
      <c r="B64" t="s">
        <v>29</v>
      </c>
      <c r="C64" t="s">
        <v>106</v>
      </c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106</v>
      </c>
      <c r="N64" t="s">
        <v>106</v>
      </c>
      <c r="O64" t="s">
        <v>280</v>
      </c>
      <c r="P64" t="s">
        <v>280</v>
      </c>
      <c r="Q64" t="s">
        <v>106</v>
      </c>
      <c r="R64" t="s">
        <v>106</v>
      </c>
      <c r="S64" t="s">
        <v>106</v>
      </c>
      <c r="T64" t="s">
        <v>106</v>
      </c>
      <c r="U64" t="s">
        <v>107</v>
      </c>
      <c r="V64" t="s">
        <v>107</v>
      </c>
      <c r="W64" t="s">
        <v>106</v>
      </c>
      <c r="X64" t="s">
        <v>106</v>
      </c>
      <c r="Y64" t="s">
        <v>106</v>
      </c>
      <c r="Z64" t="s">
        <v>106</v>
      </c>
      <c r="AA64" t="s">
        <v>106</v>
      </c>
      <c r="AB64" t="s">
        <v>106</v>
      </c>
      <c r="AC64" t="s">
        <v>106</v>
      </c>
      <c r="AD64" t="s">
        <v>106</v>
      </c>
      <c r="AE64" t="s">
        <v>106</v>
      </c>
      <c r="AF64" t="s">
        <v>106</v>
      </c>
      <c r="AG64" t="s">
        <v>106</v>
      </c>
      <c r="AH64" t="s">
        <v>106</v>
      </c>
      <c r="AI64" t="s">
        <v>106</v>
      </c>
      <c r="AJ64" t="s">
        <v>106</v>
      </c>
      <c r="AK64" t="s">
        <v>106</v>
      </c>
      <c r="AL64" t="s">
        <v>106</v>
      </c>
      <c r="AM64" t="s">
        <v>106</v>
      </c>
      <c r="AN64" t="s">
        <v>106</v>
      </c>
      <c r="AO64" t="s">
        <v>107</v>
      </c>
      <c r="AP64" t="s">
        <v>107</v>
      </c>
      <c r="AQ64" t="s">
        <v>107</v>
      </c>
      <c r="AR64" t="s">
        <v>107</v>
      </c>
      <c r="AS64" t="s">
        <v>106</v>
      </c>
      <c r="AT64" t="s">
        <v>106</v>
      </c>
      <c r="AU64" t="s">
        <v>107</v>
      </c>
      <c r="AV64" t="s">
        <v>107</v>
      </c>
      <c r="AW64" t="s">
        <v>106</v>
      </c>
      <c r="AX64" t="s">
        <v>106</v>
      </c>
      <c r="AY64" t="s">
        <v>106</v>
      </c>
      <c r="AZ64" t="s">
        <v>106</v>
      </c>
      <c r="BA64" t="s">
        <v>107</v>
      </c>
      <c r="BB64" t="s">
        <v>107</v>
      </c>
      <c r="BC64" t="s">
        <v>106</v>
      </c>
      <c r="BD64" t="s">
        <v>106</v>
      </c>
      <c r="BE64" t="s">
        <v>106</v>
      </c>
      <c r="BF64" t="s">
        <v>106</v>
      </c>
      <c r="BG64" t="s">
        <v>106</v>
      </c>
      <c r="BH64" t="s">
        <v>106</v>
      </c>
      <c r="BI64" t="s">
        <v>106</v>
      </c>
      <c r="BJ64" t="s">
        <v>106</v>
      </c>
      <c r="BK64" t="s">
        <v>106</v>
      </c>
      <c r="BL64" t="s">
        <v>106</v>
      </c>
      <c r="BM64" t="s">
        <v>106</v>
      </c>
      <c r="BN64" t="s">
        <v>106</v>
      </c>
      <c r="BO64" t="s">
        <v>107</v>
      </c>
      <c r="BP64" t="s">
        <v>107</v>
      </c>
    </row>
    <row r="65" spans="1:68" x14ac:dyDescent="0.25">
      <c r="A65">
        <v>2012</v>
      </c>
      <c r="B65" t="s">
        <v>30</v>
      </c>
      <c r="C65" t="s">
        <v>106</v>
      </c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>
        <v>1</v>
      </c>
      <c r="N65">
        <v>2</v>
      </c>
      <c r="O65" t="s">
        <v>280</v>
      </c>
      <c r="P65" t="s">
        <v>280</v>
      </c>
      <c r="Q65" t="s">
        <v>106</v>
      </c>
      <c r="R65" t="s">
        <v>106</v>
      </c>
      <c r="S65" t="s">
        <v>106</v>
      </c>
      <c r="T65" t="s">
        <v>106</v>
      </c>
      <c r="U65" t="s">
        <v>106</v>
      </c>
      <c r="V65" t="s">
        <v>106</v>
      </c>
      <c r="W65" t="s">
        <v>106</v>
      </c>
      <c r="X65" t="s">
        <v>106</v>
      </c>
      <c r="Y65">
        <v>1</v>
      </c>
      <c r="Z65">
        <v>2</v>
      </c>
      <c r="AA65">
        <v>1</v>
      </c>
      <c r="AB65">
        <v>1</v>
      </c>
      <c r="AC65">
        <v>3</v>
      </c>
      <c r="AD65">
        <v>3</v>
      </c>
      <c r="AE65" t="s">
        <v>107</v>
      </c>
      <c r="AF65" t="s">
        <v>107</v>
      </c>
      <c r="AG65" t="s">
        <v>106</v>
      </c>
      <c r="AH65" t="s">
        <v>106</v>
      </c>
      <c r="AI65" t="s">
        <v>106</v>
      </c>
      <c r="AJ65" t="s">
        <v>106</v>
      </c>
      <c r="AK65" t="s">
        <v>106</v>
      </c>
      <c r="AL65" t="s">
        <v>106</v>
      </c>
      <c r="AM65" t="s">
        <v>106</v>
      </c>
      <c r="AN65" t="s">
        <v>106</v>
      </c>
      <c r="AO65" t="s">
        <v>106</v>
      </c>
      <c r="AP65" t="s">
        <v>106</v>
      </c>
      <c r="AQ65" t="s">
        <v>106</v>
      </c>
      <c r="AR65" t="s">
        <v>106</v>
      </c>
      <c r="AS65">
        <v>3</v>
      </c>
      <c r="AT65">
        <v>4</v>
      </c>
      <c r="AU65" t="s">
        <v>107</v>
      </c>
      <c r="AV65" t="s">
        <v>107</v>
      </c>
      <c r="AW65" t="s">
        <v>106</v>
      </c>
      <c r="AX65" t="s">
        <v>106</v>
      </c>
      <c r="AY65">
        <v>1</v>
      </c>
      <c r="AZ65">
        <v>2</v>
      </c>
      <c r="BA65" t="s">
        <v>106</v>
      </c>
      <c r="BB65" t="s">
        <v>106</v>
      </c>
      <c r="BC65" t="s">
        <v>106</v>
      </c>
      <c r="BD65" t="s">
        <v>106</v>
      </c>
      <c r="BE65" t="s">
        <v>107</v>
      </c>
      <c r="BF65" t="s">
        <v>107</v>
      </c>
      <c r="BG65" t="s">
        <v>106</v>
      </c>
      <c r="BH65" t="s">
        <v>106</v>
      </c>
      <c r="BI65" t="s">
        <v>106</v>
      </c>
      <c r="BJ65" t="s">
        <v>106</v>
      </c>
      <c r="BK65" t="s">
        <v>106</v>
      </c>
      <c r="BL65" t="s">
        <v>106</v>
      </c>
      <c r="BM65" t="s">
        <v>107</v>
      </c>
      <c r="BN65" t="s">
        <v>107</v>
      </c>
      <c r="BO65" t="s">
        <v>107</v>
      </c>
      <c r="BP65" t="s">
        <v>107</v>
      </c>
    </row>
    <row r="66" spans="1:68" x14ac:dyDescent="0.25">
      <c r="A66">
        <v>2012</v>
      </c>
      <c r="B66" t="s">
        <v>200</v>
      </c>
      <c r="C66" t="s">
        <v>106</v>
      </c>
      <c r="D66" t="s">
        <v>106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 t="s">
        <v>106</v>
      </c>
      <c r="N66" t="s">
        <v>106</v>
      </c>
      <c r="O66" t="s">
        <v>280</v>
      </c>
      <c r="P66" t="s">
        <v>280</v>
      </c>
      <c r="Q66" t="s">
        <v>106</v>
      </c>
      <c r="R66" t="s">
        <v>106</v>
      </c>
      <c r="S66" t="s">
        <v>106</v>
      </c>
      <c r="T66" t="s">
        <v>106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Z66" t="s">
        <v>106</v>
      </c>
      <c r="AA66" t="s">
        <v>106</v>
      </c>
      <c r="AB66" t="s">
        <v>106</v>
      </c>
      <c r="AC66" t="s">
        <v>106</v>
      </c>
      <c r="AD66" t="s">
        <v>106</v>
      </c>
      <c r="AE66" t="s">
        <v>106</v>
      </c>
      <c r="AF66" t="s">
        <v>106</v>
      </c>
      <c r="AG66" t="s">
        <v>106</v>
      </c>
      <c r="AH66" t="s">
        <v>106</v>
      </c>
      <c r="AI66" t="s">
        <v>106</v>
      </c>
      <c r="AJ66" t="s">
        <v>106</v>
      </c>
      <c r="AK66" t="s">
        <v>106</v>
      </c>
      <c r="AL66" t="s">
        <v>106</v>
      </c>
      <c r="AM66" t="s">
        <v>106</v>
      </c>
      <c r="AN66" t="s">
        <v>106</v>
      </c>
      <c r="AO66" t="s">
        <v>106</v>
      </c>
      <c r="AP66" t="s">
        <v>106</v>
      </c>
      <c r="AQ66" t="s">
        <v>106</v>
      </c>
      <c r="AR66" t="s">
        <v>106</v>
      </c>
      <c r="AS66" t="s">
        <v>106</v>
      </c>
      <c r="AT66" t="s">
        <v>106</v>
      </c>
      <c r="AU66" t="s">
        <v>106</v>
      </c>
      <c r="AV66" t="s">
        <v>106</v>
      </c>
      <c r="AW66" t="s">
        <v>106</v>
      </c>
      <c r="AX66" t="s">
        <v>106</v>
      </c>
      <c r="AY66" t="s">
        <v>106</v>
      </c>
      <c r="AZ66" t="s">
        <v>106</v>
      </c>
      <c r="BA66" t="s">
        <v>106</v>
      </c>
      <c r="BB66" t="s">
        <v>106</v>
      </c>
      <c r="BC66" t="s">
        <v>106</v>
      </c>
      <c r="BD66" t="s">
        <v>106</v>
      </c>
      <c r="BE66" t="s">
        <v>106</v>
      </c>
      <c r="BF66" t="s">
        <v>106</v>
      </c>
      <c r="BG66" t="s">
        <v>106</v>
      </c>
      <c r="BH66" t="s">
        <v>106</v>
      </c>
      <c r="BI66" t="s">
        <v>106</v>
      </c>
      <c r="BJ66" t="s">
        <v>106</v>
      </c>
      <c r="BK66" t="s">
        <v>106</v>
      </c>
      <c r="BL66" t="s">
        <v>106</v>
      </c>
      <c r="BM66" t="s">
        <v>106</v>
      </c>
      <c r="BN66" t="s">
        <v>106</v>
      </c>
      <c r="BO66" t="s">
        <v>106</v>
      </c>
      <c r="BP66" t="s">
        <v>106</v>
      </c>
    </row>
    <row r="67" spans="1:68" x14ac:dyDescent="0.25">
      <c r="A67">
        <v>2012</v>
      </c>
      <c r="B67" t="s">
        <v>202</v>
      </c>
      <c r="C67" t="s">
        <v>106</v>
      </c>
      <c r="D67" t="s">
        <v>106</v>
      </c>
      <c r="E67" t="s">
        <v>106</v>
      </c>
      <c r="F67" t="s">
        <v>106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280</v>
      </c>
      <c r="P67" t="s">
        <v>280</v>
      </c>
      <c r="Q67" t="s">
        <v>106</v>
      </c>
      <c r="R67" t="s">
        <v>106</v>
      </c>
      <c r="S67" t="s">
        <v>106</v>
      </c>
      <c r="T67" t="s">
        <v>106</v>
      </c>
      <c r="U67" t="s">
        <v>106</v>
      </c>
      <c r="V67" t="s">
        <v>106</v>
      </c>
      <c r="W67" t="s">
        <v>107</v>
      </c>
      <c r="X67" t="s">
        <v>107</v>
      </c>
      <c r="Y67" t="s">
        <v>106</v>
      </c>
      <c r="Z67" t="s">
        <v>106</v>
      </c>
      <c r="AA67" t="s">
        <v>106</v>
      </c>
      <c r="AB67" t="s">
        <v>106</v>
      </c>
      <c r="AC67" t="s">
        <v>106</v>
      </c>
      <c r="AD67" t="s">
        <v>106</v>
      </c>
      <c r="AE67" t="s">
        <v>107</v>
      </c>
      <c r="AF67" t="s">
        <v>107</v>
      </c>
      <c r="AG67" t="s">
        <v>106</v>
      </c>
      <c r="AH67" t="s">
        <v>106</v>
      </c>
      <c r="AI67" t="s">
        <v>107</v>
      </c>
      <c r="AJ67" t="s">
        <v>107</v>
      </c>
      <c r="AK67" t="s">
        <v>106</v>
      </c>
      <c r="AL67" t="s">
        <v>106</v>
      </c>
      <c r="AM67" t="s">
        <v>106</v>
      </c>
      <c r="AN67" t="s">
        <v>106</v>
      </c>
      <c r="AO67" t="s">
        <v>106</v>
      </c>
      <c r="AP67" t="s">
        <v>106</v>
      </c>
      <c r="AQ67" t="s">
        <v>106</v>
      </c>
      <c r="AR67" t="s">
        <v>106</v>
      </c>
      <c r="AS67" t="s">
        <v>106</v>
      </c>
      <c r="AT67" t="s">
        <v>106</v>
      </c>
      <c r="AU67" t="s">
        <v>107</v>
      </c>
      <c r="AV67" t="s">
        <v>107</v>
      </c>
      <c r="AW67" t="s">
        <v>106</v>
      </c>
      <c r="AX67" t="s">
        <v>106</v>
      </c>
      <c r="AY67" t="s">
        <v>106</v>
      </c>
      <c r="AZ67" t="s">
        <v>106</v>
      </c>
      <c r="BA67" t="s">
        <v>107</v>
      </c>
      <c r="BB67" t="s">
        <v>107</v>
      </c>
      <c r="BC67" t="s">
        <v>107</v>
      </c>
      <c r="BD67" t="s">
        <v>107</v>
      </c>
      <c r="BE67" t="s">
        <v>106</v>
      </c>
      <c r="BF67" t="s">
        <v>106</v>
      </c>
      <c r="BG67" t="s">
        <v>106</v>
      </c>
      <c r="BH67" t="s">
        <v>106</v>
      </c>
      <c r="BI67" t="s">
        <v>106</v>
      </c>
      <c r="BJ67" t="s">
        <v>106</v>
      </c>
      <c r="BK67" t="s">
        <v>106</v>
      </c>
      <c r="BL67" t="s">
        <v>106</v>
      </c>
      <c r="BM67" t="s">
        <v>106</v>
      </c>
      <c r="BN67" t="s">
        <v>106</v>
      </c>
      <c r="BO67" t="s">
        <v>106</v>
      </c>
      <c r="BP67" t="s">
        <v>106</v>
      </c>
    </row>
    <row r="68" spans="1:68" x14ac:dyDescent="0.25">
      <c r="A68">
        <v>2012</v>
      </c>
      <c r="B68" t="s">
        <v>31</v>
      </c>
      <c r="C68" t="s">
        <v>106</v>
      </c>
      <c r="D68" t="s">
        <v>106</v>
      </c>
      <c r="E68" t="s">
        <v>106</v>
      </c>
      <c r="F68" t="s">
        <v>106</v>
      </c>
      <c r="G68" t="s">
        <v>107</v>
      </c>
      <c r="H68" t="s">
        <v>107</v>
      </c>
      <c r="I68" t="s">
        <v>106</v>
      </c>
      <c r="J68" t="s">
        <v>106</v>
      </c>
      <c r="K68" t="s">
        <v>107</v>
      </c>
      <c r="L68" t="s">
        <v>107</v>
      </c>
      <c r="M68" t="s">
        <v>106</v>
      </c>
      <c r="N68" t="s">
        <v>106</v>
      </c>
      <c r="O68" t="s">
        <v>280</v>
      </c>
      <c r="P68" t="s">
        <v>280</v>
      </c>
      <c r="Q68" t="s">
        <v>106</v>
      </c>
      <c r="R68" t="s">
        <v>106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107</v>
      </c>
      <c r="Z68" t="s">
        <v>107</v>
      </c>
      <c r="AA68" t="s">
        <v>106</v>
      </c>
      <c r="AB68" t="s">
        <v>106</v>
      </c>
      <c r="AC68" t="s">
        <v>107</v>
      </c>
      <c r="AD68" t="s">
        <v>107</v>
      </c>
      <c r="AE68" t="s">
        <v>106</v>
      </c>
      <c r="AF68" t="s">
        <v>106</v>
      </c>
      <c r="AG68" t="s">
        <v>106</v>
      </c>
      <c r="AH68" t="s">
        <v>106</v>
      </c>
      <c r="AI68" t="s">
        <v>106</v>
      </c>
      <c r="AJ68" t="s">
        <v>106</v>
      </c>
      <c r="AK68" t="s">
        <v>106</v>
      </c>
      <c r="AL68" t="s">
        <v>106</v>
      </c>
      <c r="AM68" t="s">
        <v>107</v>
      </c>
      <c r="AN68" t="s">
        <v>107</v>
      </c>
      <c r="AO68" t="s">
        <v>107</v>
      </c>
      <c r="AP68" t="s">
        <v>107</v>
      </c>
      <c r="AQ68" t="s">
        <v>106</v>
      </c>
      <c r="AR68" t="s">
        <v>106</v>
      </c>
      <c r="AS68" t="s">
        <v>107</v>
      </c>
      <c r="AT68" t="s">
        <v>107</v>
      </c>
      <c r="AU68" t="s">
        <v>107</v>
      </c>
      <c r="AV68" t="s">
        <v>107</v>
      </c>
      <c r="AW68" t="s">
        <v>107</v>
      </c>
      <c r="AX68" t="s">
        <v>107</v>
      </c>
      <c r="AY68" t="s">
        <v>106</v>
      </c>
      <c r="AZ68" t="s">
        <v>106</v>
      </c>
      <c r="BA68" t="s">
        <v>106</v>
      </c>
      <c r="BB68" t="s">
        <v>106</v>
      </c>
      <c r="BC68" t="s">
        <v>106</v>
      </c>
      <c r="BD68" t="s">
        <v>106</v>
      </c>
      <c r="BE68" t="s">
        <v>106</v>
      </c>
      <c r="BF68" t="s">
        <v>106</v>
      </c>
      <c r="BG68" t="s">
        <v>106</v>
      </c>
      <c r="BH68" t="s">
        <v>106</v>
      </c>
      <c r="BI68" t="s">
        <v>106</v>
      </c>
      <c r="BJ68" t="s">
        <v>106</v>
      </c>
      <c r="BK68" t="s">
        <v>106</v>
      </c>
      <c r="BL68" t="s">
        <v>106</v>
      </c>
      <c r="BM68" t="s">
        <v>106</v>
      </c>
      <c r="BN68" t="s">
        <v>106</v>
      </c>
      <c r="BO68">
        <v>1</v>
      </c>
      <c r="BP68">
        <v>1</v>
      </c>
    </row>
    <row r="69" spans="1:68" x14ac:dyDescent="0.25">
      <c r="A69">
        <v>2012</v>
      </c>
      <c r="B69" t="s">
        <v>32</v>
      </c>
      <c r="C69" t="s">
        <v>107</v>
      </c>
      <c r="D69" t="s">
        <v>107</v>
      </c>
      <c r="E69">
        <v>4</v>
      </c>
      <c r="F69">
        <v>4</v>
      </c>
      <c r="G69">
        <v>1</v>
      </c>
      <c r="H69">
        <v>2</v>
      </c>
      <c r="I69">
        <v>1</v>
      </c>
      <c r="J69">
        <v>2</v>
      </c>
      <c r="K69">
        <v>1</v>
      </c>
      <c r="L69">
        <v>2</v>
      </c>
      <c r="M69">
        <v>2</v>
      </c>
      <c r="N69">
        <v>2</v>
      </c>
      <c r="O69" t="s">
        <v>280</v>
      </c>
      <c r="P69" t="s">
        <v>280</v>
      </c>
      <c r="Q69">
        <v>2</v>
      </c>
      <c r="R69">
        <v>3</v>
      </c>
      <c r="S69">
        <v>3</v>
      </c>
      <c r="T69">
        <v>3</v>
      </c>
      <c r="U69" t="s">
        <v>107</v>
      </c>
      <c r="V69" t="s">
        <v>107</v>
      </c>
      <c r="W69">
        <v>2</v>
      </c>
      <c r="X69">
        <v>2</v>
      </c>
      <c r="Y69">
        <v>4</v>
      </c>
      <c r="Z69">
        <v>3</v>
      </c>
      <c r="AA69">
        <v>3</v>
      </c>
      <c r="AB69">
        <v>2</v>
      </c>
      <c r="AC69" t="s">
        <v>107</v>
      </c>
      <c r="AD69" t="s">
        <v>107</v>
      </c>
      <c r="AE69">
        <v>1</v>
      </c>
      <c r="AF69">
        <v>2</v>
      </c>
      <c r="AG69" t="s">
        <v>107</v>
      </c>
      <c r="AH69" t="s">
        <v>107</v>
      </c>
      <c r="AI69" t="s">
        <v>107</v>
      </c>
      <c r="AJ69" t="s">
        <v>107</v>
      </c>
      <c r="AK69">
        <v>1</v>
      </c>
      <c r="AL69">
        <v>2</v>
      </c>
      <c r="AM69" t="s">
        <v>107</v>
      </c>
      <c r="AN69" t="s">
        <v>107</v>
      </c>
      <c r="AO69">
        <v>5</v>
      </c>
      <c r="AP69">
        <v>3</v>
      </c>
      <c r="AQ69">
        <v>1</v>
      </c>
      <c r="AR69">
        <v>1</v>
      </c>
      <c r="AS69">
        <v>5</v>
      </c>
      <c r="AT69">
        <v>4</v>
      </c>
      <c r="AU69">
        <v>3</v>
      </c>
      <c r="AV69">
        <v>3</v>
      </c>
      <c r="AW69">
        <v>3</v>
      </c>
      <c r="AX69">
        <v>3</v>
      </c>
      <c r="AY69">
        <v>1</v>
      </c>
      <c r="AZ69">
        <v>2</v>
      </c>
      <c r="BA69">
        <v>1</v>
      </c>
      <c r="BB69">
        <v>1</v>
      </c>
      <c r="BC69">
        <v>1</v>
      </c>
      <c r="BD69">
        <v>2</v>
      </c>
      <c r="BE69">
        <v>3</v>
      </c>
      <c r="BF69">
        <v>3</v>
      </c>
      <c r="BG69">
        <v>1</v>
      </c>
      <c r="BH69">
        <v>2</v>
      </c>
      <c r="BI69">
        <v>3</v>
      </c>
      <c r="BJ69">
        <v>3</v>
      </c>
      <c r="BK69" t="s">
        <v>107</v>
      </c>
      <c r="BL69" t="s">
        <v>107</v>
      </c>
      <c r="BM69">
        <v>5</v>
      </c>
      <c r="BN69">
        <v>4</v>
      </c>
      <c r="BO69">
        <v>3</v>
      </c>
      <c r="BP69">
        <v>3</v>
      </c>
    </row>
    <row r="70" spans="1:68" x14ac:dyDescent="0.25">
      <c r="A70">
        <v>2012</v>
      </c>
      <c r="B70" t="s">
        <v>272</v>
      </c>
      <c r="C70" t="s">
        <v>106</v>
      </c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280</v>
      </c>
      <c r="P70" t="s">
        <v>280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Z70" t="s">
        <v>106</v>
      </c>
      <c r="AA70" t="s">
        <v>106</v>
      </c>
      <c r="AB70" t="s">
        <v>106</v>
      </c>
      <c r="AC70" t="s">
        <v>106</v>
      </c>
      <c r="AD70" t="s">
        <v>106</v>
      </c>
      <c r="AE70" t="s">
        <v>106</v>
      </c>
      <c r="AF70" t="s">
        <v>106</v>
      </c>
      <c r="AG70" t="s">
        <v>106</v>
      </c>
      <c r="AH70" t="s">
        <v>106</v>
      </c>
      <c r="AI70" t="s">
        <v>106</v>
      </c>
      <c r="AJ70" t="s">
        <v>106</v>
      </c>
      <c r="AK70" t="s">
        <v>106</v>
      </c>
      <c r="AL70" t="s">
        <v>106</v>
      </c>
      <c r="AM70" t="s">
        <v>106</v>
      </c>
      <c r="AN70" t="s">
        <v>106</v>
      </c>
      <c r="AO70" t="s">
        <v>106</v>
      </c>
      <c r="AP70" t="s">
        <v>106</v>
      </c>
      <c r="AQ70" t="s">
        <v>106</v>
      </c>
      <c r="AR70" t="s">
        <v>106</v>
      </c>
      <c r="AS70" t="s">
        <v>106</v>
      </c>
      <c r="AT70" t="s">
        <v>106</v>
      </c>
      <c r="AU70" t="s">
        <v>106</v>
      </c>
      <c r="AV70" t="s">
        <v>106</v>
      </c>
      <c r="AW70" t="s">
        <v>106</v>
      </c>
      <c r="AX70" t="s">
        <v>106</v>
      </c>
      <c r="AY70" t="s">
        <v>106</v>
      </c>
      <c r="AZ70" t="s">
        <v>106</v>
      </c>
      <c r="BA70" t="s">
        <v>106</v>
      </c>
      <c r="BB70" t="s">
        <v>106</v>
      </c>
      <c r="BC70" t="s">
        <v>106</v>
      </c>
      <c r="BD70" t="s">
        <v>106</v>
      </c>
      <c r="BE70" t="s">
        <v>106</v>
      </c>
      <c r="BF70" t="s">
        <v>106</v>
      </c>
      <c r="BG70" t="s">
        <v>106</v>
      </c>
      <c r="BH70" t="s">
        <v>106</v>
      </c>
      <c r="BI70" t="s">
        <v>106</v>
      </c>
      <c r="BJ70" t="s">
        <v>106</v>
      </c>
      <c r="BK70" t="s">
        <v>106</v>
      </c>
      <c r="BL70" t="s">
        <v>106</v>
      </c>
      <c r="BM70" t="s">
        <v>106</v>
      </c>
      <c r="BN70" t="s">
        <v>106</v>
      </c>
      <c r="BO70" t="s">
        <v>106</v>
      </c>
      <c r="BP70" t="s">
        <v>106</v>
      </c>
    </row>
    <row r="71" spans="1:68" x14ac:dyDescent="0.25">
      <c r="A71">
        <v>2012</v>
      </c>
      <c r="B71" t="s">
        <v>33</v>
      </c>
      <c r="C71" t="s">
        <v>106</v>
      </c>
      <c r="D71" t="s">
        <v>106</v>
      </c>
      <c r="E71" t="s">
        <v>107</v>
      </c>
      <c r="F71" t="s">
        <v>107</v>
      </c>
      <c r="G71" t="s">
        <v>106</v>
      </c>
      <c r="H71" t="s">
        <v>106</v>
      </c>
      <c r="I71" t="s">
        <v>107</v>
      </c>
      <c r="J71" t="s">
        <v>107</v>
      </c>
      <c r="K71" t="s">
        <v>106</v>
      </c>
      <c r="L71" t="s">
        <v>106</v>
      </c>
      <c r="M71" t="s">
        <v>106</v>
      </c>
      <c r="N71" t="s">
        <v>106</v>
      </c>
      <c r="O71" t="s">
        <v>280</v>
      </c>
      <c r="P71" t="s">
        <v>280</v>
      </c>
      <c r="Q71" t="s">
        <v>106</v>
      </c>
      <c r="R71" t="s">
        <v>106</v>
      </c>
      <c r="S71" t="s">
        <v>106</v>
      </c>
      <c r="T71" t="s">
        <v>106</v>
      </c>
      <c r="U71" t="s">
        <v>106</v>
      </c>
      <c r="V71" t="s">
        <v>106</v>
      </c>
      <c r="W71" t="s">
        <v>106</v>
      </c>
      <c r="X71" t="s">
        <v>106</v>
      </c>
      <c r="Y71" t="s">
        <v>107</v>
      </c>
      <c r="Z71" t="s">
        <v>107</v>
      </c>
      <c r="AA71" t="s">
        <v>106</v>
      </c>
      <c r="AB71" t="s">
        <v>106</v>
      </c>
      <c r="AC71" t="s">
        <v>106</v>
      </c>
      <c r="AD71" t="s">
        <v>106</v>
      </c>
      <c r="AE71" t="s">
        <v>106</v>
      </c>
      <c r="AF71" t="s">
        <v>106</v>
      </c>
      <c r="AG71" t="s">
        <v>106</v>
      </c>
      <c r="AH71" t="s">
        <v>106</v>
      </c>
      <c r="AI71" t="s">
        <v>106</v>
      </c>
      <c r="AJ71" t="s">
        <v>106</v>
      </c>
      <c r="AK71" t="s">
        <v>106</v>
      </c>
      <c r="AL71" t="s">
        <v>106</v>
      </c>
      <c r="AM71" t="s">
        <v>106</v>
      </c>
      <c r="AN71" t="s">
        <v>106</v>
      </c>
      <c r="AO71" t="s">
        <v>106</v>
      </c>
      <c r="AP71" t="s">
        <v>106</v>
      </c>
      <c r="AQ71" t="s">
        <v>106</v>
      </c>
      <c r="AR71" t="s">
        <v>106</v>
      </c>
      <c r="AS71" t="s">
        <v>106</v>
      </c>
      <c r="AT71" t="s">
        <v>106</v>
      </c>
      <c r="AU71" t="s">
        <v>107</v>
      </c>
      <c r="AV71" t="s">
        <v>107</v>
      </c>
      <c r="AW71" t="s">
        <v>106</v>
      </c>
      <c r="AX71" t="s">
        <v>106</v>
      </c>
      <c r="AY71" t="s">
        <v>107</v>
      </c>
      <c r="AZ71" t="s">
        <v>107</v>
      </c>
      <c r="BA71" t="s">
        <v>106</v>
      </c>
      <c r="BB71" t="s">
        <v>106</v>
      </c>
      <c r="BC71" t="s">
        <v>106</v>
      </c>
      <c r="BD71" t="s">
        <v>106</v>
      </c>
      <c r="BE71" t="s">
        <v>106</v>
      </c>
      <c r="BF71" t="s">
        <v>106</v>
      </c>
      <c r="BG71" t="s">
        <v>106</v>
      </c>
      <c r="BH71" t="s">
        <v>106</v>
      </c>
      <c r="BI71" t="s">
        <v>106</v>
      </c>
      <c r="BJ71" t="s">
        <v>106</v>
      </c>
      <c r="BK71" t="s">
        <v>106</v>
      </c>
      <c r="BL71" t="s">
        <v>106</v>
      </c>
      <c r="BM71" t="s">
        <v>106</v>
      </c>
      <c r="BN71" t="s">
        <v>106</v>
      </c>
      <c r="BO71" t="s">
        <v>107</v>
      </c>
      <c r="BP71" t="s">
        <v>107</v>
      </c>
    </row>
    <row r="72" spans="1:68" x14ac:dyDescent="0.25">
      <c r="A72">
        <v>2012</v>
      </c>
      <c r="B72" t="s">
        <v>204</v>
      </c>
      <c r="C72" t="s">
        <v>106</v>
      </c>
      <c r="D72" t="s">
        <v>106</v>
      </c>
      <c r="E72" t="s">
        <v>106</v>
      </c>
      <c r="F72" t="s">
        <v>106</v>
      </c>
      <c r="G72" t="s">
        <v>106</v>
      </c>
      <c r="H72" t="s">
        <v>106</v>
      </c>
      <c r="I72" t="s">
        <v>106</v>
      </c>
      <c r="J72" t="s">
        <v>106</v>
      </c>
      <c r="K72" t="s">
        <v>106</v>
      </c>
      <c r="L72" t="s">
        <v>106</v>
      </c>
      <c r="M72" t="s">
        <v>106</v>
      </c>
      <c r="N72" t="s">
        <v>106</v>
      </c>
      <c r="O72" t="s">
        <v>280</v>
      </c>
      <c r="P72" t="s">
        <v>280</v>
      </c>
      <c r="Q72" t="s">
        <v>106</v>
      </c>
      <c r="R72" t="s">
        <v>106</v>
      </c>
      <c r="S72" t="s">
        <v>106</v>
      </c>
      <c r="T72" t="s">
        <v>106</v>
      </c>
      <c r="U72" t="s">
        <v>106</v>
      </c>
      <c r="V72" t="s">
        <v>106</v>
      </c>
      <c r="W72" t="s">
        <v>106</v>
      </c>
      <c r="X72" t="s">
        <v>106</v>
      </c>
      <c r="Y72" t="s">
        <v>106</v>
      </c>
      <c r="Z72" t="s">
        <v>106</v>
      </c>
      <c r="AA72" t="s">
        <v>106</v>
      </c>
      <c r="AB72" t="s">
        <v>106</v>
      </c>
      <c r="AC72" t="s">
        <v>106</v>
      </c>
      <c r="AD72" t="s">
        <v>106</v>
      </c>
      <c r="AE72" t="s">
        <v>106</v>
      </c>
      <c r="AF72" t="s">
        <v>106</v>
      </c>
      <c r="AG72" t="s">
        <v>106</v>
      </c>
      <c r="AH72" t="s">
        <v>106</v>
      </c>
      <c r="AI72" t="s">
        <v>106</v>
      </c>
      <c r="AJ72" t="s">
        <v>106</v>
      </c>
      <c r="AK72" t="s">
        <v>106</v>
      </c>
      <c r="AL72" t="s">
        <v>106</v>
      </c>
      <c r="AM72" t="s">
        <v>106</v>
      </c>
      <c r="AN72" t="s">
        <v>106</v>
      </c>
      <c r="AO72" t="s">
        <v>106</v>
      </c>
      <c r="AP72" t="s">
        <v>106</v>
      </c>
      <c r="AQ72" t="s">
        <v>106</v>
      </c>
      <c r="AR72" t="s">
        <v>106</v>
      </c>
      <c r="AS72" t="s">
        <v>106</v>
      </c>
      <c r="AT72" t="s">
        <v>106</v>
      </c>
      <c r="AU72" t="s">
        <v>106</v>
      </c>
      <c r="AV72" t="s">
        <v>106</v>
      </c>
      <c r="AW72" t="s">
        <v>106</v>
      </c>
      <c r="AX72" t="s">
        <v>106</v>
      </c>
      <c r="AY72" t="s">
        <v>106</v>
      </c>
      <c r="AZ72" t="s">
        <v>106</v>
      </c>
      <c r="BA72" t="s">
        <v>106</v>
      </c>
      <c r="BB72" t="s">
        <v>106</v>
      </c>
      <c r="BC72" t="s">
        <v>106</v>
      </c>
      <c r="BD72" t="s">
        <v>106</v>
      </c>
      <c r="BE72" t="s">
        <v>106</v>
      </c>
      <c r="BF72" t="s">
        <v>106</v>
      </c>
      <c r="BG72" t="s">
        <v>106</v>
      </c>
      <c r="BH72" t="s">
        <v>106</v>
      </c>
      <c r="BI72" t="s">
        <v>106</v>
      </c>
      <c r="BJ72" t="s">
        <v>106</v>
      </c>
      <c r="BK72" t="s">
        <v>106</v>
      </c>
      <c r="BL72" t="s">
        <v>106</v>
      </c>
      <c r="BM72" t="s">
        <v>106</v>
      </c>
      <c r="BN72" t="s">
        <v>106</v>
      </c>
      <c r="BO72" t="s">
        <v>106</v>
      </c>
      <c r="BP72" t="s">
        <v>106</v>
      </c>
    </row>
    <row r="73" spans="1:68" x14ac:dyDescent="0.25">
      <c r="A73">
        <v>2012</v>
      </c>
      <c r="B73" t="s">
        <v>34</v>
      </c>
      <c r="C73" t="s">
        <v>107</v>
      </c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>
        <v>2</v>
      </c>
      <c r="J73">
        <v>3</v>
      </c>
      <c r="K73">
        <v>1</v>
      </c>
      <c r="L73">
        <v>2</v>
      </c>
      <c r="M73">
        <v>3</v>
      </c>
      <c r="N73">
        <v>3</v>
      </c>
      <c r="O73" t="s">
        <v>280</v>
      </c>
      <c r="P73" t="s">
        <v>280</v>
      </c>
      <c r="Q73">
        <v>4</v>
      </c>
      <c r="R73">
        <v>4</v>
      </c>
      <c r="S73">
        <v>3</v>
      </c>
      <c r="T73">
        <v>3</v>
      </c>
      <c r="U73">
        <v>2</v>
      </c>
      <c r="V73">
        <v>3</v>
      </c>
      <c r="W73" t="s">
        <v>107</v>
      </c>
      <c r="X73" t="s">
        <v>107</v>
      </c>
      <c r="Y73">
        <v>1</v>
      </c>
      <c r="Z73">
        <v>2</v>
      </c>
      <c r="AA73">
        <v>2</v>
      </c>
      <c r="AB73">
        <v>2</v>
      </c>
      <c r="AC73">
        <v>1</v>
      </c>
      <c r="AD73">
        <v>2</v>
      </c>
      <c r="AE73">
        <v>1</v>
      </c>
      <c r="AF73">
        <v>2</v>
      </c>
      <c r="AG73" t="s">
        <v>107</v>
      </c>
      <c r="AH73" t="s">
        <v>107</v>
      </c>
      <c r="AI73" t="s">
        <v>107</v>
      </c>
      <c r="AJ73" t="s">
        <v>107</v>
      </c>
      <c r="AK73">
        <v>1</v>
      </c>
      <c r="AL73">
        <v>2</v>
      </c>
      <c r="AM73">
        <v>2</v>
      </c>
      <c r="AN73">
        <v>3</v>
      </c>
      <c r="AO73">
        <v>1</v>
      </c>
      <c r="AP73">
        <v>1</v>
      </c>
      <c r="AQ73">
        <v>2</v>
      </c>
      <c r="AR73">
        <v>2</v>
      </c>
      <c r="AS73">
        <v>3</v>
      </c>
      <c r="AT73">
        <v>3</v>
      </c>
      <c r="AU73">
        <v>4</v>
      </c>
      <c r="AV73">
        <v>4</v>
      </c>
      <c r="AW73">
        <v>2</v>
      </c>
      <c r="AX73">
        <v>2</v>
      </c>
      <c r="AY73" t="s">
        <v>106</v>
      </c>
      <c r="AZ73" t="s">
        <v>106</v>
      </c>
      <c r="BA73" t="s">
        <v>107</v>
      </c>
      <c r="BB73" t="s">
        <v>107</v>
      </c>
      <c r="BC73">
        <v>4</v>
      </c>
      <c r="BD73">
        <v>3</v>
      </c>
      <c r="BE73">
        <v>3</v>
      </c>
      <c r="BF73">
        <v>3</v>
      </c>
      <c r="BG73">
        <v>1</v>
      </c>
      <c r="BH73">
        <v>2</v>
      </c>
      <c r="BI73">
        <v>2</v>
      </c>
      <c r="BJ73">
        <v>2</v>
      </c>
      <c r="BK73" t="s">
        <v>107</v>
      </c>
      <c r="BL73" t="s">
        <v>107</v>
      </c>
      <c r="BM73">
        <v>4</v>
      </c>
      <c r="BN73">
        <v>4</v>
      </c>
      <c r="BO73">
        <v>1</v>
      </c>
      <c r="BP73">
        <v>2</v>
      </c>
    </row>
    <row r="74" spans="1:68" x14ac:dyDescent="0.25">
      <c r="A74">
        <v>2012</v>
      </c>
      <c r="B74" t="s">
        <v>35</v>
      </c>
      <c r="C74">
        <v>3</v>
      </c>
      <c r="D74">
        <v>2</v>
      </c>
      <c r="E74">
        <v>2</v>
      </c>
      <c r="F74">
        <v>3</v>
      </c>
      <c r="G74">
        <v>2</v>
      </c>
      <c r="H74">
        <v>2</v>
      </c>
      <c r="I74">
        <v>4</v>
      </c>
      <c r="J74">
        <v>3</v>
      </c>
      <c r="K74" t="s">
        <v>107</v>
      </c>
      <c r="L74" t="s">
        <v>107</v>
      </c>
      <c r="M74">
        <v>3</v>
      </c>
      <c r="N74">
        <v>3</v>
      </c>
      <c r="O74" t="s">
        <v>280</v>
      </c>
      <c r="P74" t="s">
        <v>280</v>
      </c>
      <c r="Q74">
        <v>1</v>
      </c>
      <c r="R74">
        <v>3</v>
      </c>
      <c r="S74" t="s">
        <v>107</v>
      </c>
      <c r="T74" t="s">
        <v>107</v>
      </c>
      <c r="U74">
        <v>3</v>
      </c>
      <c r="V74">
        <v>3</v>
      </c>
      <c r="W74">
        <v>1</v>
      </c>
      <c r="X74">
        <v>2</v>
      </c>
      <c r="Y74">
        <v>2</v>
      </c>
      <c r="Z74">
        <v>2</v>
      </c>
      <c r="AA74">
        <v>0</v>
      </c>
      <c r="AB74">
        <v>1</v>
      </c>
      <c r="AC74">
        <v>1</v>
      </c>
      <c r="AD74">
        <v>2</v>
      </c>
      <c r="AE74">
        <v>1</v>
      </c>
      <c r="AF74">
        <v>2</v>
      </c>
      <c r="AG74" t="s">
        <v>106</v>
      </c>
      <c r="AH74" t="s">
        <v>106</v>
      </c>
      <c r="AI74" t="s">
        <v>107</v>
      </c>
      <c r="AJ74" t="s">
        <v>107</v>
      </c>
      <c r="AK74" t="s">
        <v>107</v>
      </c>
      <c r="AL74" t="s">
        <v>107</v>
      </c>
      <c r="AM74">
        <v>1</v>
      </c>
      <c r="AN74">
        <v>2</v>
      </c>
      <c r="AO74">
        <v>0</v>
      </c>
      <c r="AP74">
        <v>1</v>
      </c>
      <c r="AQ74" t="s">
        <v>107</v>
      </c>
      <c r="AR74" t="s">
        <v>107</v>
      </c>
      <c r="AS74">
        <v>3</v>
      </c>
      <c r="AT74">
        <v>4</v>
      </c>
      <c r="AU74">
        <v>2</v>
      </c>
      <c r="AV74">
        <v>2</v>
      </c>
      <c r="AW74">
        <v>2</v>
      </c>
      <c r="AX74">
        <v>2</v>
      </c>
      <c r="AY74">
        <v>4</v>
      </c>
      <c r="AZ74">
        <v>3</v>
      </c>
      <c r="BA74">
        <v>1</v>
      </c>
      <c r="BB74">
        <v>1</v>
      </c>
      <c r="BC74" t="s">
        <v>106</v>
      </c>
      <c r="BD74" t="s">
        <v>106</v>
      </c>
      <c r="BE74">
        <v>5</v>
      </c>
      <c r="BF74">
        <v>4</v>
      </c>
      <c r="BG74">
        <v>1</v>
      </c>
      <c r="BH74">
        <v>2</v>
      </c>
      <c r="BI74">
        <v>1</v>
      </c>
      <c r="BJ74">
        <v>1</v>
      </c>
      <c r="BK74">
        <v>3</v>
      </c>
      <c r="BL74">
        <v>3</v>
      </c>
      <c r="BM74">
        <v>2</v>
      </c>
      <c r="BN74">
        <v>3</v>
      </c>
      <c r="BO74">
        <v>1</v>
      </c>
      <c r="BP74">
        <v>1</v>
      </c>
    </row>
    <row r="75" spans="1:68" x14ac:dyDescent="0.25">
      <c r="A75">
        <v>2012</v>
      </c>
      <c r="B75" t="s">
        <v>36</v>
      </c>
      <c r="C75" t="s">
        <v>106</v>
      </c>
      <c r="D75" t="s">
        <v>106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107</v>
      </c>
      <c r="N75" t="s">
        <v>107</v>
      </c>
      <c r="O75" t="s">
        <v>280</v>
      </c>
      <c r="P75" t="s">
        <v>280</v>
      </c>
      <c r="Q75" t="s">
        <v>106</v>
      </c>
      <c r="R75" t="s">
        <v>106</v>
      </c>
      <c r="S75" t="s">
        <v>106</v>
      </c>
      <c r="T75" t="s">
        <v>106</v>
      </c>
      <c r="U75" t="s">
        <v>106</v>
      </c>
      <c r="V75" t="s">
        <v>106</v>
      </c>
      <c r="W75" t="s">
        <v>106</v>
      </c>
      <c r="X75" t="s">
        <v>106</v>
      </c>
      <c r="Y75" t="s">
        <v>106</v>
      </c>
      <c r="Z75" t="s">
        <v>106</v>
      </c>
      <c r="AA75" t="s">
        <v>106</v>
      </c>
      <c r="AB75" t="s">
        <v>106</v>
      </c>
      <c r="AC75" t="s">
        <v>106</v>
      </c>
      <c r="AD75" t="s">
        <v>106</v>
      </c>
      <c r="AE75" t="s">
        <v>106</v>
      </c>
      <c r="AF75" t="s">
        <v>106</v>
      </c>
      <c r="AG75" t="s">
        <v>106</v>
      </c>
      <c r="AH75" t="s">
        <v>106</v>
      </c>
      <c r="AI75" t="s">
        <v>107</v>
      </c>
      <c r="AJ75" t="s">
        <v>107</v>
      </c>
      <c r="AK75" t="s">
        <v>106</v>
      </c>
      <c r="AL75" t="s">
        <v>106</v>
      </c>
      <c r="AM75" t="s">
        <v>106</v>
      </c>
      <c r="AN75" t="s">
        <v>106</v>
      </c>
      <c r="AO75" t="s">
        <v>106</v>
      </c>
      <c r="AP75" t="s">
        <v>106</v>
      </c>
      <c r="AQ75" t="s">
        <v>106</v>
      </c>
      <c r="AR75" t="s">
        <v>106</v>
      </c>
      <c r="AS75" t="s">
        <v>106</v>
      </c>
      <c r="AT75" t="s">
        <v>106</v>
      </c>
      <c r="AU75" t="s">
        <v>106</v>
      </c>
      <c r="AV75" t="s">
        <v>106</v>
      </c>
      <c r="AW75" t="s">
        <v>106</v>
      </c>
      <c r="AX75" t="s">
        <v>106</v>
      </c>
      <c r="AY75" t="s">
        <v>106</v>
      </c>
      <c r="AZ75" t="s">
        <v>106</v>
      </c>
      <c r="BA75" t="s">
        <v>106</v>
      </c>
      <c r="BB75" t="s">
        <v>106</v>
      </c>
      <c r="BC75" t="s">
        <v>106</v>
      </c>
      <c r="BD75" t="s">
        <v>106</v>
      </c>
      <c r="BE75" t="s">
        <v>106</v>
      </c>
      <c r="BF75" t="s">
        <v>106</v>
      </c>
      <c r="BG75" t="s">
        <v>106</v>
      </c>
      <c r="BH75" t="s">
        <v>106</v>
      </c>
      <c r="BI75" t="s">
        <v>106</v>
      </c>
      <c r="BJ75" t="s">
        <v>106</v>
      </c>
      <c r="BK75" t="s">
        <v>106</v>
      </c>
      <c r="BL75" t="s">
        <v>106</v>
      </c>
      <c r="BM75" t="s">
        <v>106</v>
      </c>
      <c r="BN75" t="s">
        <v>106</v>
      </c>
      <c r="BO75" t="s">
        <v>106</v>
      </c>
      <c r="BP75" t="s">
        <v>106</v>
      </c>
    </row>
    <row r="76" spans="1:68" x14ac:dyDescent="0.25">
      <c r="A76">
        <v>2012</v>
      </c>
      <c r="B76" t="s">
        <v>37</v>
      </c>
      <c r="C76" t="s">
        <v>106</v>
      </c>
      <c r="D76" t="s">
        <v>106</v>
      </c>
      <c r="E76" t="s">
        <v>107</v>
      </c>
      <c r="F76" t="s">
        <v>107</v>
      </c>
      <c r="G76" t="s">
        <v>106</v>
      </c>
      <c r="H76" t="s">
        <v>106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280</v>
      </c>
      <c r="P76" t="s">
        <v>280</v>
      </c>
      <c r="Q76" t="s">
        <v>106</v>
      </c>
      <c r="R76" t="s">
        <v>106</v>
      </c>
      <c r="S76" t="s">
        <v>106</v>
      </c>
      <c r="T76" t="s">
        <v>106</v>
      </c>
      <c r="U76">
        <v>2</v>
      </c>
      <c r="V76">
        <v>2</v>
      </c>
      <c r="W76" t="s">
        <v>106</v>
      </c>
      <c r="X76" t="s">
        <v>106</v>
      </c>
      <c r="Y76">
        <v>1</v>
      </c>
      <c r="Z76">
        <v>2</v>
      </c>
      <c r="AA76" t="s">
        <v>106</v>
      </c>
      <c r="AB76" t="s">
        <v>106</v>
      </c>
      <c r="AC76" t="s">
        <v>107</v>
      </c>
      <c r="AD76" t="s">
        <v>107</v>
      </c>
      <c r="AE76" t="s">
        <v>106</v>
      </c>
      <c r="AF76" t="s">
        <v>106</v>
      </c>
      <c r="AG76" t="s">
        <v>107</v>
      </c>
      <c r="AH76" t="s">
        <v>107</v>
      </c>
      <c r="AI76" t="s">
        <v>107</v>
      </c>
      <c r="AJ76" t="s">
        <v>107</v>
      </c>
      <c r="AK76" t="s">
        <v>106</v>
      </c>
      <c r="AL76" t="s">
        <v>106</v>
      </c>
      <c r="AM76">
        <v>2</v>
      </c>
      <c r="AN76">
        <v>2</v>
      </c>
      <c r="AO76" t="s">
        <v>107</v>
      </c>
      <c r="AP76" t="s">
        <v>107</v>
      </c>
      <c r="AQ76" t="s">
        <v>106</v>
      </c>
      <c r="AR76" t="s">
        <v>106</v>
      </c>
      <c r="AS76" t="s">
        <v>106</v>
      </c>
      <c r="AT76" t="s">
        <v>106</v>
      </c>
      <c r="AU76" t="s">
        <v>107</v>
      </c>
      <c r="AV76" t="s">
        <v>107</v>
      </c>
      <c r="AW76" t="s">
        <v>106</v>
      </c>
      <c r="AX76" t="s">
        <v>106</v>
      </c>
      <c r="AY76" t="s">
        <v>106</v>
      </c>
      <c r="AZ76" t="s">
        <v>106</v>
      </c>
      <c r="BA76" t="s">
        <v>106</v>
      </c>
      <c r="BB76" t="s">
        <v>106</v>
      </c>
      <c r="BC76" t="s">
        <v>106</v>
      </c>
      <c r="BD76" t="s">
        <v>106</v>
      </c>
      <c r="BE76">
        <v>1</v>
      </c>
      <c r="BF76">
        <v>2</v>
      </c>
      <c r="BG76" t="s">
        <v>106</v>
      </c>
      <c r="BH76" t="s">
        <v>106</v>
      </c>
      <c r="BI76" t="s">
        <v>107</v>
      </c>
      <c r="BJ76" t="s">
        <v>107</v>
      </c>
      <c r="BK76" t="s">
        <v>106</v>
      </c>
      <c r="BL76" t="s">
        <v>106</v>
      </c>
      <c r="BM76" t="s">
        <v>107</v>
      </c>
      <c r="BN76" t="s">
        <v>107</v>
      </c>
      <c r="BO76">
        <v>3</v>
      </c>
      <c r="BP76">
        <v>2</v>
      </c>
    </row>
    <row r="77" spans="1:68" x14ac:dyDescent="0.25">
      <c r="A77">
        <v>2012</v>
      </c>
      <c r="B77" t="s">
        <v>205</v>
      </c>
      <c r="C77" t="s">
        <v>106</v>
      </c>
      <c r="D77" t="s">
        <v>106</v>
      </c>
      <c r="E77" t="s">
        <v>106</v>
      </c>
      <c r="F77" t="s">
        <v>106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 t="s">
        <v>106</v>
      </c>
      <c r="N77" t="s">
        <v>106</v>
      </c>
      <c r="O77" t="s">
        <v>280</v>
      </c>
      <c r="P77" t="s">
        <v>280</v>
      </c>
      <c r="Q77" t="s">
        <v>106</v>
      </c>
      <c r="R77" t="s">
        <v>106</v>
      </c>
      <c r="S77" t="s">
        <v>106</v>
      </c>
      <c r="T77" t="s">
        <v>106</v>
      </c>
      <c r="U77" t="s">
        <v>106</v>
      </c>
      <c r="V77" t="s">
        <v>106</v>
      </c>
      <c r="W77" t="s">
        <v>106</v>
      </c>
      <c r="X77" t="s">
        <v>106</v>
      </c>
      <c r="Y77" t="s">
        <v>106</v>
      </c>
      <c r="Z77" t="s">
        <v>106</v>
      </c>
      <c r="AA77" t="s">
        <v>106</v>
      </c>
      <c r="AB77" t="s">
        <v>106</v>
      </c>
      <c r="AC77" t="s">
        <v>106</v>
      </c>
      <c r="AD77" t="s">
        <v>106</v>
      </c>
      <c r="AE77" t="s">
        <v>106</v>
      </c>
      <c r="AF77" t="s">
        <v>106</v>
      </c>
      <c r="AG77" t="s">
        <v>106</v>
      </c>
      <c r="AH77" t="s">
        <v>106</v>
      </c>
      <c r="AI77" t="s">
        <v>106</v>
      </c>
      <c r="AJ77" t="s">
        <v>106</v>
      </c>
      <c r="AK77" t="s">
        <v>106</v>
      </c>
      <c r="AL77" t="s">
        <v>106</v>
      </c>
      <c r="AM77" t="s">
        <v>107</v>
      </c>
      <c r="AN77" t="s">
        <v>107</v>
      </c>
      <c r="AO77" t="s">
        <v>106</v>
      </c>
      <c r="AP77" t="s">
        <v>106</v>
      </c>
      <c r="AQ77" t="s">
        <v>106</v>
      </c>
      <c r="AR77" t="s">
        <v>106</v>
      </c>
      <c r="AS77" t="s">
        <v>106</v>
      </c>
      <c r="AT77" t="s">
        <v>106</v>
      </c>
      <c r="AU77" t="s">
        <v>106</v>
      </c>
      <c r="AV77" t="s">
        <v>106</v>
      </c>
      <c r="AW77" t="s">
        <v>106</v>
      </c>
      <c r="AX77" t="s">
        <v>106</v>
      </c>
      <c r="AY77" t="s">
        <v>106</v>
      </c>
      <c r="AZ77" t="s">
        <v>106</v>
      </c>
      <c r="BA77" t="s">
        <v>106</v>
      </c>
      <c r="BB77" t="s">
        <v>106</v>
      </c>
      <c r="BC77" t="s">
        <v>106</v>
      </c>
      <c r="BD77" t="s">
        <v>106</v>
      </c>
      <c r="BE77" t="s">
        <v>106</v>
      </c>
      <c r="BF77" t="s">
        <v>106</v>
      </c>
      <c r="BG77" t="s">
        <v>106</v>
      </c>
      <c r="BH77" t="s">
        <v>106</v>
      </c>
      <c r="BI77" t="s">
        <v>106</v>
      </c>
      <c r="BJ77" t="s">
        <v>106</v>
      </c>
      <c r="BK77" t="s">
        <v>106</v>
      </c>
      <c r="BL77" t="s">
        <v>106</v>
      </c>
      <c r="BM77" t="s">
        <v>106</v>
      </c>
      <c r="BN77" t="s">
        <v>106</v>
      </c>
      <c r="BO77" t="s">
        <v>106</v>
      </c>
      <c r="BP77" t="s">
        <v>106</v>
      </c>
    </row>
    <row r="78" spans="1:68" x14ac:dyDescent="0.25">
      <c r="A78">
        <v>2012</v>
      </c>
      <c r="B78" t="s">
        <v>206</v>
      </c>
      <c r="C78" t="s">
        <v>107</v>
      </c>
      <c r="D78" t="s">
        <v>107</v>
      </c>
      <c r="E78" t="s">
        <v>106</v>
      </c>
      <c r="F78" t="s">
        <v>106</v>
      </c>
      <c r="G78" t="s">
        <v>106</v>
      </c>
      <c r="H78" t="s">
        <v>106</v>
      </c>
      <c r="I78" t="s">
        <v>107</v>
      </c>
      <c r="J78" t="s">
        <v>107</v>
      </c>
      <c r="K78" t="s">
        <v>106</v>
      </c>
      <c r="L78" t="s">
        <v>106</v>
      </c>
      <c r="M78" t="s">
        <v>106</v>
      </c>
      <c r="N78" t="s">
        <v>106</v>
      </c>
      <c r="O78" t="s">
        <v>280</v>
      </c>
      <c r="P78" t="s">
        <v>280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106</v>
      </c>
      <c r="X78" t="s">
        <v>106</v>
      </c>
      <c r="Y78" t="s">
        <v>106</v>
      </c>
      <c r="Z78" t="s">
        <v>106</v>
      </c>
      <c r="AA78">
        <v>1</v>
      </c>
      <c r="AB78">
        <v>1</v>
      </c>
      <c r="AC78" t="s">
        <v>106</v>
      </c>
      <c r="AD78" t="s">
        <v>106</v>
      </c>
      <c r="AE78" t="s">
        <v>106</v>
      </c>
      <c r="AF78" t="s">
        <v>106</v>
      </c>
      <c r="AG78" t="s">
        <v>106</v>
      </c>
      <c r="AH78" t="s">
        <v>106</v>
      </c>
      <c r="AI78" t="s">
        <v>107</v>
      </c>
      <c r="AJ78" t="s">
        <v>107</v>
      </c>
      <c r="AK78" t="s">
        <v>106</v>
      </c>
      <c r="AL78" t="s">
        <v>106</v>
      </c>
      <c r="AM78" t="s">
        <v>106</v>
      </c>
      <c r="AN78" t="s">
        <v>106</v>
      </c>
      <c r="AO78">
        <v>0</v>
      </c>
      <c r="AP78">
        <v>1</v>
      </c>
      <c r="AQ78" t="s">
        <v>106</v>
      </c>
      <c r="AR78" t="s">
        <v>106</v>
      </c>
      <c r="AS78" t="s">
        <v>107</v>
      </c>
      <c r="AT78" t="s">
        <v>107</v>
      </c>
      <c r="AU78" t="s">
        <v>107</v>
      </c>
      <c r="AV78" t="s">
        <v>107</v>
      </c>
      <c r="AW78" t="s">
        <v>107</v>
      </c>
      <c r="AX78" t="s">
        <v>107</v>
      </c>
      <c r="AY78" t="s">
        <v>107</v>
      </c>
      <c r="AZ78" t="s">
        <v>107</v>
      </c>
      <c r="BA78" t="s">
        <v>106</v>
      </c>
      <c r="BB78" t="s">
        <v>106</v>
      </c>
      <c r="BC78" t="s">
        <v>106</v>
      </c>
      <c r="BD78" t="s">
        <v>106</v>
      </c>
      <c r="BE78" t="s">
        <v>107</v>
      </c>
      <c r="BF78" t="s">
        <v>107</v>
      </c>
      <c r="BG78" t="s">
        <v>106</v>
      </c>
      <c r="BH78" t="s">
        <v>106</v>
      </c>
      <c r="BI78" t="s">
        <v>107</v>
      </c>
      <c r="BJ78" t="s">
        <v>107</v>
      </c>
      <c r="BK78" t="s">
        <v>107</v>
      </c>
      <c r="BL78" t="s">
        <v>107</v>
      </c>
      <c r="BM78" t="s">
        <v>107</v>
      </c>
      <c r="BN78" t="s">
        <v>107</v>
      </c>
      <c r="BO78" t="s">
        <v>106</v>
      </c>
      <c r="BP78" t="s">
        <v>106</v>
      </c>
    </row>
    <row r="79" spans="1:68" x14ac:dyDescent="0.25">
      <c r="A79">
        <v>2012</v>
      </c>
      <c r="B79" t="s">
        <v>207</v>
      </c>
      <c r="C79" t="s">
        <v>106</v>
      </c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106</v>
      </c>
      <c r="N79" t="s">
        <v>106</v>
      </c>
      <c r="O79" t="s">
        <v>280</v>
      </c>
      <c r="P79" t="s">
        <v>280</v>
      </c>
      <c r="Q79" t="s">
        <v>106</v>
      </c>
      <c r="R79" t="s">
        <v>106</v>
      </c>
      <c r="S79" t="s">
        <v>106</v>
      </c>
      <c r="T79" t="s">
        <v>106</v>
      </c>
      <c r="U79" t="s">
        <v>106</v>
      </c>
      <c r="V79" t="s">
        <v>106</v>
      </c>
      <c r="W79" t="s">
        <v>106</v>
      </c>
      <c r="X79" t="s">
        <v>106</v>
      </c>
      <c r="Y79" t="s">
        <v>106</v>
      </c>
      <c r="Z79" t="s">
        <v>106</v>
      </c>
      <c r="AA79" t="s">
        <v>106</v>
      </c>
      <c r="AB79" t="s">
        <v>106</v>
      </c>
      <c r="AC79" t="s">
        <v>106</v>
      </c>
      <c r="AD79" t="s">
        <v>106</v>
      </c>
      <c r="AE79" t="s">
        <v>106</v>
      </c>
      <c r="AF79" t="s">
        <v>106</v>
      </c>
      <c r="AG79" t="s">
        <v>106</v>
      </c>
      <c r="AH79" t="s">
        <v>106</v>
      </c>
      <c r="AI79" t="s">
        <v>106</v>
      </c>
      <c r="AJ79" t="s">
        <v>106</v>
      </c>
      <c r="AK79" t="s">
        <v>106</v>
      </c>
      <c r="AL79" t="s">
        <v>106</v>
      </c>
      <c r="AM79" t="s">
        <v>106</v>
      </c>
      <c r="AN79" t="s">
        <v>106</v>
      </c>
      <c r="AO79" t="s">
        <v>106</v>
      </c>
      <c r="AP79" t="s">
        <v>106</v>
      </c>
      <c r="AQ79" t="s">
        <v>106</v>
      </c>
      <c r="AR79" t="s">
        <v>106</v>
      </c>
      <c r="AS79" t="s">
        <v>106</v>
      </c>
      <c r="AT79" t="s">
        <v>106</v>
      </c>
      <c r="AU79" t="s">
        <v>106</v>
      </c>
      <c r="AV79" t="s">
        <v>106</v>
      </c>
      <c r="AW79" t="s">
        <v>106</v>
      </c>
      <c r="AX79" t="s">
        <v>106</v>
      </c>
      <c r="AY79" t="s">
        <v>106</v>
      </c>
      <c r="AZ79" t="s">
        <v>106</v>
      </c>
      <c r="BA79" t="s">
        <v>106</v>
      </c>
      <c r="BB79" t="s">
        <v>106</v>
      </c>
      <c r="BC79" t="s">
        <v>106</v>
      </c>
      <c r="BD79" t="s">
        <v>106</v>
      </c>
      <c r="BE79" t="s">
        <v>106</v>
      </c>
      <c r="BF79" t="s">
        <v>106</v>
      </c>
      <c r="BG79" t="s">
        <v>106</v>
      </c>
      <c r="BH79" t="s">
        <v>106</v>
      </c>
      <c r="BI79" t="s">
        <v>106</v>
      </c>
      <c r="BJ79" t="s">
        <v>106</v>
      </c>
      <c r="BK79" t="s">
        <v>106</v>
      </c>
      <c r="BL79" t="s">
        <v>106</v>
      </c>
      <c r="BM79" t="s">
        <v>106</v>
      </c>
      <c r="BN79" t="s">
        <v>106</v>
      </c>
      <c r="BO79" t="s">
        <v>106</v>
      </c>
      <c r="BP79" t="s">
        <v>106</v>
      </c>
    </row>
    <row r="80" spans="1:68" x14ac:dyDescent="0.25">
      <c r="A80">
        <v>2012</v>
      </c>
      <c r="B80" t="s">
        <v>208</v>
      </c>
      <c r="C80" t="s">
        <v>106</v>
      </c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106</v>
      </c>
      <c r="N80" t="s">
        <v>106</v>
      </c>
      <c r="O80" t="s">
        <v>280</v>
      </c>
      <c r="P80" t="s">
        <v>280</v>
      </c>
      <c r="Q80" t="s">
        <v>107</v>
      </c>
      <c r="R80" t="s">
        <v>107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Z80" t="s">
        <v>106</v>
      </c>
      <c r="AA80" t="s">
        <v>106</v>
      </c>
      <c r="AB80" t="s">
        <v>106</v>
      </c>
      <c r="AC80" t="s">
        <v>106</v>
      </c>
      <c r="AD80" t="s">
        <v>106</v>
      </c>
      <c r="AE80" t="s">
        <v>106</v>
      </c>
      <c r="AF80" t="s">
        <v>106</v>
      </c>
      <c r="AG80" t="s">
        <v>106</v>
      </c>
      <c r="AH80" t="s">
        <v>106</v>
      </c>
      <c r="AI80" t="s">
        <v>106</v>
      </c>
      <c r="AJ80" t="s">
        <v>106</v>
      </c>
      <c r="AK80" t="s">
        <v>106</v>
      </c>
      <c r="AL80" t="s">
        <v>106</v>
      </c>
      <c r="AM80" t="s">
        <v>106</v>
      </c>
      <c r="AN80" t="s">
        <v>106</v>
      </c>
      <c r="AO80" t="s">
        <v>106</v>
      </c>
      <c r="AP80" t="s">
        <v>106</v>
      </c>
      <c r="AQ80" t="s">
        <v>106</v>
      </c>
      <c r="AR80" t="s">
        <v>106</v>
      </c>
      <c r="AS80" t="s">
        <v>106</v>
      </c>
      <c r="AT80" t="s">
        <v>106</v>
      </c>
      <c r="AU80" t="s">
        <v>106</v>
      </c>
      <c r="AV80" t="s">
        <v>106</v>
      </c>
      <c r="AW80" t="s">
        <v>106</v>
      </c>
      <c r="AX80" t="s">
        <v>106</v>
      </c>
      <c r="AY80" t="s">
        <v>106</v>
      </c>
      <c r="AZ80" t="s">
        <v>106</v>
      </c>
      <c r="BA80" t="s">
        <v>106</v>
      </c>
      <c r="BB80" t="s">
        <v>106</v>
      </c>
      <c r="BC80" t="s">
        <v>106</v>
      </c>
      <c r="BD80" t="s">
        <v>106</v>
      </c>
      <c r="BE80" t="s">
        <v>106</v>
      </c>
      <c r="BF80" t="s">
        <v>106</v>
      </c>
      <c r="BG80" t="s">
        <v>106</v>
      </c>
      <c r="BH80" t="s">
        <v>106</v>
      </c>
      <c r="BI80" t="s">
        <v>106</v>
      </c>
      <c r="BJ80" t="s">
        <v>106</v>
      </c>
      <c r="BK80" t="s">
        <v>106</v>
      </c>
      <c r="BL80" t="s">
        <v>106</v>
      </c>
      <c r="BM80" t="s">
        <v>106</v>
      </c>
      <c r="BN80" t="s">
        <v>106</v>
      </c>
      <c r="BO80" t="s">
        <v>106</v>
      </c>
      <c r="BP80" t="s">
        <v>106</v>
      </c>
    </row>
    <row r="81" spans="1:68" x14ac:dyDescent="0.25">
      <c r="A81">
        <v>2012</v>
      </c>
      <c r="B81" t="s">
        <v>209</v>
      </c>
      <c r="C81" t="s">
        <v>106</v>
      </c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107</v>
      </c>
      <c r="N81" t="s">
        <v>107</v>
      </c>
      <c r="O81" t="s">
        <v>280</v>
      </c>
      <c r="P81" t="s">
        <v>280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Z81" t="s">
        <v>106</v>
      </c>
      <c r="AA81" t="s">
        <v>106</v>
      </c>
      <c r="AB81" t="s">
        <v>106</v>
      </c>
      <c r="AC81" t="s">
        <v>106</v>
      </c>
      <c r="AD81" t="s">
        <v>106</v>
      </c>
      <c r="AE81" t="s">
        <v>106</v>
      </c>
      <c r="AF81" t="s">
        <v>106</v>
      </c>
      <c r="AG81" t="s">
        <v>106</v>
      </c>
      <c r="AH81" t="s">
        <v>106</v>
      </c>
      <c r="AI81" t="s">
        <v>106</v>
      </c>
      <c r="AJ81" t="s">
        <v>106</v>
      </c>
      <c r="AK81" t="s">
        <v>106</v>
      </c>
      <c r="AL81" t="s">
        <v>106</v>
      </c>
      <c r="AM81" t="s">
        <v>106</v>
      </c>
      <c r="AN81" t="s">
        <v>106</v>
      </c>
      <c r="AO81" t="s">
        <v>106</v>
      </c>
      <c r="AP81" t="s">
        <v>106</v>
      </c>
      <c r="AQ81" t="s">
        <v>106</v>
      </c>
      <c r="AR81" t="s">
        <v>106</v>
      </c>
      <c r="AS81" t="s">
        <v>107</v>
      </c>
      <c r="AT81" t="s">
        <v>107</v>
      </c>
      <c r="AU81" t="s">
        <v>106</v>
      </c>
      <c r="AV81" t="s">
        <v>106</v>
      </c>
      <c r="AW81" t="s">
        <v>106</v>
      </c>
      <c r="AX81" t="s">
        <v>106</v>
      </c>
      <c r="AY81" t="s">
        <v>107</v>
      </c>
      <c r="AZ81" t="s">
        <v>107</v>
      </c>
      <c r="BA81" t="s">
        <v>106</v>
      </c>
      <c r="BB81" t="s">
        <v>106</v>
      </c>
      <c r="BC81" t="s">
        <v>106</v>
      </c>
      <c r="BD81" t="s">
        <v>106</v>
      </c>
      <c r="BE81" t="s">
        <v>106</v>
      </c>
      <c r="BF81" t="s">
        <v>106</v>
      </c>
      <c r="BG81" t="s">
        <v>106</v>
      </c>
      <c r="BH81" t="s">
        <v>106</v>
      </c>
      <c r="BI81" t="s">
        <v>106</v>
      </c>
      <c r="BJ81" t="s">
        <v>106</v>
      </c>
      <c r="BK81" t="s">
        <v>106</v>
      </c>
      <c r="BL81" t="s">
        <v>106</v>
      </c>
      <c r="BM81" t="s">
        <v>106</v>
      </c>
      <c r="BN81" t="s">
        <v>106</v>
      </c>
      <c r="BO81" t="s">
        <v>106</v>
      </c>
      <c r="BP81" t="s">
        <v>106</v>
      </c>
    </row>
    <row r="82" spans="1:68" x14ac:dyDescent="0.25">
      <c r="A82">
        <v>2012</v>
      </c>
      <c r="B82" t="s">
        <v>38</v>
      </c>
      <c r="C82" t="s">
        <v>107</v>
      </c>
      <c r="D82" t="s">
        <v>107</v>
      </c>
      <c r="E82" t="s">
        <v>106</v>
      </c>
      <c r="F82" t="s">
        <v>106</v>
      </c>
      <c r="G82" t="s">
        <v>106</v>
      </c>
      <c r="H82" t="s">
        <v>106</v>
      </c>
      <c r="I82">
        <v>2</v>
      </c>
      <c r="J82">
        <v>2</v>
      </c>
      <c r="K82" t="s">
        <v>106</v>
      </c>
      <c r="L82" t="s">
        <v>106</v>
      </c>
      <c r="M82" t="s">
        <v>107</v>
      </c>
      <c r="N82" t="s">
        <v>107</v>
      </c>
      <c r="O82" t="s">
        <v>280</v>
      </c>
      <c r="P82" t="s">
        <v>280</v>
      </c>
      <c r="Q82">
        <v>1</v>
      </c>
      <c r="R82">
        <v>2</v>
      </c>
      <c r="S82">
        <v>1</v>
      </c>
      <c r="T82">
        <v>2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Z82" t="s">
        <v>107</v>
      </c>
      <c r="AA82">
        <v>1</v>
      </c>
      <c r="AB82">
        <v>1</v>
      </c>
      <c r="AC82">
        <v>1</v>
      </c>
      <c r="AD82">
        <v>1</v>
      </c>
      <c r="AE82" t="s">
        <v>107</v>
      </c>
      <c r="AF82" t="s">
        <v>107</v>
      </c>
      <c r="AG82" t="s">
        <v>107</v>
      </c>
      <c r="AH82" t="s">
        <v>107</v>
      </c>
      <c r="AI82" t="s">
        <v>107</v>
      </c>
      <c r="AJ82" t="s">
        <v>107</v>
      </c>
      <c r="AK82" t="s">
        <v>106</v>
      </c>
      <c r="AL82" t="s">
        <v>106</v>
      </c>
      <c r="AM82" t="s">
        <v>107</v>
      </c>
      <c r="AN82" t="s">
        <v>107</v>
      </c>
      <c r="AO82" t="s">
        <v>107</v>
      </c>
      <c r="AP82" t="s">
        <v>107</v>
      </c>
      <c r="AQ82" t="s">
        <v>106</v>
      </c>
      <c r="AR82" t="s">
        <v>106</v>
      </c>
      <c r="AS82" t="s">
        <v>107</v>
      </c>
      <c r="AT82" t="s">
        <v>107</v>
      </c>
      <c r="AU82" t="s">
        <v>107</v>
      </c>
      <c r="AV82" t="s">
        <v>107</v>
      </c>
      <c r="AW82">
        <v>1</v>
      </c>
      <c r="AX82">
        <v>1</v>
      </c>
      <c r="AY82" t="s">
        <v>107</v>
      </c>
      <c r="AZ82" t="s">
        <v>107</v>
      </c>
      <c r="BA82" t="s">
        <v>106</v>
      </c>
      <c r="BB82" t="s">
        <v>106</v>
      </c>
      <c r="BC82" t="s">
        <v>106</v>
      </c>
      <c r="BD82" t="s">
        <v>106</v>
      </c>
      <c r="BE82">
        <v>1</v>
      </c>
      <c r="BF82">
        <v>2</v>
      </c>
      <c r="BG82" t="s">
        <v>106</v>
      </c>
      <c r="BH82" t="s">
        <v>106</v>
      </c>
      <c r="BI82" t="s">
        <v>107</v>
      </c>
      <c r="BJ82" t="s">
        <v>107</v>
      </c>
      <c r="BK82" t="s">
        <v>107</v>
      </c>
      <c r="BL82" t="s">
        <v>107</v>
      </c>
      <c r="BM82" t="s">
        <v>107</v>
      </c>
      <c r="BN82" t="s">
        <v>107</v>
      </c>
      <c r="BO82" t="s">
        <v>107</v>
      </c>
      <c r="BP82" t="s">
        <v>107</v>
      </c>
    </row>
    <row r="83" spans="1:68" x14ac:dyDescent="0.25">
      <c r="A83">
        <v>2012</v>
      </c>
      <c r="B83" t="s">
        <v>210</v>
      </c>
      <c r="C83" t="s">
        <v>106</v>
      </c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280</v>
      </c>
      <c r="P83" t="s">
        <v>280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Z83" t="s">
        <v>106</v>
      </c>
      <c r="AA83" t="s">
        <v>106</v>
      </c>
      <c r="AB83" t="s">
        <v>106</v>
      </c>
      <c r="AC83" t="s">
        <v>106</v>
      </c>
      <c r="AD83" t="s">
        <v>106</v>
      </c>
      <c r="AE83" t="s">
        <v>106</v>
      </c>
      <c r="AF83" t="s">
        <v>106</v>
      </c>
      <c r="AG83" t="s">
        <v>106</v>
      </c>
      <c r="AH83" t="s">
        <v>106</v>
      </c>
      <c r="AI83" t="s">
        <v>106</v>
      </c>
      <c r="AJ83" t="s">
        <v>106</v>
      </c>
      <c r="AK83" t="s">
        <v>106</v>
      </c>
      <c r="AL83" t="s">
        <v>106</v>
      </c>
      <c r="AM83" t="s">
        <v>106</v>
      </c>
      <c r="AN83" t="s">
        <v>106</v>
      </c>
      <c r="AO83" t="s">
        <v>106</v>
      </c>
      <c r="AP83" t="s">
        <v>106</v>
      </c>
      <c r="AQ83" t="s">
        <v>106</v>
      </c>
      <c r="AR83" t="s">
        <v>106</v>
      </c>
      <c r="AS83" t="s">
        <v>106</v>
      </c>
      <c r="AT83" t="s">
        <v>106</v>
      </c>
      <c r="AU83" t="s">
        <v>106</v>
      </c>
      <c r="AV83" t="s">
        <v>106</v>
      </c>
      <c r="AW83" t="s">
        <v>106</v>
      </c>
      <c r="AX83" t="s">
        <v>106</v>
      </c>
      <c r="AY83" t="s">
        <v>106</v>
      </c>
      <c r="AZ83" t="s">
        <v>106</v>
      </c>
      <c r="BA83" t="s">
        <v>106</v>
      </c>
      <c r="BB83" t="s">
        <v>106</v>
      </c>
      <c r="BC83" t="s">
        <v>106</v>
      </c>
      <c r="BD83" t="s">
        <v>106</v>
      </c>
      <c r="BE83" t="s">
        <v>106</v>
      </c>
      <c r="BF83" t="s">
        <v>106</v>
      </c>
      <c r="BG83" t="s">
        <v>106</v>
      </c>
      <c r="BH83" t="s">
        <v>106</v>
      </c>
      <c r="BI83" t="s">
        <v>106</v>
      </c>
      <c r="BJ83" t="s">
        <v>106</v>
      </c>
      <c r="BK83" t="s">
        <v>106</v>
      </c>
      <c r="BL83" t="s">
        <v>106</v>
      </c>
      <c r="BM83" t="s">
        <v>106</v>
      </c>
      <c r="BN83" t="s">
        <v>106</v>
      </c>
      <c r="BO83" t="s">
        <v>106</v>
      </c>
      <c r="BP83" t="s">
        <v>106</v>
      </c>
    </row>
    <row r="84" spans="1:68" x14ac:dyDescent="0.25">
      <c r="A84">
        <v>2012</v>
      </c>
      <c r="B84" t="s">
        <v>269</v>
      </c>
      <c r="C84" t="s">
        <v>106</v>
      </c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107</v>
      </c>
      <c r="N84" t="s">
        <v>107</v>
      </c>
      <c r="O84" t="s">
        <v>280</v>
      </c>
      <c r="P84" t="s">
        <v>280</v>
      </c>
      <c r="Q84" t="s">
        <v>107</v>
      </c>
      <c r="R84" t="s">
        <v>107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Z84" t="s">
        <v>106</v>
      </c>
      <c r="AA84" t="s">
        <v>106</v>
      </c>
      <c r="AB84" t="s">
        <v>106</v>
      </c>
      <c r="AC84" t="s">
        <v>106</v>
      </c>
      <c r="AD84" t="s">
        <v>106</v>
      </c>
      <c r="AE84" t="s">
        <v>106</v>
      </c>
      <c r="AF84" t="s">
        <v>106</v>
      </c>
      <c r="AG84" t="s">
        <v>106</v>
      </c>
      <c r="AH84" t="s">
        <v>106</v>
      </c>
      <c r="AI84" t="s">
        <v>106</v>
      </c>
      <c r="AJ84" t="s">
        <v>106</v>
      </c>
      <c r="AK84" t="s">
        <v>106</v>
      </c>
      <c r="AL84" t="s">
        <v>106</v>
      </c>
      <c r="AM84" t="s">
        <v>106</v>
      </c>
      <c r="AN84" t="s">
        <v>106</v>
      </c>
      <c r="AO84" t="s">
        <v>107</v>
      </c>
      <c r="AP84" t="s">
        <v>107</v>
      </c>
      <c r="AQ84" t="s">
        <v>106</v>
      </c>
      <c r="AR84" t="s">
        <v>106</v>
      </c>
      <c r="AS84" t="s">
        <v>106</v>
      </c>
      <c r="AT84" t="s">
        <v>106</v>
      </c>
      <c r="AU84" t="s">
        <v>106</v>
      </c>
      <c r="AV84" t="s">
        <v>106</v>
      </c>
      <c r="AW84" t="s">
        <v>106</v>
      </c>
      <c r="AX84" t="s">
        <v>106</v>
      </c>
      <c r="AY84" t="s">
        <v>106</v>
      </c>
      <c r="AZ84" t="s">
        <v>106</v>
      </c>
      <c r="BA84" t="s">
        <v>106</v>
      </c>
      <c r="BB84" t="s">
        <v>106</v>
      </c>
      <c r="BC84" t="s">
        <v>106</v>
      </c>
      <c r="BD84" t="s">
        <v>106</v>
      </c>
      <c r="BE84" t="s">
        <v>106</v>
      </c>
      <c r="BF84" t="s">
        <v>106</v>
      </c>
      <c r="BG84" t="s">
        <v>106</v>
      </c>
      <c r="BH84" t="s">
        <v>106</v>
      </c>
      <c r="BI84" t="s">
        <v>106</v>
      </c>
      <c r="BJ84" t="s">
        <v>106</v>
      </c>
      <c r="BK84" t="s">
        <v>106</v>
      </c>
      <c r="BL84" t="s">
        <v>106</v>
      </c>
      <c r="BM84" t="s">
        <v>106</v>
      </c>
      <c r="BN84" t="s">
        <v>106</v>
      </c>
      <c r="BO84" t="s">
        <v>106</v>
      </c>
      <c r="BP84" t="s">
        <v>106</v>
      </c>
    </row>
    <row r="85" spans="1:68" x14ac:dyDescent="0.25">
      <c r="A85">
        <v>2012</v>
      </c>
      <c r="B85" t="s">
        <v>39</v>
      </c>
      <c r="C85" t="s">
        <v>106</v>
      </c>
      <c r="D85" t="s">
        <v>106</v>
      </c>
      <c r="E85">
        <v>2</v>
      </c>
      <c r="F85">
        <v>3</v>
      </c>
      <c r="G85" t="s">
        <v>107</v>
      </c>
      <c r="H85" t="s">
        <v>107</v>
      </c>
      <c r="I85">
        <v>2</v>
      </c>
      <c r="J85">
        <v>2</v>
      </c>
      <c r="K85">
        <v>1</v>
      </c>
      <c r="L85">
        <v>2</v>
      </c>
      <c r="M85">
        <v>1</v>
      </c>
      <c r="N85">
        <v>2</v>
      </c>
      <c r="O85" t="s">
        <v>280</v>
      </c>
      <c r="P85" t="s">
        <v>280</v>
      </c>
      <c r="Q85" t="s">
        <v>107</v>
      </c>
      <c r="R85" t="s">
        <v>107</v>
      </c>
      <c r="S85" t="s">
        <v>107</v>
      </c>
      <c r="T85" t="s">
        <v>107</v>
      </c>
      <c r="U85" t="s">
        <v>106</v>
      </c>
      <c r="V85" t="s">
        <v>106</v>
      </c>
      <c r="W85" t="s">
        <v>106</v>
      </c>
      <c r="X85" t="s">
        <v>106</v>
      </c>
      <c r="Y85" t="s">
        <v>107</v>
      </c>
      <c r="Z85" t="s">
        <v>107</v>
      </c>
      <c r="AA85" t="s">
        <v>106</v>
      </c>
      <c r="AB85" t="s">
        <v>106</v>
      </c>
      <c r="AC85">
        <v>1</v>
      </c>
      <c r="AD85">
        <v>2</v>
      </c>
      <c r="AE85" t="s">
        <v>106</v>
      </c>
      <c r="AF85" t="s">
        <v>106</v>
      </c>
      <c r="AG85" t="s">
        <v>106</v>
      </c>
      <c r="AH85" t="s">
        <v>106</v>
      </c>
      <c r="AI85" t="s">
        <v>107</v>
      </c>
      <c r="AJ85" t="s">
        <v>107</v>
      </c>
      <c r="AK85" t="s">
        <v>107</v>
      </c>
      <c r="AL85" t="s">
        <v>107</v>
      </c>
      <c r="AM85">
        <v>1</v>
      </c>
      <c r="AN85">
        <v>2</v>
      </c>
      <c r="AO85">
        <v>1</v>
      </c>
      <c r="AP85">
        <v>1</v>
      </c>
      <c r="AQ85">
        <v>1</v>
      </c>
      <c r="AR85">
        <v>1</v>
      </c>
      <c r="AS85" t="s">
        <v>107</v>
      </c>
      <c r="AT85" t="s">
        <v>107</v>
      </c>
      <c r="AU85" t="s">
        <v>106</v>
      </c>
      <c r="AV85" t="s">
        <v>106</v>
      </c>
      <c r="AW85" t="s">
        <v>106</v>
      </c>
      <c r="AX85" t="s">
        <v>106</v>
      </c>
      <c r="AY85">
        <v>1</v>
      </c>
      <c r="AZ85">
        <v>2</v>
      </c>
      <c r="BA85" t="s">
        <v>107</v>
      </c>
      <c r="BB85" t="s">
        <v>107</v>
      </c>
      <c r="BC85" t="s">
        <v>107</v>
      </c>
      <c r="BD85" t="s">
        <v>107</v>
      </c>
      <c r="BE85">
        <v>2</v>
      </c>
      <c r="BF85">
        <v>3</v>
      </c>
      <c r="BG85" t="s">
        <v>106</v>
      </c>
      <c r="BH85" t="s">
        <v>106</v>
      </c>
      <c r="BI85" t="s">
        <v>107</v>
      </c>
      <c r="BJ85" t="s">
        <v>107</v>
      </c>
      <c r="BK85" t="s">
        <v>107</v>
      </c>
      <c r="BL85" t="s">
        <v>107</v>
      </c>
      <c r="BM85" t="s">
        <v>106</v>
      </c>
      <c r="BN85" t="s">
        <v>106</v>
      </c>
      <c r="BO85" t="s">
        <v>107</v>
      </c>
      <c r="BP85" t="s">
        <v>107</v>
      </c>
    </row>
    <row r="86" spans="1:68" x14ac:dyDescent="0.25">
      <c r="A86">
        <v>2012</v>
      </c>
      <c r="B86" t="s">
        <v>40</v>
      </c>
      <c r="C86" t="s">
        <v>106</v>
      </c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280</v>
      </c>
      <c r="P86" t="s">
        <v>280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Z86" t="s">
        <v>106</v>
      </c>
      <c r="AA86" t="s">
        <v>106</v>
      </c>
      <c r="AB86" t="s">
        <v>106</v>
      </c>
      <c r="AC86" t="s">
        <v>106</v>
      </c>
      <c r="AD86" t="s">
        <v>106</v>
      </c>
      <c r="AE86" t="s">
        <v>106</v>
      </c>
      <c r="AF86" t="s">
        <v>106</v>
      </c>
      <c r="AG86" t="s">
        <v>106</v>
      </c>
      <c r="AH86" t="s">
        <v>106</v>
      </c>
      <c r="AI86" t="s">
        <v>106</v>
      </c>
      <c r="AJ86" t="s">
        <v>106</v>
      </c>
      <c r="AK86" t="s">
        <v>107</v>
      </c>
      <c r="AL86" t="s">
        <v>107</v>
      </c>
      <c r="AM86" t="s">
        <v>106</v>
      </c>
      <c r="AN86" t="s">
        <v>106</v>
      </c>
      <c r="AO86" t="s">
        <v>106</v>
      </c>
      <c r="AP86" t="s">
        <v>106</v>
      </c>
      <c r="AQ86" t="s">
        <v>106</v>
      </c>
      <c r="AR86" t="s">
        <v>106</v>
      </c>
      <c r="AS86" t="s">
        <v>106</v>
      </c>
      <c r="AT86" t="s">
        <v>106</v>
      </c>
      <c r="AU86" t="s">
        <v>106</v>
      </c>
      <c r="AV86" t="s">
        <v>106</v>
      </c>
      <c r="AW86" t="s">
        <v>106</v>
      </c>
      <c r="AX86" t="s">
        <v>106</v>
      </c>
      <c r="AY86" t="s">
        <v>106</v>
      </c>
      <c r="AZ86" t="s">
        <v>106</v>
      </c>
      <c r="BA86" t="s">
        <v>106</v>
      </c>
      <c r="BB86" t="s">
        <v>106</v>
      </c>
      <c r="BC86" t="s">
        <v>106</v>
      </c>
      <c r="BD86" t="s">
        <v>106</v>
      </c>
      <c r="BE86" t="s">
        <v>107</v>
      </c>
      <c r="BF86" t="s">
        <v>107</v>
      </c>
      <c r="BG86" t="s">
        <v>106</v>
      </c>
      <c r="BH86" t="s">
        <v>106</v>
      </c>
      <c r="BI86" t="s">
        <v>106</v>
      </c>
      <c r="BJ86" t="s">
        <v>106</v>
      </c>
      <c r="BK86" t="s">
        <v>106</v>
      </c>
      <c r="BL86" t="s">
        <v>106</v>
      </c>
      <c r="BM86" t="s">
        <v>106</v>
      </c>
      <c r="BN86" t="s">
        <v>106</v>
      </c>
      <c r="BO86" t="s">
        <v>106</v>
      </c>
      <c r="BP86" t="s">
        <v>106</v>
      </c>
    </row>
    <row r="87" spans="1:68" x14ac:dyDescent="0.25">
      <c r="A87">
        <v>2012</v>
      </c>
      <c r="B87" t="s">
        <v>41</v>
      </c>
      <c r="C87">
        <v>4</v>
      </c>
      <c r="D87">
        <v>3</v>
      </c>
      <c r="E87">
        <v>9</v>
      </c>
      <c r="F87">
        <v>6</v>
      </c>
      <c r="G87">
        <v>2</v>
      </c>
      <c r="H87">
        <v>2</v>
      </c>
      <c r="I87">
        <v>33</v>
      </c>
      <c r="J87">
        <v>10</v>
      </c>
      <c r="K87">
        <v>3</v>
      </c>
      <c r="L87">
        <v>3</v>
      </c>
      <c r="M87">
        <v>3</v>
      </c>
      <c r="N87">
        <v>3</v>
      </c>
      <c r="O87" t="s">
        <v>280</v>
      </c>
      <c r="P87" t="s">
        <v>280</v>
      </c>
      <c r="Q87">
        <v>15</v>
      </c>
      <c r="R87">
        <v>8</v>
      </c>
      <c r="S87">
        <v>26</v>
      </c>
      <c r="T87">
        <v>10</v>
      </c>
      <c r="U87">
        <v>3</v>
      </c>
      <c r="V87">
        <v>3</v>
      </c>
      <c r="W87">
        <v>4</v>
      </c>
      <c r="X87">
        <v>3</v>
      </c>
      <c r="Y87">
        <v>5</v>
      </c>
      <c r="Z87">
        <v>3</v>
      </c>
      <c r="AA87">
        <v>2</v>
      </c>
      <c r="AB87">
        <v>2</v>
      </c>
      <c r="AC87">
        <v>4</v>
      </c>
      <c r="AD87">
        <v>3</v>
      </c>
      <c r="AE87">
        <v>25</v>
      </c>
      <c r="AF87">
        <v>8</v>
      </c>
      <c r="AG87">
        <v>2</v>
      </c>
      <c r="AH87">
        <v>2</v>
      </c>
      <c r="AI87">
        <v>18</v>
      </c>
      <c r="AJ87">
        <v>8</v>
      </c>
      <c r="AK87">
        <v>27</v>
      </c>
      <c r="AL87">
        <v>9</v>
      </c>
      <c r="AM87">
        <v>2</v>
      </c>
      <c r="AN87">
        <v>3</v>
      </c>
      <c r="AO87">
        <v>3</v>
      </c>
      <c r="AP87">
        <v>2</v>
      </c>
      <c r="AQ87">
        <v>3</v>
      </c>
      <c r="AR87">
        <v>2</v>
      </c>
      <c r="AS87" t="s">
        <v>107</v>
      </c>
      <c r="AT87" t="s">
        <v>107</v>
      </c>
      <c r="AU87">
        <v>5</v>
      </c>
      <c r="AV87">
        <v>4</v>
      </c>
      <c r="AW87">
        <v>6</v>
      </c>
      <c r="AX87">
        <v>4</v>
      </c>
      <c r="AY87">
        <v>27</v>
      </c>
      <c r="AZ87">
        <v>9</v>
      </c>
      <c r="BA87">
        <v>21</v>
      </c>
      <c r="BB87">
        <v>8</v>
      </c>
      <c r="BC87">
        <v>3</v>
      </c>
      <c r="BD87">
        <v>3</v>
      </c>
      <c r="BE87">
        <v>4</v>
      </c>
      <c r="BF87">
        <v>4</v>
      </c>
      <c r="BG87">
        <v>3</v>
      </c>
      <c r="BH87">
        <v>3</v>
      </c>
      <c r="BI87">
        <v>6</v>
      </c>
      <c r="BJ87">
        <v>4</v>
      </c>
      <c r="BK87">
        <v>3</v>
      </c>
      <c r="BL87">
        <v>3</v>
      </c>
      <c r="BM87">
        <v>5</v>
      </c>
      <c r="BN87">
        <v>4</v>
      </c>
      <c r="BO87">
        <v>6</v>
      </c>
      <c r="BP87">
        <v>3</v>
      </c>
    </row>
    <row r="88" spans="1:68" x14ac:dyDescent="0.25">
      <c r="A88">
        <v>2012</v>
      </c>
      <c r="B88" t="s">
        <v>42</v>
      </c>
      <c r="C88" t="s">
        <v>106</v>
      </c>
      <c r="D88" t="s">
        <v>106</v>
      </c>
      <c r="E88">
        <v>2</v>
      </c>
      <c r="F88">
        <v>3</v>
      </c>
      <c r="G88" t="s">
        <v>106</v>
      </c>
      <c r="H88" t="s">
        <v>106</v>
      </c>
      <c r="I88">
        <v>1</v>
      </c>
      <c r="J88">
        <v>2</v>
      </c>
      <c r="K88" t="s">
        <v>107</v>
      </c>
      <c r="L88" t="s">
        <v>107</v>
      </c>
      <c r="M88" t="s">
        <v>106</v>
      </c>
      <c r="N88" t="s">
        <v>106</v>
      </c>
      <c r="O88" t="s">
        <v>280</v>
      </c>
      <c r="P88" t="s">
        <v>280</v>
      </c>
      <c r="Q88" t="s">
        <v>106</v>
      </c>
      <c r="R88" t="s">
        <v>106</v>
      </c>
      <c r="S88" t="s">
        <v>107</v>
      </c>
      <c r="T88" t="s">
        <v>107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Z88" t="s">
        <v>106</v>
      </c>
      <c r="AA88" t="s">
        <v>106</v>
      </c>
      <c r="AB88" t="s">
        <v>106</v>
      </c>
      <c r="AC88" t="s">
        <v>106</v>
      </c>
      <c r="AD88" t="s">
        <v>106</v>
      </c>
      <c r="AE88" t="s">
        <v>106</v>
      </c>
      <c r="AF88" t="s">
        <v>106</v>
      </c>
      <c r="AG88" t="s">
        <v>106</v>
      </c>
      <c r="AH88" t="s">
        <v>106</v>
      </c>
      <c r="AI88" t="s">
        <v>107</v>
      </c>
      <c r="AJ88" t="s">
        <v>107</v>
      </c>
      <c r="AK88" t="s">
        <v>106</v>
      </c>
      <c r="AL88" t="s">
        <v>106</v>
      </c>
      <c r="AM88" t="s">
        <v>107</v>
      </c>
      <c r="AN88" t="s">
        <v>107</v>
      </c>
      <c r="AO88" t="s">
        <v>106</v>
      </c>
      <c r="AP88" t="s">
        <v>106</v>
      </c>
      <c r="AQ88" t="s">
        <v>106</v>
      </c>
      <c r="AR88" t="s">
        <v>106</v>
      </c>
      <c r="AS88" t="s">
        <v>106</v>
      </c>
      <c r="AT88" t="s">
        <v>106</v>
      </c>
      <c r="AU88" t="s">
        <v>106</v>
      </c>
      <c r="AV88" t="s">
        <v>106</v>
      </c>
      <c r="AW88" t="s">
        <v>107</v>
      </c>
      <c r="AX88" t="s">
        <v>107</v>
      </c>
      <c r="AY88" t="s">
        <v>106</v>
      </c>
      <c r="AZ88" t="s">
        <v>106</v>
      </c>
      <c r="BA88" t="s">
        <v>106</v>
      </c>
      <c r="BB88" t="s">
        <v>106</v>
      </c>
      <c r="BC88" t="s">
        <v>106</v>
      </c>
      <c r="BD88" t="s">
        <v>106</v>
      </c>
      <c r="BE88" t="s">
        <v>106</v>
      </c>
      <c r="BF88" t="s">
        <v>106</v>
      </c>
      <c r="BG88" t="s">
        <v>106</v>
      </c>
      <c r="BH88" t="s">
        <v>106</v>
      </c>
      <c r="BI88" t="s">
        <v>106</v>
      </c>
      <c r="BJ88" t="s">
        <v>106</v>
      </c>
      <c r="BK88" t="s">
        <v>106</v>
      </c>
      <c r="BL88" t="s">
        <v>106</v>
      </c>
      <c r="BM88" t="s">
        <v>106</v>
      </c>
      <c r="BN88" t="s">
        <v>106</v>
      </c>
      <c r="BO88" t="s">
        <v>107</v>
      </c>
      <c r="BP88" t="s">
        <v>107</v>
      </c>
    </row>
    <row r="89" spans="1:68" x14ac:dyDescent="0.25">
      <c r="A89">
        <v>2012</v>
      </c>
      <c r="B89" t="s">
        <v>43</v>
      </c>
      <c r="C89" t="s">
        <v>106</v>
      </c>
      <c r="D89" t="s">
        <v>106</v>
      </c>
      <c r="E89">
        <v>6</v>
      </c>
      <c r="F89">
        <v>5</v>
      </c>
      <c r="G89" t="s">
        <v>107</v>
      </c>
      <c r="H89" t="s">
        <v>107</v>
      </c>
      <c r="I89" t="s">
        <v>107</v>
      </c>
      <c r="J89" t="s">
        <v>107</v>
      </c>
      <c r="K89">
        <v>1</v>
      </c>
      <c r="L89">
        <v>2</v>
      </c>
      <c r="M89">
        <v>2</v>
      </c>
      <c r="N89">
        <v>2</v>
      </c>
      <c r="O89" t="s">
        <v>280</v>
      </c>
      <c r="P89" t="s">
        <v>280</v>
      </c>
      <c r="Q89" t="s">
        <v>106</v>
      </c>
      <c r="R89" t="s">
        <v>106</v>
      </c>
      <c r="S89">
        <v>5</v>
      </c>
      <c r="T89">
        <v>5</v>
      </c>
      <c r="U89">
        <v>2</v>
      </c>
      <c r="V89">
        <v>2</v>
      </c>
      <c r="W89" t="s">
        <v>106</v>
      </c>
      <c r="X89" t="s">
        <v>106</v>
      </c>
      <c r="Y89" t="s">
        <v>107</v>
      </c>
      <c r="Z89" t="s">
        <v>107</v>
      </c>
      <c r="AA89">
        <v>1</v>
      </c>
      <c r="AB89">
        <v>1</v>
      </c>
      <c r="AC89" t="s">
        <v>107</v>
      </c>
      <c r="AD89" t="s">
        <v>107</v>
      </c>
      <c r="AE89">
        <v>1</v>
      </c>
      <c r="AF89">
        <v>1</v>
      </c>
      <c r="AG89" t="s">
        <v>106</v>
      </c>
      <c r="AH89" t="s">
        <v>106</v>
      </c>
      <c r="AI89" t="s">
        <v>107</v>
      </c>
      <c r="AJ89" t="s">
        <v>107</v>
      </c>
      <c r="AK89">
        <v>1</v>
      </c>
      <c r="AL89">
        <v>2</v>
      </c>
      <c r="AM89" t="s">
        <v>107</v>
      </c>
      <c r="AN89" t="s">
        <v>107</v>
      </c>
      <c r="AO89">
        <v>1</v>
      </c>
      <c r="AP89">
        <v>1</v>
      </c>
      <c r="AQ89" t="s">
        <v>107</v>
      </c>
      <c r="AR89" t="s">
        <v>107</v>
      </c>
      <c r="AS89" t="s">
        <v>107</v>
      </c>
      <c r="AT89" t="s">
        <v>107</v>
      </c>
      <c r="AU89" t="s">
        <v>106</v>
      </c>
      <c r="AV89" t="s">
        <v>106</v>
      </c>
      <c r="AW89">
        <v>1</v>
      </c>
      <c r="AX89">
        <v>1</v>
      </c>
      <c r="AY89" t="s">
        <v>106</v>
      </c>
      <c r="AZ89" t="s">
        <v>106</v>
      </c>
      <c r="BA89" t="s">
        <v>106</v>
      </c>
      <c r="BB89" t="s">
        <v>106</v>
      </c>
      <c r="BC89">
        <v>2</v>
      </c>
      <c r="BD89">
        <v>2</v>
      </c>
      <c r="BE89" t="s">
        <v>107</v>
      </c>
      <c r="BF89" t="s">
        <v>107</v>
      </c>
      <c r="BG89" t="s">
        <v>106</v>
      </c>
      <c r="BH89" t="s">
        <v>106</v>
      </c>
      <c r="BI89" t="s">
        <v>107</v>
      </c>
      <c r="BJ89" t="s">
        <v>107</v>
      </c>
      <c r="BK89" t="s">
        <v>106</v>
      </c>
      <c r="BL89" t="s">
        <v>106</v>
      </c>
      <c r="BM89">
        <v>2</v>
      </c>
      <c r="BN89">
        <v>3</v>
      </c>
      <c r="BO89">
        <v>4</v>
      </c>
      <c r="BP89">
        <v>3</v>
      </c>
    </row>
    <row r="90" spans="1:68" x14ac:dyDescent="0.25">
      <c r="A90">
        <v>2012</v>
      </c>
      <c r="B90" t="s">
        <v>44</v>
      </c>
      <c r="C90" t="s">
        <v>107</v>
      </c>
      <c r="D90" t="s">
        <v>107</v>
      </c>
      <c r="E90">
        <v>3</v>
      </c>
      <c r="F90">
        <v>4</v>
      </c>
      <c r="G90" t="s">
        <v>106</v>
      </c>
      <c r="H90" t="s">
        <v>106</v>
      </c>
      <c r="I90">
        <v>5</v>
      </c>
      <c r="J90">
        <v>4</v>
      </c>
      <c r="K90" t="s">
        <v>107</v>
      </c>
      <c r="L90" t="s">
        <v>107</v>
      </c>
      <c r="M90">
        <v>1</v>
      </c>
      <c r="N90">
        <v>2</v>
      </c>
      <c r="O90" t="s">
        <v>280</v>
      </c>
      <c r="P90" t="s">
        <v>280</v>
      </c>
      <c r="Q90" t="s">
        <v>106</v>
      </c>
      <c r="R90" t="s">
        <v>106</v>
      </c>
      <c r="S90">
        <v>6</v>
      </c>
      <c r="T90">
        <v>5</v>
      </c>
      <c r="U90" t="s">
        <v>106</v>
      </c>
      <c r="V90" t="s">
        <v>106</v>
      </c>
      <c r="W90" t="s">
        <v>107</v>
      </c>
      <c r="X90" t="s">
        <v>107</v>
      </c>
      <c r="Y90" t="s">
        <v>107</v>
      </c>
      <c r="Z90" t="s">
        <v>107</v>
      </c>
      <c r="AA90">
        <v>1</v>
      </c>
      <c r="AB90">
        <v>1</v>
      </c>
      <c r="AC90" t="s">
        <v>106</v>
      </c>
      <c r="AD90" t="s">
        <v>106</v>
      </c>
      <c r="AE90" t="s">
        <v>107</v>
      </c>
      <c r="AF90" t="s">
        <v>107</v>
      </c>
      <c r="AG90" t="s">
        <v>106</v>
      </c>
      <c r="AH90" t="s">
        <v>106</v>
      </c>
      <c r="AI90" t="s">
        <v>106</v>
      </c>
      <c r="AJ90" t="s">
        <v>106</v>
      </c>
      <c r="AK90">
        <v>1</v>
      </c>
      <c r="AL90">
        <v>2</v>
      </c>
      <c r="AM90">
        <v>1</v>
      </c>
      <c r="AN90">
        <v>2</v>
      </c>
      <c r="AO90">
        <v>1</v>
      </c>
      <c r="AP90">
        <v>1</v>
      </c>
      <c r="AQ90" t="s">
        <v>107</v>
      </c>
      <c r="AR90" t="s">
        <v>107</v>
      </c>
      <c r="AS90" t="s">
        <v>107</v>
      </c>
      <c r="AT90" t="s">
        <v>107</v>
      </c>
      <c r="AU90" t="s">
        <v>107</v>
      </c>
      <c r="AV90" t="s">
        <v>107</v>
      </c>
      <c r="AW90" t="s">
        <v>107</v>
      </c>
      <c r="AX90" t="s">
        <v>107</v>
      </c>
      <c r="AY90" t="s">
        <v>106</v>
      </c>
      <c r="AZ90" t="s">
        <v>106</v>
      </c>
      <c r="BA90" t="s">
        <v>106</v>
      </c>
      <c r="BB90" t="s">
        <v>106</v>
      </c>
      <c r="BC90" t="s">
        <v>106</v>
      </c>
      <c r="BD90" t="s">
        <v>106</v>
      </c>
      <c r="BE90">
        <v>1</v>
      </c>
      <c r="BF90">
        <v>2</v>
      </c>
      <c r="BG90" t="s">
        <v>106</v>
      </c>
      <c r="BH90" t="s">
        <v>106</v>
      </c>
      <c r="BI90" t="s">
        <v>106</v>
      </c>
      <c r="BJ90" t="s">
        <v>106</v>
      </c>
      <c r="BK90" t="s">
        <v>106</v>
      </c>
      <c r="BL90" t="s">
        <v>106</v>
      </c>
      <c r="BM90" t="s">
        <v>106</v>
      </c>
      <c r="BN90" t="s">
        <v>106</v>
      </c>
      <c r="BO90">
        <v>8</v>
      </c>
      <c r="BP90">
        <v>4</v>
      </c>
    </row>
    <row r="91" spans="1:68" x14ac:dyDescent="0.25">
      <c r="A91">
        <v>2012</v>
      </c>
      <c r="B91" t="s">
        <v>45</v>
      </c>
      <c r="C91" t="s">
        <v>106</v>
      </c>
      <c r="D91" t="s">
        <v>106</v>
      </c>
      <c r="E91">
        <v>7</v>
      </c>
      <c r="F91">
        <v>6</v>
      </c>
      <c r="G91" t="s">
        <v>106</v>
      </c>
      <c r="H91" t="s">
        <v>106</v>
      </c>
      <c r="I91" t="s">
        <v>107</v>
      </c>
      <c r="J91" t="s">
        <v>107</v>
      </c>
      <c r="K91" t="s">
        <v>106</v>
      </c>
      <c r="L91" t="s">
        <v>106</v>
      </c>
      <c r="M91">
        <v>1</v>
      </c>
      <c r="N91">
        <v>2</v>
      </c>
      <c r="O91" t="s">
        <v>280</v>
      </c>
      <c r="P91" t="s">
        <v>280</v>
      </c>
      <c r="Q91" t="s">
        <v>106</v>
      </c>
      <c r="R91" t="s">
        <v>106</v>
      </c>
      <c r="S91" t="s">
        <v>106</v>
      </c>
      <c r="T91" t="s">
        <v>106</v>
      </c>
      <c r="U91" t="s">
        <v>107</v>
      </c>
      <c r="V91" t="s">
        <v>107</v>
      </c>
      <c r="W91" t="s">
        <v>107</v>
      </c>
      <c r="X91" t="s">
        <v>107</v>
      </c>
      <c r="Y91">
        <v>1</v>
      </c>
      <c r="Z91">
        <v>2</v>
      </c>
      <c r="AA91" t="s">
        <v>107</v>
      </c>
      <c r="AB91" t="s">
        <v>107</v>
      </c>
      <c r="AC91">
        <v>2</v>
      </c>
      <c r="AD91">
        <v>2</v>
      </c>
      <c r="AE91" t="s">
        <v>107</v>
      </c>
      <c r="AF91" t="s">
        <v>107</v>
      </c>
      <c r="AG91" t="s">
        <v>106</v>
      </c>
      <c r="AH91" t="s">
        <v>106</v>
      </c>
      <c r="AI91" t="s">
        <v>106</v>
      </c>
      <c r="AJ91" t="s">
        <v>106</v>
      </c>
      <c r="AK91" t="s">
        <v>106</v>
      </c>
      <c r="AL91" t="s">
        <v>106</v>
      </c>
      <c r="AM91" t="s">
        <v>106</v>
      </c>
      <c r="AN91" t="s">
        <v>106</v>
      </c>
      <c r="AO91" t="s">
        <v>107</v>
      </c>
      <c r="AP91" t="s">
        <v>107</v>
      </c>
      <c r="AQ91" t="s">
        <v>106</v>
      </c>
      <c r="AR91" t="s">
        <v>106</v>
      </c>
      <c r="AS91" t="s">
        <v>106</v>
      </c>
      <c r="AT91" t="s">
        <v>106</v>
      </c>
      <c r="AU91" t="s">
        <v>106</v>
      </c>
      <c r="AV91" t="s">
        <v>106</v>
      </c>
      <c r="AW91" t="s">
        <v>106</v>
      </c>
      <c r="AX91" t="s">
        <v>106</v>
      </c>
      <c r="AY91" t="s">
        <v>106</v>
      </c>
      <c r="AZ91" t="s">
        <v>106</v>
      </c>
      <c r="BA91" t="s">
        <v>107</v>
      </c>
      <c r="BB91" t="s">
        <v>107</v>
      </c>
      <c r="BC91" t="s">
        <v>106</v>
      </c>
      <c r="BD91" t="s">
        <v>106</v>
      </c>
      <c r="BE91" t="s">
        <v>106</v>
      </c>
      <c r="BF91" t="s">
        <v>106</v>
      </c>
      <c r="BG91" t="s">
        <v>106</v>
      </c>
      <c r="BH91" t="s">
        <v>106</v>
      </c>
      <c r="BI91" t="s">
        <v>106</v>
      </c>
      <c r="BJ91" t="s">
        <v>106</v>
      </c>
      <c r="BK91" t="s">
        <v>106</v>
      </c>
      <c r="BL91" t="s">
        <v>106</v>
      </c>
      <c r="BM91" t="s">
        <v>106</v>
      </c>
      <c r="BN91" t="s">
        <v>106</v>
      </c>
      <c r="BO91">
        <v>1</v>
      </c>
      <c r="BP91">
        <v>2</v>
      </c>
    </row>
    <row r="92" spans="1:68" x14ac:dyDescent="0.25">
      <c r="A92">
        <v>2012</v>
      </c>
      <c r="B92" t="s">
        <v>46</v>
      </c>
      <c r="C92" t="s">
        <v>107</v>
      </c>
      <c r="D92" t="s">
        <v>107</v>
      </c>
      <c r="E92" t="s">
        <v>107</v>
      </c>
      <c r="F92" t="s">
        <v>107</v>
      </c>
      <c r="G92" t="s">
        <v>106</v>
      </c>
      <c r="H92" t="s">
        <v>106</v>
      </c>
      <c r="I92" t="s">
        <v>107</v>
      </c>
      <c r="J92" t="s">
        <v>107</v>
      </c>
      <c r="K92">
        <v>2</v>
      </c>
      <c r="L92">
        <v>3</v>
      </c>
      <c r="M92">
        <v>3</v>
      </c>
      <c r="N92">
        <v>3</v>
      </c>
      <c r="O92" t="s">
        <v>280</v>
      </c>
      <c r="P92" t="s">
        <v>280</v>
      </c>
      <c r="Q92" t="s">
        <v>106</v>
      </c>
      <c r="R92" t="s">
        <v>106</v>
      </c>
      <c r="S92">
        <v>1</v>
      </c>
      <c r="T92">
        <v>2</v>
      </c>
      <c r="U92">
        <v>2</v>
      </c>
      <c r="V92">
        <v>2</v>
      </c>
      <c r="W92">
        <v>2</v>
      </c>
      <c r="X92">
        <v>3</v>
      </c>
      <c r="Y92">
        <v>2</v>
      </c>
      <c r="Z92">
        <v>2</v>
      </c>
      <c r="AA92">
        <v>2</v>
      </c>
      <c r="AB92">
        <v>2</v>
      </c>
      <c r="AC92">
        <v>6</v>
      </c>
      <c r="AD92">
        <v>4</v>
      </c>
      <c r="AE92">
        <v>2</v>
      </c>
      <c r="AF92">
        <v>2</v>
      </c>
      <c r="AG92" t="s">
        <v>107</v>
      </c>
      <c r="AH92" t="s">
        <v>107</v>
      </c>
      <c r="AI92" t="s">
        <v>107</v>
      </c>
      <c r="AJ92" t="s">
        <v>107</v>
      </c>
      <c r="AK92">
        <v>2</v>
      </c>
      <c r="AL92">
        <v>2</v>
      </c>
      <c r="AM92">
        <v>4</v>
      </c>
      <c r="AN92">
        <v>3</v>
      </c>
      <c r="AO92">
        <v>5</v>
      </c>
      <c r="AP92">
        <v>3</v>
      </c>
      <c r="AQ92" t="s">
        <v>106</v>
      </c>
      <c r="AR92" t="s">
        <v>106</v>
      </c>
      <c r="AS92">
        <v>8</v>
      </c>
      <c r="AT92">
        <v>6</v>
      </c>
      <c r="AU92">
        <v>3</v>
      </c>
      <c r="AV92">
        <v>3</v>
      </c>
      <c r="AW92">
        <v>2</v>
      </c>
      <c r="AX92">
        <v>2</v>
      </c>
      <c r="AY92" t="s">
        <v>107</v>
      </c>
      <c r="AZ92" t="s">
        <v>107</v>
      </c>
      <c r="BA92" t="s">
        <v>107</v>
      </c>
      <c r="BB92" t="s">
        <v>107</v>
      </c>
      <c r="BC92">
        <v>3</v>
      </c>
      <c r="BD92">
        <v>3</v>
      </c>
      <c r="BE92">
        <v>4</v>
      </c>
      <c r="BF92">
        <v>4</v>
      </c>
      <c r="BG92" t="s">
        <v>106</v>
      </c>
      <c r="BH92" t="s">
        <v>106</v>
      </c>
      <c r="BI92">
        <v>5</v>
      </c>
      <c r="BJ92">
        <v>4</v>
      </c>
      <c r="BK92">
        <v>1</v>
      </c>
      <c r="BL92">
        <v>2</v>
      </c>
      <c r="BM92">
        <v>3</v>
      </c>
      <c r="BN92">
        <v>4</v>
      </c>
      <c r="BO92">
        <v>3</v>
      </c>
      <c r="BP92">
        <v>2</v>
      </c>
    </row>
    <row r="93" spans="1:68" x14ac:dyDescent="0.25">
      <c r="A93">
        <v>2012</v>
      </c>
      <c r="B93" t="s">
        <v>211</v>
      </c>
      <c r="C93" t="s">
        <v>106</v>
      </c>
      <c r="D93" t="s">
        <v>106</v>
      </c>
      <c r="E93" t="s">
        <v>106</v>
      </c>
      <c r="F93" t="s">
        <v>106</v>
      </c>
      <c r="G93" t="s">
        <v>107</v>
      </c>
      <c r="H93" t="s">
        <v>107</v>
      </c>
      <c r="I93" t="s">
        <v>106</v>
      </c>
      <c r="J93" t="s">
        <v>106</v>
      </c>
      <c r="K93" t="s">
        <v>106</v>
      </c>
      <c r="L93" t="s">
        <v>106</v>
      </c>
      <c r="M93" t="s">
        <v>106</v>
      </c>
      <c r="N93" t="s">
        <v>106</v>
      </c>
      <c r="O93" t="s">
        <v>280</v>
      </c>
      <c r="P93" t="s">
        <v>280</v>
      </c>
      <c r="Q93" t="s">
        <v>107</v>
      </c>
      <c r="R93" t="s">
        <v>107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107</v>
      </c>
      <c r="Z93" t="s">
        <v>107</v>
      </c>
      <c r="AA93" t="s">
        <v>106</v>
      </c>
      <c r="AB93" t="s">
        <v>106</v>
      </c>
      <c r="AC93" t="s">
        <v>106</v>
      </c>
      <c r="AD93" t="s">
        <v>106</v>
      </c>
      <c r="AE93" t="s">
        <v>106</v>
      </c>
      <c r="AF93" t="s">
        <v>106</v>
      </c>
      <c r="AG93" t="s">
        <v>106</v>
      </c>
      <c r="AH93" t="s">
        <v>106</v>
      </c>
      <c r="AI93" t="s">
        <v>106</v>
      </c>
      <c r="AJ93" t="s">
        <v>106</v>
      </c>
      <c r="AK93" t="s">
        <v>106</v>
      </c>
      <c r="AL93" t="s">
        <v>106</v>
      </c>
      <c r="AM93" t="s">
        <v>106</v>
      </c>
      <c r="AN93" t="s">
        <v>106</v>
      </c>
      <c r="AO93" t="s">
        <v>106</v>
      </c>
      <c r="AP93" t="s">
        <v>106</v>
      </c>
      <c r="AQ93" t="s">
        <v>106</v>
      </c>
      <c r="AR93" t="s">
        <v>106</v>
      </c>
      <c r="AS93" t="s">
        <v>106</v>
      </c>
      <c r="AT93" t="s">
        <v>106</v>
      </c>
      <c r="AU93" t="s">
        <v>107</v>
      </c>
      <c r="AV93" t="s">
        <v>107</v>
      </c>
      <c r="AW93" t="s">
        <v>106</v>
      </c>
      <c r="AX93" t="s">
        <v>106</v>
      </c>
      <c r="AY93" t="s">
        <v>106</v>
      </c>
      <c r="AZ93" t="s">
        <v>106</v>
      </c>
      <c r="BA93" t="s">
        <v>106</v>
      </c>
      <c r="BB93" t="s">
        <v>106</v>
      </c>
      <c r="BC93" t="s">
        <v>106</v>
      </c>
      <c r="BD93" t="s">
        <v>106</v>
      </c>
      <c r="BE93" t="s">
        <v>107</v>
      </c>
      <c r="BF93" t="s">
        <v>107</v>
      </c>
      <c r="BG93" t="s">
        <v>106</v>
      </c>
      <c r="BH93" t="s">
        <v>106</v>
      </c>
      <c r="BI93" t="s">
        <v>106</v>
      </c>
      <c r="BJ93" t="s">
        <v>106</v>
      </c>
      <c r="BK93" t="s">
        <v>106</v>
      </c>
      <c r="BL93" t="s">
        <v>106</v>
      </c>
      <c r="BM93" t="s">
        <v>106</v>
      </c>
      <c r="BN93" t="s">
        <v>106</v>
      </c>
      <c r="BO93" t="s">
        <v>106</v>
      </c>
      <c r="BP93" t="s">
        <v>106</v>
      </c>
    </row>
    <row r="94" spans="1:68" x14ac:dyDescent="0.25">
      <c r="A94">
        <v>2012</v>
      </c>
      <c r="B94" t="s">
        <v>47</v>
      </c>
      <c r="C94">
        <v>1</v>
      </c>
      <c r="D94">
        <v>1</v>
      </c>
      <c r="E94" t="s">
        <v>106</v>
      </c>
      <c r="F94" t="s">
        <v>106</v>
      </c>
      <c r="G94">
        <v>3</v>
      </c>
      <c r="H94">
        <v>3</v>
      </c>
      <c r="I94">
        <v>8</v>
      </c>
      <c r="J94">
        <v>5</v>
      </c>
      <c r="K94">
        <v>1</v>
      </c>
      <c r="L94">
        <v>2</v>
      </c>
      <c r="M94" t="s">
        <v>107</v>
      </c>
      <c r="N94" t="s">
        <v>107</v>
      </c>
      <c r="O94" t="s">
        <v>280</v>
      </c>
      <c r="P94" t="s">
        <v>280</v>
      </c>
      <c r="Q94">
        <v>6</v>
      </c>
      <c r="R94">
        <v>5</v>
      </c>
      <c r="S94">
        <v>3</v>
      </c>
      <c r="T94">
        <v>3</v>
      </c>
      <c r="U94">
        <v>4</v>
      </c>
      <c r="V94">
        <v>4</v>
      </c>
      <c r="W94">
        <v>1</v>
      </c>
      <c r="X94">
        <v>1</v>
      </c>
      <c r="Y94">
        <v>6</v>
      </c>
      <c r="Z94">
        <v>4</v>
      </c>
      <c r="AA94">
        <v>2</v>
      </c>
      <c r="AB94">
        <v>2</v>
      </c>
      <c r="AC94">
        <v>4</v>
      </c>
      <c r="AD94">
        <v>3</v>
      </c>
      <c r="AE94" t="s">
        <v>107</v>
      </c>
      <c r="AF94" t="s">
        <v>107</v>
      </c>
      <c r="AG94" t="s">
        <v>107</v>
      </c>
      <c r="AH94" t="s">
        <v>107</v>
      </c>
      <c r="AI94" t="s">
        <v>107</v>
      </c>
      <c r="AJ94" t="s">
        <v>107</v>
      </c>
      <c r="AK94" t="s">
        <v>107</v>
      </c>
      <c r="AL94" t="s">
        <v>107</v>
      </c>
      <c r="AM94">
        <v>1</v>
      </c>
      <c r="AN94">
        <v>1</v>
      </c>
      <c r="AO94">
        <v>0</v>
      </c>
      <c r="AP94">
        <v>1</v>
      </c>
      <c r="AQ94" t="s">
        <v>107</v>
      </c>
      <c r="AR94" t="s">
        <v>107</v>
      </c>
      <c r="AS94">
        <v>9</v>
      </c>
      <c r="AT94">
        <v>6</v>
      </c>
      <c r="AU94">
        <v>9</v>
      </c>
      <c r="AV94">
        <v>5</v>
      </c>
      <c r="AW94">
        <v>1</v>
      </c>
      <c r="AX94">
        <v>2</v>
      </c>
      <c r="AY94">
        <v>2</v>
      </c>
      <c r="AZ94">
        <v>3</v>
      </c>
      <c r="BA94">
        <v>1</v>
      </c>
      <c r="BB94">
        <v>2</v>
      </c>
      <c r="BC94" t="s">
        <v>106</v>
      </c>
      <c r="BD94" t="s">
        <v>106</v>
      </c>
      <c r="BE94">
        <v>4</v>
      </c>
      <c r="BF94">
        <v>4</v>
      </c>
      <c r="BG94">
        <v>1</v>
      </c>
      <c r="BH94">
        <v>1</v>
      </c>
      <c r="BI94" t="s">
        <v>106</v>
      </c>
      <c r="BJ94" t="s">
        <v>106</v>
      </c>
      <c r="BK94">
        <v>5</v>
      </c>
      <c r="BL94">
        <v>4</v>
      </c>
      <c r="BM94">
        <v>3</v>
      </c>
      <c r="BN94">
        <v>3</v>
      </c>
      <c r="BO94">
        <v>1</v>
      </c>
      <c r="BP94">
        <v>2</v>
      </c>
    </row>
    <row r="95" spans="1:68" x14ac:dyDescent="0.25">
      <c r="A95">
        <v>2012</v>
      </c>
      <c r="B95" t="s">
        <v>48</v>
      </c>
      <c r="C95" t="s">
        <v>107</v>
      </c>
      <c r="D95" t="s">
        <v>107</v>
      </c>
      <c r="E95" t="s">
        <v>107</v>
      </c>
      <c r="F95" t="s">
        <v>107</v>
      </c>
      <c r="G95" t="s">
        <v>106</v>
      </c>
      <c r="H95" t="s">
        <v>106</v>
      </c>
      <c r="I95">
        <v>1</v>
      </c>
      <c r="J95">
        <v>2</v>
      </c>
      <c r="K95">
        <v>1</v>
      </c>
      <c r="L95">
        <v>2</v>
      </c>
      <c r="M95">
        <v>2</v>
      </c>
      <c r="N95">
        <v>2</v>
      </c>
      <c r="O95" t="s">
        <v>280</v>
      </c>
      <c r="P95" t="s">
        <v>280</v>
      </c>
      <c r="Q95" t="s">
        <v>106</v>
      </c>
      <c r="R95" t="s">
        <v>106</v>
      </c>
      <c r="S95">
        <v>4</v>
      </c>
      <c r="T95">
        <v>4</v>
      </c>
      <c r="U95" t="s">
        <v>106</v>
      </c>
      <c r="V95" t="s">
        <v>106</v>
      </c>
      <c r="W95">
        <v>1</v>
      </c>
      <c r="X95">
        <v>1</v>
      </c>
      <c r="Y95" t="s">
        <v>107</v>
      </c>
      <c r="Z95" t="s">
        <v>107</v>
      </c>
      <c r="AA95" t="s">
        <v>107</v>
      </c>
      <c r="AB95" t="s">
        <v>107</v>
      </c>
      <c r="AC95" t="s">
        <v>106</v>
      </c>
      <c r="AD95" t="s">
        <v>106</v>
      </c>
      <c r="AE95">
        <v>1</v>
      </c>
      <c r="AF95">
        <v>1</v>
      </c>
      <c r="AG95" t="s">
        <v>107</v>
      </c>
      <c r="AH95" t="s">
        <v>107</v>
      </c>
      <c r="AI95" t="s">
        <v>106</v>
      </c>
      <c r="AJ95" t="s">
        <v>106</v>
      </c>
      <c r="AK95">
        <v>1</v>
      </c>
      <c r="AL95">
        <v>2</v>
      </c>
      <c r="AM95" t="s">
        <v>107</v>
      </c>
      <c r="AN95" t="s">
        <v>107</v>
      </c>
      <c r="AO95" t="s">
        <v>107</v>
      </c>
      <c r="AP95" t="s">
        <v>107</v>
      </c>
      <c r="AQ95">
        <v>2</v>
      </c>
      <c r="AR95">
        <v>2</v>
      </c>
      <c r="AS95" t="s">
        <v>107</v>
      </c>
      <c r="AT95" t="s">
        <v>107</v>
      </c>
      <c r="AU95" t="s">
        <v>107</v>
      </c>
      <c r="AV95" t="s">
        <v>107</v>
      </c>
      <c r="AW95" t="s">
        <v>107</v>
      </c>
      <c r="AX95" t="s">
        <v>107</v>
      </c>
      <c r="AY95" t="s">
        <v>107</v>
      </c>
      <c r="AZ95" t="s">
        <v>107</v>
      </c>
      <c r="BA95" t="s">
        <v>106</v>
      </c>
      <c r="BB95" t="s">
        <v>106</v>
      </c>
      <c r="BC95" t="s">
        <v>107</v>
      </c>
      <c r="BD95" t="s">
        <v>107</v>
      </c>
      <c r="BE95" t="s">
        <v>107</v>
      </c>
      <c r="BF95" t="s">
        <v>107</v>
      </c>
      <c r="BG95" t="s">
        <v>107</v>
      </c>
      <c r="BH95" t="s">
        <v>107</v>
      </c>
      <c r="BI95">
        <v>1</v>
      </c>
      <c r="BJ95">
        <v>2</v>
      </c>
      <c r="BK95" t="s">
        <v>107</v>
      </c>
      <c r="BL95" t="s">
        <v>107</v>
      </c>
      <c r="BM95" t="s">
        <v>107</v>
      </c>
      <c r="BN95" t="s">
        <v>107</v>
      </c>
      <c r="BO95">
        <v>5</v>
      </c>
      <c r="BP95">
        <v>3</v>
      </c>
    </row>
    <row r="96" spans="1:68" x14ac:dyDescent="0.25">
      <c r="A96">
        <v>2012</v>
      </c>
      <c r="B96" t="s">
        <v>212</v>
      </c>
      <c r="C96" t="s">
        <v>106</v>
      </c>
      <c r="D96" t="s">
        <v>106</v>
      </c>
      <c r="E96" t="s">
        <v>107</v>
      </c>
      <c r="F96" t="s">
        <v>107</v>
      </c>
      <c r="G96" t="s">
        <v>106</v>
      </c>
      <c r="H96" t="s">
        <v>106</v>
      </c>
      <c r="I96" t="s">
        <v>107</v>
      </c>
      <c r="J96" t="s">
        <v>107</v>
      </c>
      <c r="K96" t="s">
        <v>106</v>
      </c>
      <c r="L96" t="s">
        <v>106</v>
      </c>
      <c r="M96">
        <v>1</v>
      </c>
      <c r="N96">
        <v>1</v>
      </c>
      <c r="O96" t="s">
        <v>280</v>
      </c>
      <c r="P96" t="s">
        <v>280</v>
      </c>
      <c r="Q96" t="s">
        <v>106</v>
      </c>
      <c r="R96" t="s">
        <v>106</v>
      </c>
      <c r="S96" t="s">
        <v>107</v>
      </c>
      <c r="T96" t="s">
        <v>107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Z96" t="s">
        <v>106</v>
      </c>
      <c r="AA96" t="s">
        <v>107</v>
      </c>
      <c r="AB96" t="s">
        <v>107</v>
      </c>
      <c r="AC96" t="s">
        <v>106</v>
      </c>
      <c r="AD96" t="s">
        <v>106</v>
      </c>
      <c r="AE96" t="s">
        <v>106</v>
      </c>
      <c r="AF96" t="s">
        <v>106</v>
      </c>
      <c r="AG96" t="s">
        <v>106</v>
      </c>
      <c r="AH96" t="s">
        <v>106</v>
      </c>
      <c r="AI96" t="s">
        <v>106</v>
      </c>
      <c r="AJ96" t="s">
        <v>106</v>
      </c>
      <c r="AK96" t="s">
        <v>106</v>
      </c>
      <c r="AL96" t="s">
        <v>106</v>
      </c>
      <c r="AM96" t="s">
        <v>107</v>
      </c>
      <c r="AN96" t="s">
        <v>107</v>
      </c>
      <c r="AO96" t="s">
        <v>106</v>
      </c>
      <c r="AP96" t="s">
        <v>106</v>
      </c>
      <c r="AQ96" t="s">
        <v>106</v>
      </c>
      <c r="AR96" t="s">
        <v>106</v>
      </c>
      <c r="AS96" t="s">
        <v>106</v>
      </c>
      <c r="AT96" t="s">
        <v>106</v>
      </c>
      <c r="AU96" t="s">
        <v>106</v>
      </c>
      <c r="AV96" t="s">
        <v>106</v>
      </c>
      <c r="AW96" t="s">
        <v>106</v>
      </c>
      <c r="AX96" t="s">
        <v>106</v>
      </c>
      <c r="AY96" t="s">
        <v>106</v>
      </c>
      <c r="AZ96" t="s">
        <v>106</v>
      </c>
      <c r="BA96" t="s">
        <v>106</v>
      </c>
      <c r="BB96" t="s">
        <v>106</v>
      </c>
      <c r="BC96" t="s">
        <v>106</v>
      </c>
      <c r="BD96" t="s">
        <v>106</v>
      </c>
      <c r="BE96" t="s">
        <v>106</v>
      </c>
      <c r="BF96" t="s">
        <v>106</v>
      </c>
      <c r="BG96" t="s">
        <v>106</v>
      </c>
      <c r="BH96" t="s">
        <v>106</v>
      </c>
      <c r="BI96" t="s">
        <v>107</v>
      </c>
      <c r="BJ96" t="s">
        <v>107</v>
      </c>
      <c r="BK96" t="s">
        <v>106</v>
      </c>
      <c r="BL96" t="s">
        <v>106</v>
      </c>
      <c r="BM96" t="s">
        <v>106</v>
      </c>
      <c r="BN96" t="s">
        <v>106</v>
      </c>
      <c r="BO96" t="s">
        <v>107</v>
      </c>
      <c r="BP96" t="s">
        <v>107</v>
      </c>
    </row>
    <row r="97" spans="1:68" x14ac:dyDescent="0.25">
      <c r="A97">
        <v>2012</v>
      </c>
      <c r="B97" t="s">
        <v>213</v>
      </c>
      <c r="C97" t="s">
        <v>106</v>
      </c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>
        <v>1</v>
      </c>
      <c r="L97">
        <v>2</v>
      </c>
      <c r="M97" t="s">
        <v>106</v>
      </c>
      <c r="N97" t="s">
        <v>106</v>
      </c>
      <c r="O97" t="s">
        <v>280</v>
      </c>
      <c r="P97" t="s">
        <v>280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107</v>
      </c>
      <c r="X97" t="s">
        <v>107</v>
      </c>
      <c r="Y97" t="s">
        <v>106</v>
      </c>
      <c r="Z97" t="s">
        <v>106</v>
      </c>
      <c r="AA97" t="s">
        <v>107</v>
      </c>
      <c r="AB97" t="s">
        <v>107</v>
      </c>
      <c r="AC97" t="s">
        <v>106</v>
      </c>
      <c r="AD97" t="s">
        <v>106</v>
      </c>
      <c r="AE97" t="s">
        <v>106</v>
      </c>
      <c r="AF97" t="s">
        <v>106</v>
      </c>
      <c r="AG97" t="s">
        <v>106</v>
      </c>
      <c r="AH97" t="s">
        <v>106</v>
      </c>
      <c r="AI97" t="s">
        <v>106</v>
      </c>
      <c r="AJ97" t="s">
        <v>106</v>
      </c>
      <c r="AK97" t="s">
        <v>106</v>
      </c>
      <c r="AL97" t="s">
        <v>106</v>
      </c>
      <c r="AM97" t="s">
        <v>106</v>
      </c>
      <c r="AN97" t="s">
        <v>106</v>
      </c>
      <c r="AO97" t="s">
        <v>106</v>
      </c>
      <c r="AP97" t="s">
        <v>106</v>
      </c>
      <c r="AQ97" t="s">
        <v>106</v>
      </c>
      <c r="AR97" t="s">
        <v>106</v>
      </c>
      <c r="AS97" t="s">
        <v>106</v>
      </c>
      <c r="AT97" t="s">
        <v>106</v>
      </c>
      <c r="AU97" t="s">
        <v>107</v>
      </c>
      <c r="AV97" t="s">
        <v>107</v>
      </c>
      <c r="AW97" t="s">
        <v>107</v>
      </c>
      <c r="AX97" t="s">
        <v>107</v>
      </c>
      <c r="AY97" t="s">
        <v>106</v>
      </c>
      <c r="AZ97" t="s">
        <v>106</v>
      </c>
      <c r="BA97" t="s">
        <v>106</v>
      </c>
      <c r="BB97" t="s">
        <v>106</v>
      </c>
      <c r="BC97" t="s">
        <v>106</v>
      </c>
      <c r="BD97" t="s">
        <v>106</v>
      </c>
      <c r="BE97" t="s">
        <v>106</v>
      </c>
      <c r="BF97" t="s">
        <v>106</v>
      </c>
      <c r="BG97" t="s">
        <v>106</v>
      </c>
      <c r="BH97" t="s">
        <v>106</v>
      </c>
      <c r="BI97" t="s">
        <v>106</v>
      </c>
      <c r="BJ97" t="s">
        <v>106</v>
      </c>
      <c r="BK97" t="s">
        <v>106</v>
      </c>
      <c r="BL97" t="s">
        <v>106</v>
      </c>
      <c r="BM97" t="s">
        <v>106</v>
      </c>
      <c r="BN97" t="s">
        <v>106</v>
      </c>
      <c r="BO97" t="s">
        <v>106</v>
      </c>
      <c r="BP97" t="s">
        <v>106</v>
      </c>
    </row>
    <row r="98" spans="1:68" x14ac:dyDescent="0.25">
      <c r="A98">
        <v>2012</v>
      </c>
      <c r="B98" t="s">
        <v>49</v>
      </c>
      <c r="C98">
        <v>2</v>
      </c>
      <c r="D98">
        <v>2</v>
      </c>
      <c r="E98">
        <v>5</v>
      </c>
      <c r="F98">
        <v>5</v>
      </c>
      <c r="G98" t="s">
        <v>107</v>
      </c>
      <c r="H98" t="s">
        <v>107</v>
      </c>
      <c r="I98">
        <v>8</v>
      </c>
      <c r="J98">
        <v>5</v>
      </c>
      <c r="K98">
        <v>1</v>
      </c>
      <c r="L98">
        <v>2</v>
      </c>
      <c r="M98">
        <v>1</v>
      </c>
      <c r="N98">
        <v>1</v>
      </c>
      <c r="O98" t="s">
        <v>280</v>
      </c>
      <c r="P98" t="s">
        <v>280</v>
      </c>
      <c r="Q98">
        <v>3</v>
      </c>
      <c r="R98">
        <v>3</v>
      </c>
      <c r="S98">
        <v>6</v>
      </c>
      <c r="T98">
        <v>5</v>
      </c>
      <c r="U98">
        <v>2</v>
      </c>
      <c r="V98">
        <v>2</v>
      </c>
      <c r="W98">
        <v>2</v>
      </c>
      <c r="X98">
        <v>2</v>
      </c>
      <c r="Y98" t="s">
        <v>106</v>
      </c>
      <c r="Z98" t="s">
        <v>106</v>
      </c>
      <c r="AA98" t="s">
        <v>107</v>
      </c>
      <c r="AB98" t="s">
        <v>107</v>
      </c>
      <c r="AC98">
        <v>1</v>
      </c>
      <c r="AD98">
        <v>2</v>
      </c>
      <c r="AE98">
        <v>11</v>
      </c>
      <c r="AF98">
        <v>5</v>
      </c>
      <c r="AG98">
        <v>2</v>
      </c>
      <c r="AH98">
        <v>2</v>
      </c>
      <c r="AI98">
        <v>3</v>
      </c>
      <c r="AJ98">
        <v>3</v>
      </c>
      <c r="AK98">
        <v>3</v>
      </c>
      <c r="AL98">
        <v>3</v>
      </c>
      <c r="AM98">
        <v>1</v>
      </c>
      <c r="AN98">
        <v>1</v>
      </c>
      <c r="AO98" t="s">
        <v>107</v>
      </c>
      <c r="AP98" t="s">
        <v>107</v>
      </c>
      <c r="AQ98" t="s">
        <v>107</v>
      </c>
      <c r="AR98" t="s">
        <v>107</v>
      </c>
      <c r="AS98" t="s">
        <v>107</v>
      </c>
      <c r="AT98" t="s">
        <v>107</v>
      </c>
      <c r="AU98" t="s">
        <v>106</v>
      </c>
      <c r="AV98" t="s">
        <v>106</v>
      </c>
      <c r="AW98">
        <v>2</v>
      </c>
      <c r="AX98">
        <v>2</v>
      </c>
      <c r="AY98">
        <v>3</v>
      </c>
      <c r="AZ98">
        <v>3</v>
      </c>
      <c r="BA98">
        <v>6</v>
      </c>
      <c r="BB98">
        <v>4</v>
      </c>
      <c r="BC98">
        <v>1</v>
      </c>
      <c r="BD98">
        <v>1</v>
      </c>
      <c r="BE98">
        <v>2</v>
      </c>
      <c r="BF98">
        <v>2</v>
      </c>
      <c r="BG98" t="s">
        <v>107</v>
      </c>
      <c r="BH98" t="s">
        <v>107</v>
      </c>
      <c r="BI98" t="s">
        <v>107</v>
      </c>
      <c r="BJ98" t="s">
        <v>107</v>
      </c>
      <c r="BK98">
        <v>1</v>
      </c>
      <c r="BL98">
        <v>2</v>
      </c>
      <c r="BM98" t="s">
        <v>107</v>
      </c>
      <c r="BN98" t="s">
        <v>107</v>
      </c>
      <c r="BO98">
        <v>0</v>
      </c>
      <c r="BP98">
        <v>1</v>
      </c>
    </row>
    <row r="99" spans="1:68" x14ac:dyDescent="0.25">
      <c r="A99">
        <v>2012</v>
      </c>
      <c r="B99" t="s">
        <v>270</v>
      </c>
      <c r="C99" t="s">
        <v>106</v>
      </c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280</v>
      </c>
      <c r="P99" t="s">
        <v>280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Z99" t="s">
        <v>106</v>
      </c>
      <c r="AA99" t="s">
        <v>106</v>
      </c>
      <c r="AB99" t="s">
        <v>106</v>
      </c>
      <c r="AC99" t="s">
        <v>106</v>
      </c>
      <c r="AD99" t="s">
        <v>106</v>
      </c>
      <c r="AE99" t="s">
        <v>106</v>
      </c>
      <c r="AF99" t="s">
        <v>106</v>
      </c>
      <c r="AG99" t="s">
        <v>106</v>
      </c>
      <c r="AH99" t="s">
        <v>106</v>
      </c>
      <c r="AI99" t="s">
        <v>106</v>
      </c>
      <c r="AJ99" t="s">
        <v>106</v>
      </c>
      <c r="AK99" t="s">
        <v>106</v>
      </c>
      <c r="AL99" t="s">
        <v>106</v>
      </c>
      <c r="AM99" t="s">
        <v>106</v>
      </c>
      <c r="AN99" t="s">
        <v>106</v>
      </c>
      <c r="AO99" t="s">
        <v>106</v>
      </c>
      <c r="AP99" t="s">
        <v>106</v>
      </c>
      <c r="AQ99" t="s">
        <v>106</v>
      </c>
      <c r="AR99" t="s">
        <v>106</v>
      </c>
      <c r="AS99" t="s">
        <v>106</v>
      </c>
      <c r="AT99" t="s">
        <v>106</v>
      </c>
      <c r="AU99" t="s">
        <v>106</v>
      </c>
      <c r="AV99" t="s">
        <v>106</v>
      </c>
      <c r="AW99" t="s">
        <v>106</v>
      </c>
      <c r="AX99" t="s">
        <v>106</v>
      </c>
      <c r="AY99" t="s">
        <v>106</v>
      </c>
      <c r="AZ99" t="s">
        <v>106</v>
      </c>
      <c r="BA99" t="s">
        <v>106</v>
      </c>
      <c r="BB99" t="s">
        <v>106</v>
      </c>
      <c r="BC99" t="s">
        <v>106</v>
      </c>
      <c r="BD99" t="s">
        <v>106</v>
      </c>
      <c r="BE99" t="s">
        <v>106</v>
      </c>
      <c r="BF99" t="s">
        <v>106</v>
      </c>
      <c r="BG99" t="s">
        <v>106</v>
      </c>
      <c r="BH99" t="s">
        <v>106</v>
      </c>
      <c r="BI99" t="s">
        <v>106</v>
      </c>
      <c r="BJ99" t="s">
        <v>106</v>
      </c>
      <c r="BK99" t="s">
        <v>106</v>
      </c>
      <c r="BL99" t="s">
        <v>106</v>
      </c>
      <c r="BM99" t="s">
        <v>106</v>
      </c>
      <c r="BN99" t="s">
        <v>106</v>
      </c>
      <c r="BO99" t="s">
        <v>106</v>
      </c>
      <c r="BP99" t="s">
        <v>106</v>
      </c>
    </row>
    <row r="100" spans="1:68" x14ac:dyDescent="0.25">
      <c r="A100">
        <v>2012</v>
      </c>
      <c r="B100" t="s">
        <v>214</v>
      </c>
      <c r="C100">
        <v>2</v>
      </c>
      <c r="D100">
        <v>2</v>
      </c>
      <c r="E100">
        <v>2</v>
      </c>
      <c r="F100">
        <v>3</v>
      </c>
      <c r="G100" t="s">
        <v>106</v>
      </c>
      <c r="H100" t="s">
        <v>106</v>
      </c>
      <c r="I100">
        <v>1</v>
      </c>
      <c r="J100">
        <v>2</v>
      </c>
      <c r="K100" t="s">
        <v>107</v>
      </c>
      <c r="L100" t="s">
        <v>107</v>
      </c>
      <c r="M100">
        <v>3</v>
      </c>
      <c r="N100">
        <v>3</v>
      </c>
      <c r="O100" t="s">
        <v>280</v>
      </c>
      <c r="P100" t="s">
        <v>280</v>
      </c>
      <c r="Q100" t="s">
        <v>106</v>
      </c>
      <c r="R100" t="s">
        <v>106</v>
      </c>
      <c r="S100" t="s">
        <v>106</v>
      </c>
      <c r="T100" t="s">
        <v>106</v>
      </c>
      <c r="U100">
        <v>3</v>
      </c>
      <c r="V100">
        <v>3</v>
      </c>
      <c r="W100" t="s">
        <v>106</v>
      </c>
      <c r="X100" t="s">
        <v>106</v>
      </c>
      <c r="Y100" t="s">
        <v>106</v>
      </c>
      <c r="Z100" t="s">
        <v>106</v>
      </c>
      <c r="AA100" t="s">
        <v>107</v>
      </c>
      <c r="AB100" t="s">
        <v>107</v>
      </c>
      <c r="AC100">
        <v>1</v>
      </c>
      <c r="AD100">
        <v>2</v>
      </c>
      <c r="AE100" t="s">
        <v>106</v>
      </c>
      <c r="AF100" t="s">
        <v>106</v>
      </c>
      <c r="AG100" t="s">
        <v>106</v>
      </c>
      <c r="AH100" t="s">
        <v>106</v>
      </c>
      <c r="AI100" t="s">
        <v>106</v>
      </c>
      <c r="AJ100" t="s">
        <v>106</v>
      </c>
      <c r="AK100" t="s">
        <v>106</v>
      </c>
      <c r="AL100" t="s">
        <v>106</v>
      </c>
      <c r="AM100" t="s">
        <v>106</v>
      </c>
      <c r="AN100" t="s">
        <v>106</v>
      </c>
      <c r="AO100">
        <v>1</v>
      </c>
      <c r="AP100">
        <v>1</v>
      </c>
      <c r="AQ100" t="s">
        <v>106</v>
      </c>
      <c r="AR100" t="s">
        <v>106</v>
      </c>
      <c r="AS100" t="s">
        <v>107</v>
      </c>
      <c r="AT100" t="s">
        <v>107</v>
      </c>
      <c r="AU100" t="s">
        <v>107</v>
      </c>
      <c r="AV100" t="s">
        <v>107</v>
      </c>
      <c r="AW100" t="s">
        <v>107</v>
      </c>
      <c r="AX100" t="s">
        <v>107</v>
      </c>
      <c r="AY100" t="s">
        <v>107</v>
      </c>
      <c r="AZ100" t="s">
        <v>107</v>
      </c>
      <c r="BA100" t="s">
        <v>106</v>
      </c>
      <c r="BB100" t="s">
        <v>106</v>
      </c>
      <c r="BC100" t="s">
        <v>107</v>
      </c>
      <c r="BD100" t="s">
        <v>107</v>
      </c>
      <c r="BE100" t="s">
        <v>107</v>
      </c>
      <c r="BF100" t="s">
        <v>107</v>
      </c>
      <c r="BG100" t="s">
        <v>106</v>
      </c>
      <c r="BH100" t="s">
        <v>106</v>
      </c>
      <c r="BI100">
        <v>1</v>
      </c>
      <c r="BJ100">
        <v>2</v>
      </c>
      <c r="BK100" t="s">
        <v>106</v>
      </c>
      <c r="BL100" t="s">
        <v>106</v>
      </c>
      <c r="BM100" t="s">
        <v>107</v>
      </c>
      <c r="BN100" t="s">
        <v>107</v>
      </c>
      <c r="BO100">
        <v>1</v>
      </c>
      <c r="BP100">
        <v>1</v>
      </c>
    </row>
    <row r="101" spans="1:68" x14ac:dyDescent="0.25">
      <c r="A101">
        <v>2012</v>
      </c>
      <c r="B101" t="s">
        <v>215</v>
      </c>
      <c r="C101" t="s">
        <v>106</v>
      </c>
      <c r="D101" t="s">
        <v>106</v>
      </c>
      <c r="E101" t="s">
        <v>107</v>
      </c>
      <c r="F101" t="s">
        <v>107</v>
      </c>
      <c r="G101" t="s">
        <v>106</v>
      </c>
      <c r="H101" t="s">
        <v>106</v>
      </c>
      <c r="I101" t="s">
        <v>107</v>
      </c>
      <c r="J101" t="s">
        <v>107</v>
      </c>
      <c r="K101" t="s">
        <v>106</v>
      </c>
      <c r="L101" t="s">
        <v>106</v>
      </c>
      <c r="M101" t="s">
        <v>107</v>
      </c>
      <c r="N101" t="s">
        <v>107</v>
      </c>
      <c r="O101" t="s">
        <v>280</v>
      </c>
      <c r="P101" t="s">
        <v>280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Z101" t="s">
        <v>106</v>
      </c>
      <c r="AA101" t="s">
        <v>106</v>
      </c>
      <c r="AB101" t="s">
        <v>106</v>
      </c>
      <c r="AC101" t="s">
        <v>106</v>
      </c>
      <c r="AD101" t="s">
        <v>106</v>
      </c>
      <c r="AE101">
        <v>1</v>
      </c>
      <c r="AF101">
        <v>1</v>
      </c>
      <c r="AG101" t="s">
        <v>106</v>
      </c>
      <c r="AH101" t="s">
        <v>106</v>
      </c>
      <c r="AI101" t="s">
        <v>106</v>
      </c>
      <c r="AJ101" t="s">
        <v>106</v>
      </c>
      <c r="AK101" t="s">
        <v>106</v>
      </c>
      <c r="AL101" t="s">
        <v>106</v>
      </c>
      <c r="AM101" t="s">
        <v>107</v>
      </c>
      <c r="AN101" t="s">
        <v>107</v>
      </c>
      <c r="AO101">
        <v>1</v>
      </c>
      <c r="AP101">
        <v>1</v>
      </c>
      <c r="AQ101" t="s">
        <v>106</v>
      </c>
      <c r="AR101" t="s">
        <v>106</v>
      </c>
      <c r="AS101" t="s">
        <v>106</v>
      </c>
      <c r="AT101" t="s">
        <v>106</v>
      </c>
      <c r="AU101" t="s">
        <v>106</v>
      </c>
      <c r="AV101" t="s">
        <v>106</v>
      </c>
      <c r="AW101" t="s">
        <v>106</v>
      </c>
      <c r="AX101" t="s">
        <v>106</v>
      </c>
      <c r="AY101" t="s">
        <v>106</v>
      </c>
      <c r="AZ101" t="s">
        <v>106</v>
      </c>
      <c r="BA101" t="s">
        <v>106</v>
      </c>
      <c r="BB101" t="s">
        <v>106</v>
      </c>
      <c r="BC101" t="s">
        <v>107</v>
      </c>
      <c r="BD101" t="s">
        <v>107</v>
      </c>
      <c r="BE101" t="s">
        <v>107</v>
      </c>
      <c r="BF101" t="s">
        <v>107</v>
      </c>
      <c r="BG101" t="s">
        <v>107</v>
      </c>
      <c r="BH101" t="s">
        <v>107</v>
      </c>
      <c r="BI101" t="s">
        <v>106</v>
      </c>
      <c r="BJ101" t="s">
        <v>106</v>
      </c>
      <c r="BK101" t="s">
        <v>106</v>
      </c>
      <c r="BL101" t="s">
        <v>106</v>
      </c>
      <c r="BM101" t="s">
        <v>106</v>
      </c>
      <c r="BN101" t="s">
        <v>106</v>
      </c>
      <c r="BO101">
        <v>2</v>
      </c>
      <c r="BP101">
        <v>2</v>
      </c>
    </row>
    <row r="102" spans="1:68" x14ac:dyDescent="0.25">
      <c r="A102">
        <v>2012</v>
      </c>
      <c r="B102" t="s">
        <v>216</v>
      </c>
      <c r="C102" t="s">
        <v>106</v>
      </c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280</v>
      </c>
      <c r="P102" t="s">
        <v>280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107</v>
      </c>
      <c r="X102" t="s">
        <v>107</v>
      </c>
      <c r="Y102" t="s">
        <v>106</v>
      </c>
      <c r="Z102" t="s">
        <v>106</v>
      </c>
      <c r="AA102" t="s">
        <v>107</v>
      </c>
      <c r="AB102" t="s">
        <v>107</v>
      </c>
      <c r="AC102" t="s">
        <v>106</v>
      </c>
      <c r="AD102" t="s">
        <v>106</v>
      </c>
      <c r="AE102" t="s">
        <v>106</v>
      </c>
      <c r="AF102" t="s">
        <v>106</v>
      </c>
      <c r="AG102" t="s">
        <v>106</v>
      </c>
      <c r="AH102" t="s">
        <v>106</v>
      </c>
      <c r="AI102" t="s">
        <v>106</v>
      </c>
      <c r="AJ102" t="s">
        <v>106</v>
      </c>
      <c r="AK102" t="s">
        <v>106</v>
      </c>
      <c r="AL102" t="s">
        <v>106</v>
      </c>
      <c r="AM102" t="s">
        <v>106</v>
      </c>
      <c r="AN102" t="s">
        <v>106</v>
      </c>
      <c r="AO102" t="s">
        <v>106</v>
      </c>
      <c r="AP102" t="s">
        <v>106</v>
      </c>
      <c r="AQ102" t="s">
        <v>106</v>
      </c>
      <c r="AR102" t="s">
        <v>106</v>
      </c>
      <c r="AS102" t="s">
        <v>106</v>
      </c>
      <c r="AT102" t="s">
        <v>106</v>
      </c>
      <c r="AU102" t="s">
        <v>106</v>
      </c>
      <c r="AV102" t="s">
        <v>106</v>
      </c>
      <c r="AW102" t="s">
        <v>106</v>
      </c>
      <c r="AX102" t="s">
        <v>106</v>
      </c>
      <c r="AY102" t="s">
        <v>106</v>
      </c>
      <c r="AZ102" t="s">
        <v>106</v>
      </c>
      <c r="BA102" t="s">
        <v>106</v>
      </c>
      <c r="BB102" t="s">
        <v>106</v>
      </c>
      <c r="BC102" t="s">
        <v>106</v>
      </c>
      <c r="BD102" t="s">
        <v>106</v>
      </c>
      <c r="BE102" t="s">
        <v>106</v>
      </c>
      <c r="BF102" t="s">
        <v>106</v>
      </c>
      <c r="BG102" t="s">
        <v>106</v>
      </c>
      <c r="BH102" t="s">
        <v>106</v>
      </c>
      <c r="BI102" t="s">
        <v>106</v>
      </c>
      <c r="BJ102" t="s">
        <v>106</v>
      </c>
      <c r="BK102" t="s">
        <v>106</v>
      </c>
      <c r="BL102" t="s">
        <v>106</v>
      </c>
      <c r="BM102" t="s">
        <v>106</v>
      </c>
      <c r="BN102" t="s">
        <v>106</v>
      </c>
      <c r="BO102" t="s">
        <v>106</v>
      </c>
      <c r="BP102" t="s">
        <v>106</v>
      </c>
    </row>
    <row r="103" spans="1:68" x14ac:dyDescent="0.25">
      <c r="A103">
        <v>2012</v>
      </c>
      <c r="B103" t="s">
        <v>50</v>
      </c>
      <c r="C103" t="s">
        <v>106</v>
      </c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280</v>
      </c>
      <c r="P103" t="s">
        <v>280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Z103" t="s">
        <v>106</v>
      </c>
      <c r="AA103" t="s">
        <v>106</v>
      </c>
      <c r="AB103" t="s">
        <v>106</v>
      </c>
      <c r="AC103" t="s">
        <v>106</v>
      </c>
      <c r="AD103" t="s">
        <v>106</v>
      </c>
      <c r="AE103" t="s">
        <v>106</v>
      </c>
      <c r="AF103" t="s">
        <v>106</v>
      </c>
      <c r="AG103" t="s">
        <v>106</v>
      </c>
      <c r="AH103" t="s">
        <v>106</v>
      </c>
      <c r="AI103" t="s">
        <v>106</v>
      </c>
      <c r="AJ103" t="s">
        <v>106</v>
      </c>
      <c r="AK103" t="s">
        <v>106</v>
      </c>
      <c r="AL103" t="s">
        <v>106</v>
      </c>
      <c r="AM103" t="s">
        <v>106</v>
      </c>
      <c r="AN103" t="s">
        <v>106</v>
      </c>
      <c r="AO103" t="s">
        <v>106</v>
      </c>
      <c r="AP103" t="s">
        <v>106</v>
      </c>
      <c r="AQ103" t="s">
        <v>106</v>
      </c>
      <c r="AR103" t="s">
        <v>106</v>
      </c>
      <c r="AS103" t="s">
        <v>106</v>
      </c>
      <c r="AT103" t="s">
        <v>106</v>
      </c>
      <c r="AU103" t="s">
        <v>106</v>
      </c>
      <c r="AV103" t="s">
        <v>106</v>
      </c>
      <c r="AW103" t="s">
        <v>106</v>
      </c>
      <c r="AX103" t="s">
        <v>106</v>
      </c>
      <c r="AY103" t="s">
        <v>106</v>
      </c>
      <c r="AZ103" t="s">
        <v>106</v>
      </c>
      <c r="BA103" t="s">
        <v>106</v>
      </c>
      <c r="BB103" t="s">
        <v>106</v>
      </c>
      <c r="BC103" t="s">
        <v>107</v>
      </c>
      <c r="BD103" t="s">
        <v>107</v>
      </c>
      <c r="BE103" t="s">
        <v>106</v>
      </c>
      <c r="BF103" t="s">
        <v>106</v>
      </c>
      <c r="BG103" t="s">
        <v>106</v>
      </c>
      <c r="BH103" t="s">
        <v>106</v>
      </c>
      <c r="BI103" t="s">
        <v>106</v>
      </c>
      <c r="BJ103" t="s">
        <v>106</v>
      </c>
      <c r="BK103" t="s">
        <v>106</v>
      </c>
      <c r="BL103" t="s">
        <v>106</v>
      </c>
      <c r="BM103" t="s">
        <v>106</v>
      </c>
      <c r="BN103" t="s">
        <v>106</v>
      </c>
      <c r="BO103" t="s">
        <v>106</v>
      </c>
      <c r="BP103" t="s">
        <v>106</v>
      </c>
    </row>
    <row r="104" spans="1:68" x14ac:dyDescent="0.25">
      <c r="A104">
        <v>2012</v>
      </c>
      <c r="B104" t="s">
        <v>51</v>
      </c>
      <c r="C104" t="s">
        <v>106</v>
      </c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107</v>
      </c>
      <c r="L104" t="s">
        <v>107</v>
      </c>
      <c r="M104">
        <v>1</v>
      </c>
      <c r="N104">
        <v>2</v>
      </c>
      <c r="O104" t="s">
        <v>280</v>
      </c>
      <c r="P104" t="s">
        <v>280</v>
      </c>
      <c r="Q104" t="s">
        <v>106</v>
      </c>
      <c r="R104" t="s">
        <v>106</v>
      </c>
      <c r="S104" t="s">
        <v>107</v>
      </c>
      <c r="T104" t="s">
        <v>107</v>
      </c>
      <c r="U104" t="s">
        <v>106</v>
      </c>
      <c r="V104" t="s">
        <v>106</v>
      </c>
      <c r="W104">
        <v>2</v>
      </c>
      <c r="X104">
        <v>2</v>
      </c>
      <c r="Y104" t="s">
        <v>106</v>
      </c>
      <c r="Z104" t="s">
        <v>106</v>
      </c>
      <c r="AA104" t="s">
        <v>107</v>
      </c>
      <c r="AB104" t="s">
        <v>107</v>
      </c>
      <c r="AC104" t="s">
        <v>107</v>
      </c>
      <c r="AD104" t="s">
        <v>107</v>
      </c>
      <c r="AE104" t="s">
        <v>107</v>
      </c>
      <c r="AF104" t="s">
        <v>107</v>
      </c>
      <c r="AG104" t="s">
        <v>106</v>
      </c>
      <c r="AH104" t="s">
        <v>106</v>
      </c>
      <c r="AI104" t="s">
        <v>107</v>
      </c>
      <c r="AJ104" t="s">
        <v>107</v>
      </c>
      <c r="AK104">
        <v>1</v>
      </c>
      <c r="AL104">
        <v>2</v>
      </c>
      <c r="AM104" t="s">
        <v>106</v>
      </c>
      <c r="AN104" t="s">
        <v>106</v>
      </c>
      <c r="AO104" t="s">
        <v>106</v>
      </c>
      <c r="AP104" t="s">
        <v>106</v>
      </c>
      <c r="AQ104" t="s">
        <v>106</v>
      </c>
      <c r="AR104" t="s">
        <v>106</v>
      </c>
      <c r="AS104" t="s">
        <v>107</v>
      </c>
      <c r="AT104" t="s">
        <v>107</v>
      </c>
      <c r="AU104">
        <v>2</v>
      </c>
      <c r="AV104">
        <v>2</v>
      </c>
      <c r="AW104" t="s">
        <v>106</v>
      </c>
      <c r="AX104" t="s">
        <v>106</v>
      </c>
      <c r="AY104">
        <v>1</v>
      </c>
      <c r="AZ104">
        <v>2</v>
      </c>
      <c r="BA104">
        <v>2</v>
      </c>
      <c r="BB104">
        <v>2</v>
      </c>
      <c r="BC104" t="s">
        <v>107</v>
      </c>
      <c r="BD104" t="s">
        <v>107</v>
      </c>
      <c r="BE104" t="s">
        <v>106</v>
      </c>
      <c r="BF104" t="s">
        <v>106</v>
      </c>
      <c r="BG104" t="s">
        <v>106</v>
      </c>
      <c r="BH104" t="s">
        <v>106</v>
      </c>
      <c r="BI104" t="s">
        <v>106</v>
      </c>
      <c r="BJ104" t="s">
        <v>106</v>
      </c>
      <c r="BK104" t="s">
        <v>107</v>
      </c>
      <c r="BL104" t="s">
        <v>107</v>
      </c>
      <c r="BM104" t="s">
        <v>107</v>
      </c>
      <c r="BN104" t="s">
        <v>107</v>
      </c>
      <c r="BO104" t="s">
        <v>106</v>
      </c>
      <c r="BP104" t="s">
        <v>106</v>
      </c>
    </row>
    <row r="105" spans="1:68" x14ac:dyDescent="0.25">
      <c r="A105">
        <v>2012</v>
      </c>
      <c r="B105" t="s">
        <v>52</v>
      </c>
      <c r="C105" t="s">
        <v>106</v>
      </c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>
        <v>2</v>
      </c>
      <c r="J105">
        <v>2</v>
      </c>
      <c r="K105" t="s">
        <v>106</v>
      </c>
      <c r="L105" t="s">
        <v>106</v>
      </c>
      <c r="M105">
        <v>1</v>
      </c>
      <c r="N105">
        <v>2</v>
      </c>
      <c r="O105" t="s">
        <v>280</v>
      </c>
      <c r="P105" t="s">
        <v>280</v>
      </c>
      <c r="Q105" t="s">
        <v>106</v>
      </c>
      <c r="R105" t="s">
        <v>106</v>
      </c>
      <c r="S105" t="s">
        <v>107</v>
      </c>
      <c r="T105" t="s">
        <v>107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Z105" t="s">
        <v>106</v>
      </c>
      <c r="AA105">
        <v>1</v>
      </c>
      <c r="AB105">
        <v>1</v>
      </c>
      <c r="AC105" t="s">
        <v>107</v>
      </c>
      <c r="AD105" t="s">
        <v>107</v>
      </c>
      <c r="AE105">
        <v>1</v>
      </c>
      <c r="AF105">
        <v>2</v>
      </c>
      <c r="AG105" t="s">
        <v>106</v>
      </c>
      <c r="AH105" t="s">
        <v>106</v>
      </c>
      <c r="AI105" t="s">
        <v>107</v>
      </c>
      <c r="AJ105" t="s">
        <v>107</v>
      </c>
      <c r="AK105" t="s">
        <v>107</v>
      </c>
      <c r="AL105" t="s">
        <v>107</v>
      </c>
      <c r="AM105" t="s">
        <v>106</v>
      </c>
      <c r="AN105" t="s">
        <v>106</v>
      </c>
      <c r="AO105">
        <v>2</v>
      </c>
      <c r="AP105">
        <v>2</v>
      </c>
      <c r="AQ105" t="s">
        <v>107</v>
      </c>
      <c r="AR105" t="s">
        <v>107</v>
      </c>
      <c r="AS105" t="s">
        <v>106</v>
      </c>
      <c r="AT105" t="s">
        <v>106</v>
      </c>
      <c r="AU105" t="s">
        <v>106</v>
      </c>
      <c r="AV105" t="s">
        <v>106</v>
      </c>
      <c r="AW105" t="s">
        <v>106</v>
      </c>
      <c r="AX105" t="s">
        <v>106</v>
      </c>
      <c r="AY105" t="s">
        <v>106</v>
      </c>
      <c r="AZ105" t="s">
        <v>106</v>
      </c>
      <c r="BA105" t="s">
        <v>106</v>
      </c>
      <c r="BB105" t="s">
        <v>106</v>
      </c>
      <c r="BC105" t="s">
        <v>107</v>
      </c>
      <c r="BD105" t="s">
        <v>107</v>
      </c>
      <c r="BE105" t="s">
        <v>106</v>
      </c>
      <c r="BF105" t="s">
        <v>106</v>
      </c>
      <c r="BG105" t="s">
        <v>106</v>
      </c>
      <c r="BH105" t="s">
        <v>106</v>
      </c>
      <c r="BI105" t="s">
        <v>106</v>
      </c>
      <c r="BJ105" t="s">
        <v>106</v>
      </c>
      <c r="BK105" t="s">
        <v>107</v>
      </c>
      <c r="BL105" t="s">
        <v>107</v>
      </c>
      <c r="BM105" t="s">
        <v>107</v>
      </c>
      <c r="BN105" t="s">
        <v>107</v>
      </c>
      <c r="BO105">
        <v>1</v>
      </c>
      <c r="BP105">
        <v>2</v>
      </c>
    </row>
    <row r="106" spans="1:68" x14ac:dyDescent="0.25">
      <c r="A106">
        <v>2012</v>
      </c>
      <c r="B106" t="s">
        <v>217</v>
      </c>
      <c r="C106" t="s">
        <v>106</v>
      </c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280</v>
      </c>
      <c r="P106" t="s">
        <v>280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Z106" t="s">
        <v>106</v>
      </c>
      <c r="AA106" t="s">
        <v>106</v>
      </c>
      <c r="AB106" t="s">
        <v>106</v>
      </c>
      <c r="AC106" t="s">
        <v>106</v>
      </c>
      <c r="AD106" t="s">
        <v>106</v>
      </c>
      <c r="AE106" t="s">
        <v>106</v>
      </c>
      <c r="AF106" t="s">
        <v>106</v>
      </c>
      <c r="AG106" t="s">
        <v>106</v>
      </c>
      <c r="AH106" t="s">
        <v>106</v>
      </c>
      <c r="AI106" t="s">
        <v>106</v>
      </c>
      <c r="AJ106" t="s">
        <v>106</v>
      </c>
      <c r="AK106" t="s">
        <v>106</v>
      </c>
      <c r="AL106" t="s">
        <v>106</v>
      </c>
      <c r="AM106" t="s">
        <v>106</v>
      </c>
      <c r="AN106" t="s">
        <v>106</v>
      </c>
      <c r="AO106" t="s">
        <v>106</v>
      </c>
      <c r="AP106" t="s">
        <v>106</v>
      </c>
      <c r="AQ106" t="s">
        <v>106</v>
      </c>
      <c r="AR106" t="s">
        <v>106</v>
      </c>
      <c r="AS106" t="s">
        <v>106</v>
      </c>
      <c r="AT106" t="s">
        <v>106</v>
      </c>
      <c r="AU106" t="s">
        <v>106</v>
      </c>
      <c r="AV106" t="s">
        <v>106</v>
      </c>
      <c r="AW106" t="s">
        <v>106</v>
      </c>
      <c r="AX106" t="s">
        <v>106</v>
      </c>
      <c r="AY106" t="s">
        <v>106</v>
      </c>
      <c r="AZ106" t="s">
        <v>106</v>
      </c>
      <c r="BA106" t="s">
        <v>106</v>
      </c>
      <c r="BB106" t="s">
        <v>106</v>
      </c>
      <c r="BC106" t="s">
        <v>106</v>
      </c>
      <c r="BD106" t="s">
        <v>106</v>
      </c>
      <c r="BE106" t="s">
        <v>106</v>
      </c>
      <c r="BF106" t="s">
        <v>106</v>
      </c>
      <c r="BG106" t="s">
        <v>106</v>
      </c>
      <c r="BH106" t="s">
        <v>106</v>
      </c>
      <c r="BI106" t="s">
        <v>106</v>
      </c>
      <c r="BJ106" t="s">
        <v>106</v>
      </c>
      <c r="BK106" t="s">
        <v>106</v>
      </c>
      <c r="BL106" t="s">
        <v>106</v>
      </c>
      <c r="BM106" t="s">
        <v>106</v>
      </c>
      <c r="BN106" t="s">
        <v>106</v>
      </c>
      <c r="BO106" t="s">
        <v>106</v>
      </c>
      <c r="BP106" t="s">
        <v>106</v>
      </c>
    </row>
    <row r="107" spans="1:68" x14ac:dyDescent="0.25">
      <c r="A107">
        <v>2012</v>
      </c>
      <c r="B107" t="s">
        <v>218</v>
      </c>
      <c r="C107" t="s">
        <v>106</v>
      </c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107</v>
      </c>
      <c r="N107" t="s">
        <v>107</v>
      </c>
      <c r="O107" t="s">
        <v>280</v>
      </c>
      <c r="P107" t="s">
        <v>280</v>
      </c>
      <c r="Q107" t="s">
        <v>107</v>
      </c>
      <c r="R107" t="s">
        <v>107</v>
      </c>
      <c r="S107" t="s">
        <v>106</v>
      </c>
      <c r="T107" t="s">
        <v>106</v>
      </c>
      <c r="U107" t="s">
        <v>106</v>
      </c>
      <c r="V107" t="s">
        <v>106</v>
      </c>
      <c r="W107" t="s">
        <v>107</v>
      </c>
      <c r="X107" t="s">
        <v>107</v>
      </c>
      <c r="Y107" t="s">
        <v>106</v>
      </c>
      <c r="Z107" t="s">
        <v>106</v>
      </c>
      <c r="AA107" t="s">
        <v>106</v>
      </c>
      <c r="AB107" t="s">
        <v>106</v>
      </c>
      <c r="AC107" t="s">
        <v>106</v>
      </c>
      <c r="AD107" t="s">
        <v>106</v>
      </c>
      <c r="AE107" t="s">
        <v>106</v>
      </c>
      <c r="AF107" t="s">
        <v>106</v>
      </c>
      <c r="AG107" t="s">
        <v>106</v>
      </c>
      <c r="AH107" t="s">
        <v>106</v>
      </c>
      <c r="AI107" t="s">
        <v>106</v>
      </c>
      <c r="AJ107" t="s">
        <v>106</v>
      </c>
      <c r="AK107" t="s">
        <v>106</v>
      </c>
      <c r="AL107" t="s">
        <v>106</v>
      </c>
      <c r="AM107" t="s">
        <v>106</v>
      </c>
      <c r="AN107" t="s">
        <v>106</v>
      </c>
      <c r="AO107" t="s">
        <v>106</v>
      </c>
      <c r="AP107" t="s">
        <v>106</v>
      </c>
      <c r="AQ107" t="s">
        <v>106</v>
      </c>
      <c r="AR107" t="s">
        <v>106</v>
      </c>
      <c r="AS107" t="s">
        <v>106</v>
      </c>
      <c r="AT107" t="s">
        <v>106</v>
      </c>
      <c r="AU107" t="s">
        <v>107</v>
      </c>
      <c r="AV107" t="s">
        <v>107</v>
      </c>
      <c r="AW107" t="s">
        <v>106</v>
      </c>
      <c r="AX107" t="s">
        <v>106</v>
      </c>
      <c r="AY107" t="s">
        <v>106</v>
      </c>
      <c r="AZ107" t="s">
        <v>106</v>
      </c>
      <c r="BA107" t="s">
        <v>106</v>
      </c>
      <c r="BB107" t="s">
        <v>106</v>
      </c>
      <c r="BC107" t="s">
        <v>106</v>
      </c>
      <c r="BD107" t="s">
        <v>106</v>
      </c>
      <c r="BE107" t="s">
        <v>106</v>
      </c>
      <c r="BF107" t="s">
        <v>106</v>
      </c>
      <c r="BG107" t="s">
        <v>106</v>
      </c>
      <c r="BH107" t="s">
        <v>106</v>
      </c>
      <c r="BI107" t="s">
        <v>106</v>
      </c>
      <c r="BJ107" t="s">
        <v>106</v>
      </c>
      <c r="BK107" t="s">
        <v>106</v>
      </c>
      <c r="BL107" t="s">
        <v>106</v>
      </c>
      <c r="BM107" t="s">
        <v>106</v>
      </c>
      <c r="BN107" t="s">
        <v>106</v>
      </c>
      <c r="BO107" t="s">
        <v>106</v>
      </c>
      <c r="BP107" t="s">
        <v>106</v>
      </c>
    </row>
    <row r="108" spans="1:68" x14ac:dyDescent="0.25">
      <c r="A108">
        <v>2012</v>
      </c>
      <c r="B108" t="s">
        <v>53</v>
      </c>
      <c r="C108" t="s">
        <v>106</v>
      </c>
      <c r="D108" t="s">
        <v>106</v>
      </c>
      <c r="E108" t="s">
        <v>107</v>
      </c>
      <c r="F108" t="s">
        <v>107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107</v>
      </c>
      <c r="N108" t="s">
        <v>107</v>
      </c>
      <c r="O108" t="s">
        <v>280</v>
      </c>
      <c r="P108" t="s">
        <v>280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Z108" t="s">
        <v>106</v>
      </c>
      <c r="AA108" t="s">
        <v>107</v>
      </c>
      <c r="AB108" t="s">
        <v>107</v>
      </c>
      <c r="AC108" t="s">
        <v>106</v>
      </c>
      <c r="AD108" t="s">
        <v>106</v>
      </c>
      <c r="AE108" t="s">
        <v>106</v>
      </c>
      <c r="AF108" t="s">
        <v>106</v>
      </c>
      <c r="AG108" t="s">
        <v>106</v>
      </c>
      <c r="AH108" t="s">
        <v>106</v>
      </c>
      <c r="AI108" t="s">
        <v>106</v>
      </c>
      <c r="AJ108" t="s">
        <v>106</v>
      </c>
      <c r="AK108" t="s">
        <v>106</v>
      </c>
      <c r="AL108" t="s">
        <v>106</v>
      </c>
      <c r="AM108" t="s">
        <v>107</v>
      </c>
      <c r="AN108" t="s">
        <v>107</v>
      </c>
      <c r="AO108">
        <v>0</v>
      </c>
      <c r="AP108">
        <v>1</v>
      </c>
      <c r="AQ108" t="s">
        <v>106</v>
      </c>
      <c r="AR108" t="s">
        <v>106</v>
      </c>
      <c r="AS108" t="s">
        <v>107</v>
      </c>
      <c r="AT108" t="s">
        <v>107</v>
      </c>
      <c r="AU108" t="s">
        <v>106</v>
      </c>
      <c r="AV108" t="s">
        <v>106</v>
      </c>
      <c r="AW108" t="s">
        <v>107</v>
      </c>
      <c r="AX108" t="s">
        <v>107</v>
      </c>
      <c r="AY108" t="s">
        <v>106</v>
      </c>
      <c r="AZ108" t="s">
        <v>106</v>
      </c>
      <c r="BA108" t="s">
        <v>106</v>
      </c>
      <c r="BB108" t="s">
        <v>106</v>
      </c>
      <c r="BC108" t="s">
        <v>106</v>
      </c>
      <c r="BD108" t="s">
        <v>106</v>
      </c>
      <c r="BE108" t="s">
        <v>106</v>
      </c>
      <c r="BF108" t="s">
        <v>106</v>
      </c>
      <c r="BG108" t="s">
        <v>106</v>
      </c>
      <c r="BH108" t="s">
        <v>106</v>
      </c>
      <c r="BI108" t="s">
        <v>106</v>
      </c>
      <c r="BJ108" t="s">
        <v>106</v>
      </c>
      <c r="BK108" t="s">
        <v>106</v>
      </c>
      <c r="BL108" t="s">
        <v>106</v>
      </c>
      <c r="BM108" t="s">
        <v>107</v>
      </c>
      <c r="BN108" t="s">
        <v>107</v>
      </c>
      <c r="BO108" t="s">
        <v>106</v>
      </c>
      <c r="BP108" t="s">
        <v>106</v>
      </c>
    </row>
    <row r="109" spans="1:68" x14ac:dyDescent="0.25">
      <c r="A109">
        <v>2012</v>
      </c>
      <c r="B109" t="s">
        <v>55</v>
      </c>
      <c r="C109">
        <v>5</v>
      </c>
      <c r="D109">
        <v>3</v>
      </c>
      <c r="E109" t="s">
        <v>107</v>
      </c>
      <c r="F109" t="s">
        <v>107</v>
      </c>
      <c r="G109" t="s">
        <v>107</v>
      </c>
      <c r="H109" t="s">
        <v>107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280</v>
      </c>
      <c r="P109" t="s">
        <v>280</v>
      </c>
      <c r="Q109" t="s">
        <v>107</v>
      </c>
      <c r="R109" t="s">
        <v>107</v>
      </c>
      <c r="S109" t="s">
        <v>107</v>
      </c>
      <c r="T109" t="s">
        <v>107</v>
      </c>
      <c r="U109">
        <v>3</v>
      </c>
      <c r="V109">
        <v>3</v>
      </c>
      <c r="W109">
        <v>7</v>
      </c>
      <c r="X109">
        <v>4</v>
      </c>
      <c r="Y109" t="s">
        <v>106</v>
      </c>
      <c r="Z109" t="s">
        <v>106</v>
      </c>
      <c r="AA109">
        <v>1</v>
      </c>
      <c r="AB109">
        <v>1</v>
      </c>
      <c r="AC109">
        <v>2</v>
      </c>
      <c r="AD109">
        <v>2</v>
      </c>
      <c r="AE109">
        <v>1</v>
      </c>
      <c r="AF109">
        <v>2</v>
      </c>
      <c r="AG109">
        <v>1</v>
      </c>
      <c r="AH109">
        <v>2</v>
      </c>
      <c r="AI109" t="s">
        <v>106</v>
      </c>
      <c r="AJ109" t="s">
        <v>106</v>
      </c>
      <c r="AK109">
        <v>1</v>
      </c>
      <c r="AL109">
        <v>2</v>
      </c>
      <c r="AM109" t="s">
        <v>106</v>
      </c>
      <c r="AN109" t="s">
        <v>106</v>
      </c>
      <c r="AO109" t="s">
        <v>106</v>
      </c>
      <c r="AP109" t="s">
        <v>106</v>
      </c>
      <c r="AQ109" t="s">
        <v>107</v>
      </c>
      <c r="AR109" t="s">
        <v>107</v>
      </c>
      <c r="AS109" t="s">
        <v>107</v>
      </c>
      <c r="AT109" t="s">
        <v>107</v>
      </c>
      <c r="AU109">
        <v>3</v>
      </c>
      <c r="AV109">
        <v>3</v>
      </c>
      <c r="AW109" t="s">
        <v>107</v>
      </c>
      <c r="AX109" t="s">
        <v>107</v>
      </c>
      <c r="AY109">
        <v>7</v>
      </c>
      <c r="AZ109">
        <v>4</v>
      </c>
      <c r="BA109">
        <v>1</v>
      </c>
      <c r="BB109">
        <v>2</v>
      </c>
      <c r="BC109" t="s">
        <v>106</v>
      </c>
      <c r="BD109" t="s">
        <v>106</v>
      </c>
      <c r="BE109" t="s">
        <v>107</v>
      </c>
      <c r="BF109" t="s">
        <v>107</v>
      </c>
      <c r="BG109" t="s">
        <v>107</v>
      </c>
      <c r="BH109" t="s">
        <v>107</v>
      </c>
      <c r="BI109">
        <v>2</v>
      </c>
      <c r="BJ109">
        <v>2</v>
      </c>
      <c r="BK109">
        <v>6</v>
      </c>
      <c r="BL109">
        <v>4</v>
      </c>
      <c r="BM109" t="s">
        <v>107</v>
      </c>
      <c r="BN109" t="s">
        <v>107</v>
      </c>
      <c r="BO109" t="s">
        <v>107</v>
      </c>
      <c r="BP109" t="s">
        <v>107</v>
      </c>
    </row>
    <row r="110" spans="1:68" x14ac:dyDescent="0.25">
      <c r="A110">
        <v>2012</v>
      </c>
      <c r="B110" t="s">
        <v>56</v>
      </c>
      <c r="C110" t="s">
        <v>106</v>
      </c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280</v>
      </c>
      <c r="P110" t="s">
        <v>280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Z110" t="s">
        <v>106</v>
      </c>
      <c r="AA110" t="s">
        <v>106</v>
      </c>
      <c r="AB110" t="s">
        <v>106</v>
      </c>
      <c r="AC110" t="s">
        <v>106</v>
      </c>
      <c r="AD110" t="s">
        <v>106</v>
      </c>
      <c r="AE110" t="s">
        <v>106</v>
      </c>
      <c r="AF110" t="s">
        <v>106</v>
      </c>
      <c r="AG110" t="s">
        <v>106</v>
      </c>
      <c r="AH110" t="s">
        <v>106</v>
      </c>
      <c r="AI110" t="s">
        <v>106</v>
      </c>
      <c r="AJ110" t="s">
        <v>106</v>
      </c>
      <c r="AK110" t="s">
        <v>106</v>
      </c>
      <c r="AL110" t="s">
        <v>106</v>
      </c>
      <c r="AM110" t="s">
        <v>106</v>
      </c>
      <c r="AN110" t="s">
        <v>106</v>
      </c>
      <c r="AO110" t="s">
        <v>106</v>
      </c>
      <c r="AP110" t="s">
        <v>106</v>
      </c>
      <c r="AQ110" t="s">
        <v>106</v>
      </c>
      <c r="AR110" t="s">
        <v>106</v>
      </c>
      <c r="AS110" t="s">
        <v>106</v>
      </c>
      <c r="AT110" t="s">
        <v>106</v>
      </c>
      <c r="AU110" t="s">
        <v>106</v>
      </c>
      <c r="AV110" t="s">
        <v>106</v>
      </c>
      <c r="AW110" t="s">
        <v>106</v>
      </c>
      <c r="AX110" t="s">
        <v>106</v>
      </c>
      <c r="AY110" t="s">
        <v>106</v>
      </c>
      <c r="AZ110" t="s">
        <v>106</v>
      </c>
      <c r="BA110" t="s">
        <v>106</v>
      </c>
      <c r="BB110" t="s">
        <v>106</v>
      </c>
      <c r="BC110" t="s">
        <v>106</v>
      </c>
      <c r="BD110" t="s">
        <v>106</v>
      </c>
      <c r="BE110" t="s">
        <v>106</v>
      </c>
      <c r="BF110" t="s">
        <v>106</v>
      </c>
      <c r="BG110" t="s">
        <v>106</v>
      </c>
      <c r="BH110" t="s">
        <v>106</v>
      </c>
      <c r="BI110" t="s">
        <v>106</v>
      </c>
      <c r="BJ110" t="s">
        <v>106</v>
      </c>
      <c r="BK110" t="s">
        <v>106</v>
      </c>
      <c r="BL110" t="s">
        <v>106</v>
      </c>
      <c r="BM110" t="s">
        <v>106</v>
      </c>
      <c r="BN110" t="s">
        <v>106</v>
      </c>
      <c r="BO110" t="s">
        <v>106</v>
      </c>
      <c r="BP110" t="s">
        <v>106</v>
      </c>
    </row>
    <row r="111" spans="1:68" x14ac:dyDescent="0.25">
      <c r="A111">
        <v>2012</v>
      </c>
      <c r="B111" t="s">
        <v>57</v>
      </c>
      <c r="C111" t="s">
        <v>106</v>
      </c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280</v>
      </c>
      <c r="P111" t="s">
        <v>280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Z111" t="s">
        <v>106</v>
      </c>
      <c r="AA111" t="s">
        <v>106</v>
      </c>
      <c r="AB111" t="s">
        <v>106</v>
      </c>
      <c r="AC111" t="s">
        <v>106</v>
      </c>
      <c r="AD111" t="s">
        <v>106</v>
      </c>
      <c r="AE111" t="s">
        <v>106</v>
      </c>
      <c r="AF111" t="s">
        <v>106</v>
      </c>
      <c r="AG111" t="s">
        <v>106</v>
      </c>
      <c r="AH111" t="s">
        <v>106</v>
      </c>
      <c r="AI111" t="s">
        <v>106</v>
      </c>
      <c r="AJ111" t="s">
        <v>106</v>
      </c>
      <c r="AK111" t="s">
        <v>106</v>
      </c>
      <c r="AL111" t="s">
        <v>106</v>
      </c>
      <c r="AM111" t="s">
        <v>106</v>
      </c>
      <c r="AN111" t="s">
        <v>106</v>
      </c>
      <c r="AO111" t="s">
        <v>106</v>
      </c>
      <c r="AP111" t="s">
        <v>106</v>
      </c>
      <c r="AQ111" t="s">
        <v>106</v>
      </c>
      <c r="AR111" t="s">
        <v>106</v>
      </c>
      <c r="AS111" t="s">
        <v>106</v>
      </c>
      <c r="AT111" t="s">
        <v>106</v>
      </c>
      <c r="AU111" t="s">
        <v>106</v>
      </c>
      <c r="AV111" t="s">
        <v>106</v>
      </c>
      <c r="AW111" t="s">
        <v>106</v>
      </c>
      <c r="AX111" t="s">
        <v>106</v>
      </c>
      <c r="AY111" t="s">
        <v>106</v>
      </c>
      <c r="AZ111" t="s">
        <v>106</v>
      </c>
      <c r="BA111" t="s">
        <v>106</v>
      </c>
      <c r="BB111" t="s">
        <v>106</v>
      </c>
      <c r="BC111" t="s">
        <v>106</v>
      </c>
      <c r="BD111" t="s">
        <v>106</v>
      </c>
      <c r="BE111" t="s">
        <v>106</v>
      </c>
      <c r="BF111" t="s">
        <v>106</v>
      </c>
      <c r="BG111" t="s">
        <v>106</v>
      </c>
      <c r="BH111" t="s">
        <v>106</v>
      </c>
      <c r="BI111" t="s">
        <v>106</v>
      </c>
      <c r="BJ111" t="s">
        <v>106</v>
      </c>
      <c r="BK111" t="s">
        <v>106</v>
      </c>
      <c r="BL111" t="s">
        <v>106</v>
      </c>
      <c r="BM111" t="s">
        <v>106</v>
      </c>
      <c r="BN111" t="s">
        <v>106</v>
      </c>
      <c r="BO111" t="s">
        <v>106</v>
      </c>
      <c r="BP111" t="s">
        <v>106</v>
      </c>
    </row>
    <row r="112" spans="1:68" x14ac:dyDescent="0.25">
      <c r="A112">
        <v>2012</v>
      </c>
      <c r="B112" t="s">
        <v>263</v>
      </c>
      <c r="C112" t="s">
        <v>106</v>
      </c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280</v>
      </c>
      <c r="P112" t="s">
        <v>280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Z112" t="s">
        <v>106</v>
      </c>
      <c r="AA112" t="s">
        <v>106</v>
      </c>
      <c r="AB112" t="s">
        <v>106</v>
      </c>
      <c r="AC112" t="s">
        <v>106</v>
      </c>
      <c r="AD112" t="s">
        <v>106</v>
      </c>
      <c r="AE112" t="s">
        <v>106</v>
      </c>
      <c r="AF112" t="s">
        <v>106</v>
      </c>
      <c r="AG112" t="s">
        <v>106</v>
      </c>
      <c r="AH112" t="s">
        <v>106</v>
      </c>
      <c r="AI112" t="s">
        <v>106</v>
      </c>
      <c r="AJ112" t="s">
        <v>106</v>
      </c>
      <c r="AK112" t="s">
        <v>106</v>
      </c>
      <c r="AL112" t="s">
        <v>106</v>
      </c>
      <c r="AM112" t="s">
        <v>106</v>
      </c>
      <c r="AN112" t="s">
        <v>106</v>
      </c>
      <c r="AO112" t="s">
        <v>106</v>
      </c>
      <c r="AP112" t="s">
        <v>106</v>
      </c>
      <c r="AQ112" t="s">
        <v>106</v>
      </c>
      <c r="AR112" t="s">
        <v>106</v>
      </c>
      <c r="AS112" t="s">
        <v>106</v>
      </c>
      <c r="AT112" t="s">
        <v>106</v>
      </c>
      <c r="AU112" t="s">
        <v>106</v>
      </c>
      <c r="AV112" t="s">
        <v>106</v>
      </c>
      <c r="AW112" t="s">
        <v>106</v>
      </c>
      <c r="AX112" t="s">
        <v>106</v>
      </c>
      <c r="AY112" t="s">
        <v>106</v>
      </c>
      <c r="AZ112" t="s">
        <v>106</v>
      </c>
      <c r="BA112" t="s">
        <v>106</v>
      </c>
      <c r="BB112" t="s">
        <v>106</v>
      </c>
      <c r="BC112" t="s">
        <v>106</v>
      </c>
      <c r="BD112" t="s">
        <v>106</v>
      </c>
      <c r="BE112" t="s">
        <v>106</v>
      </c>
      <c r="BF112" t="s">
        <v>106</v>
      </c>
      <c r="BG112" t="s">
        <v>107</v>
      </c>
      <c r="BH112" t="s">
        <v>107</v>
      </c>
      <c r="BI112" t="s">
        <v>106</v>
      </c>
      <c r="BJ112" t="s">
        <v>106</v>
      </c>
      <c r="BK112" t="s">
        <v>106</v>
      </c>
      <c r="BL112" t="s">
        <v>106</v>
      </c>
      <c r="BM112" t="s">
        <v>106</v>
      </c>
      <c r="BN112" t="s">
        <v>106</v>
      </c>
      <c r="BO112" t="s">
        <v>106</v>
      </c>
      <c r="BP112" t="s">
        <v>106</v>
      </c>
    </row>
    <row r="113" spans="1:68" x14ac:dyDescent="0.25">
      <c r="A113">
        <v>2012</v>
      </c>
      <c r="B113" t="s">
        <v>58</v>
      </c>
      <c r="C113" t="s">
        <v>106</v>
      </c>
      <c r="D113" t="s">
        <v>106</v>
      </c>
      <c r="E113" t="s">
        <v>106</v>
      </c>
      <c r="F113" t="s">
        <v>106</v>
      </c>
      <c r="G113" t="s">
        <v>107</v>
      </c>
      <c r="H113" t="s">
        <v>107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280</v>
      </c>
      <c r="P113" t="s">
        <v>280</v>
      </c>
      <c r="Q113" t="s">
        <v>107</v>
      </c>
      <c r="R113" t="s">
        <v>107</v>
      </c>
      <c r="S113" t="s">
        <v>106</v>
      </c>
      <c r="T113" t="s">
        <v>106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Z113" t="s">
        <v>106</v>
      </c>
      <c r="AA113" t="s">
        <v>107</v>
      </c>
      <c r="AB113" t="s">
        <v>107</v>
      </c>
      <c r="AC113" t="s">
        <v>106</v>
      </c>
      <c r="AD113" t="s">
        <v>106</v>
      </c>
      <c r="AE113" t="s">
        <v>107</v>
      </c>
      <c r="AF113" t="s">
        <v>107</v>
      </c>
      <c r="AG113" t="s">
        <v>106</v>
      </c>
      <c r="AH113" t="s">
        <v>106</v>
      </c>
      <c r="AI113" t="s">
        <v>106</v>
      </c>
      <c r="AJ113" t="s">
        <v>106</v>
      </c>
      <c r="AK113" t="s">
        <v>107</v>
      </c>
      <c r="AL113" t="s">
        <v>107</v>
      </c>
      <c r="AM113" t="s">
        <v>106</v>
      </c>
      <c r="AN113" t="s">
        <v>106</v>
      </c>
      <c r="AO113">
        <v>0</v>
      </c>
      <c r="AP113">
        <v>1</v>
      </c>
      <c r="AQ113" t="s">
        <v>106</v>
      </c>
      <c r="AR113" t="s">
        <v>106</v>
      </c>
      <c r="AS113" t="s">
        <v>106</v>
      </c>
      <c r="AT113" t="s">
        <v>106</v>
      </c>
      <c r="AU113" t="s">
        <v>106</v>
      </c>
      <c r="AV113" t="s">
        <v>106</v>
      </c>
      <c r="AW113" t="s">
        <v>107</v>
      </c>
      <c r="AX113" t="s">
        <v>107</v>
      </c>
      <c r="AY113" t="s">
        <v>107</v>
      </c>
      <c r="AZ113" t="s">
        <v>107</v>
      </c>
      <c r="BA113" t="s">
        <v>106</v>
      </c>
      <c r="BB113" t="s">
        <v>106</v>
      </c>
      <c r="BC113" t="s">
        <v>106</v>
      </c>
      <c r="BD113" t="s">
        <v>106</v>
      </c>
      <c r="BE113" t="s">
        <v>106</v>
      </c>
      <c r="BF113" t="s">
        <v>106</v>
      </c>
      <c r="BG113" t="s">
        <v>106</v>
      </c>
      <c r="BH113" t="s">
        <v>106</v>
      </c>
      <c r="BI113" t="s">
        <v>106</v>
      </c>
      <c r="BJ113" t="s">
        <v>106</v>
      </c>
      <c r="BK113" t="s">
        <v>106</v>
      </c>
      <c r="BL113" t="s">
        <v>106</v>
      </c>
      <c r="BM113" t="s">
        <v>106</v>
      </c>
      <c r="BN113" t="s">
        <v>106</v>
      </c>
      <c r="BO113" t="s">
        <v>106</v>
      </c>
      <c r="BP113" t="s">
        <v>106</v>
      </c>
    </row>
    <row r="114" spans="1:68" x14ac:dyDescent="0.25">
      <c r="A114">
        <v>2012</v>
      </c>
      <c r="B114" t="s">
        <v>59</v>
      </c>
      <c r="C114" t="s">
        <v>106</v>
      </c>
      <c r="D114" t="s">
        <v>106</v>
      </c>
      <c r="E114" t="s">
        <v>107</v>
      </c>
      <c r="F114" t="s">
        <v>107</v>
      </c>
      <c r="G114" t="s">
        <v>106</v>
      </c>
      <c r="H114" t="s">
        <v>106</v>
      </c>
      <c r="I114" t="s">
        <v>107</v>
      </c>
      <c r="J114" t="s">
        <v>107</v>
      </c>
      <c r="K114" t="s">
        <v>107</v>
      </c>
      <c r="L114" t="s">
        <v>107</v>
      </c>
      <c r="M114">
        <v>1</v>
      </c>
      <c r="N114">
        <v>2</v>
      </c>
      <c r="O114" t="s">
        <v>280</v>
      </c>
      <c r="P114" t="s">
        <v>280</v>
      </c>
      <c r="Q114">
        <v>1</v>
      </c>
      <c r="R114">
        <v>2</v>
      </c>
      <c r="S114">
        <v>1</v>
      </c>
      <c r="T114">
        <v>2</v>
      </c>
      <c r="U114" t="s">
        <v>107</v>
      </c>
      <c r="V114" t="s">
        <v>107</v>
      </c>
      <c r="W114" t="s">
        <v>107</v>
      </c>
      <c r="X114" t="s">
        <v>107</v>
      </c>
      <c r="Y114" t="s">
        <v>106</v>
      </c>
      <c r="Z114" t="s">
        <v>106</v>
      </c>
      <c r="AA114">
        <v>1</v>
      </c>
      <c r="AB114">
        <v>1</v>
      </c>
      <c r="AC114" t="s">
        <v>107</v>
      </c>
      <c r="AD114" t="s">
        <v>107</v>
      </c>
      <c r="AE114">
        <v>1</v>
      </c>
      <c r="AF114">
        <v>1</v>
      </c>
      <c r="AG114" t="s">
        <v>107</v>
      </c>
      <c r="AH114" t="s">
        <v>107</v>
      </c>
      <c r="AI114" t="s">
        <v>106</v>
      </c>
      <c r="AJ114" t="s">
        <v>106</v>
      </c>
      <c r="AK114" t="s">
        <v>106</v>
      </c>
      <c r="AL114" t="s">
        <v>106</v>
      </c>
      <c r="AM114" t="s">
        <v>107</v>
      </c>
      <c r="AN114" t="s">
        <v>107</v>
      </c>
      <c r="AO114">
        <v>2</v>
      </c>
      <c r="AP114">
        <v>1</v>
      </c>
      <c r="AQ114" t="s">
        <v>107</v>
      </c>
      <c r="AR114" t="s">
        <v>107</v>
      </c>
      <c r="AS114" t="s">
        <v>106</v>
      </c>
      <c r="AT114" t="s">
        <v>106</v>
      </c>
      <c r="AU114" t="s">
        <v>107</v>
      </c>
      <c r="AV114" t="s">
        <v>107</v>
      </c>
      <c r="AW114" t="s">
        <v>107</v>
      </c>
      <c r="AX114" t="s">
        <v>107</v>
      </c>
      <c r="AY114">
        <v>1</v>
      </c>
      <c r="AZ114">
        <v>2</v>
      </c>
      <c r="BA114" t="s">
        <v>106</v>
      </c>
      <c r="BB114" t="s">
        <v>106</v>
      </c>
      <c r="BC114" t="s">
        <v>106</v>
      </c>
      <c r="BD114" t="s">
        <v>106</v>
      </c>
      <c r="BE114">
        <v>1</v>
      </c>
      <c r="BF114">
        <v>2</v>
      </c>
      <c r="BG114">
        <v>1</v>
      </c>
      <c r="BH114">
        <v>2</v>
      </c>
      <c r="BI114">
        <v>1</v>
      </c>
      <c r="BJ114">
        <v>2</v>
      </c>
      <c r="BK114" t="s">
        <v>106</v>
      </c>
      <c r="BL114" t="s">
        <v>106</v>
      </c>
      <c r="BM114" t="s">
        <v>107</v>
      </c>
      <c r="BN114" t="s">
        <v>107</v>
      </c>
      <c r="BO114">
        <v>2</v>
      </c>
      <c r="BP114">
        <v>2</v>
      </c>
    </row>
    <row r="115" spans="1:68" x14ac:dyDescent="0.25">
      <c r="A115">
        <v>2012</v>
      </c>
      <c r="B115" t="s">
        <v>219</v>
      </c>
      <c r="C115" t="s">
        <v>106</v>
      </c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280</v>
      </c>
      <c r="P115" t="s">
        <v>280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Z115" t="s">
        <v>106</v>
      </c>
      <c r="AA115" t="s">
        <v>106</v>
      </c>
      <c r="AB115" t="s">
        <v>106</v>
      </c>
      <c r="AC115" t="s">
        <v>106</v>
      </c>
      <c r="AD115" t="s">
        <v>106</v>
      </c>
      <c r="AE115" t="s">
        <v>106</v>
      </c>
      <c r="AF115" t="s">
        <v>106</v>
      </c>
      <c r="AG115" t="s">
        <v>106</v>
      </c>
      <c r="AH115" t="s">
        <v>106</v>
      </c>
      <c r="AI115" t="s">
        <v>106</v>
      </c>
      <c r="AJ115" t="s">
        <v>106</v>
      </c>
      <c r="AK115" t="s">
        <v>106</v>
      </c>
      <c r="AL115" t="s">
        <v>106</v>
      </c>
      <c r="AM115" t="s">
        <v>106</v>
      </c>
      <c r="AN115" t="s">
        <v>106</v>
      </c>
      <c r="AO115" t="s">
        <v>106</v>
      </c>
      <c r="AP115" t="s">
        <v>106</v>
      </c>
      <c r="AQ115" t="s">
        <v>106</v>
      </c>
      <c r="AR115" t="s">
        <v>106</v>
      </c>
      <c r="AS115" t="s">
        <v>106</v>
      </c>
      <c r="AT115" t="s">
        <v>106</v>
      </c>
      <c r="AU115" t="s">
        <v>106</v>
      </c>
      <c r="AV115" t="s">
        <v>106</v>
      </c>
      <c r="AW115" t="s">
        <v>106</v>
      </c>
      <c r="AX115" t="s">
        <v>106</v>
      </c>
      <c r="AY115" t="s">
        <v>106</v>
      </c>
      <c r="AZ115" t="s">
        <v>106</v>
      </c>
      <c r="BA115" t="s">
        <v>106</v>
      </c>
      <c r="BB115" t="s">
        <v>106</v>
      </c>
      <c r="BC115" t="s">
        <v>106</v>
      </c>
      <c r="BD115" t="s">
        <v>106</v>
      </c>
      <c r="BE115" t="s">
        <v>106</v>
      </c>
      <c r="BF115" t="s">
        <v>106</v>
      </c>
      <c r="BG115" t="s">
        <v>106</v>
      </c>
      <c r="BH115" t="s">
        <v>106</v>
      </c>
      <c r="BI115" t="s">
        <v>106</v>
      </c>
      <c r="BJ115" t="s">
        <v>106</v>
      </c>
      <c r="BK115" t="s">
        <v>106</v>
      </c>
      <c r="BL115" t="s">
        <v>106</v>
      </c>
      <c r="BM115" t="s">
        <v>106</v>
      </c>
      <c r="BN115" t="s">
        <v>106</v>
      </c>
      <c r="BO115" t="s">
        <v>106</v>
      </c>
      <c r="BP115" t="s">
        <v>106</v>
      </c>
    </row>
    <row r="116" spans="1:68" x14ac:dyDescent="0.25">
      <c r="A116">
        <v>2012</v>
      </c>
      <c r="B116" t="s">
        <v>264</v>
      </c>
      <c r="C116" t="s">
        <v>106</v>
      </c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280</v>
      </c>
      <c r="P116" t="s">
        <v>280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Z116" t="s">
        <v>106</v>
      </c>
      <c r="AA116" t="s">
        <v>106</v>
      </c>
      <c r="AB116" t="s">
        <v>106</v>
      </c>
      <c r="AC116" t="s">
        <v>106</v>
      </c>
      <c r="AD116" t="s">
        <v>106</v>
      </c>
      <c r="AE116" t="s">
        <v>106</v>
      </c>
      <c r="AF116" t="s">
        <v>106</v>
      </c>
      <c r="AG116" t="s">
        <v>106</v>
      </c>
      <c r="AH116" t="s">
        <v>106</v>
      </c>
      <c r="AI116" t="s">
        <v>106</v>
      </c>
      <c r="AJ116" t="s">
        <v>106</v>
      </c>
      <c r="AK116" t="s">
        <v>106</v>
      </c>
      <c r="AL116" t="s">
        <v>106</v>
      </c>
      <c r="AM116" t="s">
        <v>106</v>
      </c>
      <c r="AN116" t="s">
        <v>106</v>
      </c>
      <c r="AO116" t="s">
        <v>106</v>
      </c>
      <c r="AP116" t="s">
        <v>106</v>
      </c>
      <c r="AQ116" t="s">
        <v>106</v>
      </c>
      <c r="AR116" t="s">
        <v>106</v>
      </c>
      <c r="AS116" t="s">
        <v>106</v>
      </c>
      <c r="AT116" t="s">
        <v>106</v>
      </c>
      <c r="AU116" t="s">
        <v>106</v>
      </c>
      <c r="AV116" t="s">
        <v>106</v>
      </c>
      <c r="AW116" t="s">
        <v>106</v>
      </c>
      <c r="AX116" t="s">
        <v>106</v>
      </c>
      <c r="AY116" t="s">
        <v>106</v>
      </c>
      <c r="AZ116" t="s">
        <v>106</v>
      </c>
      <c r="BA116" t="s">
        <v>106</v>
      </c>
      <c r="BB116" t="s">
        <v>106</v>
      </c>
      <c r="BC116" t="s">
        <v>106</v>
      </c>
      <c r="BD116" t="s">
        <v>106</v>
      </c>
      <c r="BE116" t="s">
        <v>106</v>
      </c>
      <c r="BF116" t="s">
        <v>106</v>
      </c>
      <c r="BG116" t="s">
        <v>106</v>
      </c>
      <c r="BH116" t="s">
        <v>106</v>
      </c>
      <c r="BI116" t="s">
        <v>106</v>
      </c>
      <c r="BJ116" t="s">
        <v>106</v>
      </c>
      <c r="BK116" t="s">
        <v>106</v>
      </c>
      <c r="BL116" t="s">
        <v>106</v>
      </c>
      <c r="BM116" t="s">
        <v>106</v>
      </c>
      <c r="BN116" t="s">
        <v>106</v>
      </c>
      <c r="BO116" t="s">
        <v>106</v>
      </c>
      <c r="BP116" t="s">
        <v>106</v>
      </c>
    </row>
    <row r="117" spans="1:68" x14ac:dyDescent="0.25">
      <c r="A117">
        <v>2012</v>
      </c>
      <c r="B117" t="s">
        <v>60</v>
      </c>
      <c r="C117" t="s">
        <v>106</v>
      </c>
      <c r="D117" t="s">
        <v>106</v>
      </c>
      <c r="E117" t="s">
        <v>106</v>
      </c>
      <c r="F117" t="s">
        <v>106</v>
      </c>
      <c r="G117" t="s">
        <v>107</v>
      </c>
      <c r="H117" t="s">
        <v>107</v>
      </c>
      <c r="I117" t="s">
        <v>106</v>
      </c>
      <c r="J117" t="s">
        <v>106</v>
      </c>
      <c r="K117" t="s">
        <v>106</v>
      </c>
      <c r="L117" t="s">
        <v>106</v>
      </c>
      <c r="M117" t="s">
        <v>107</v>
      </c>
      <c r="N117" t="s">
        <v>107</v>
      </c>
      <c r="O117" t="s">
        <v>280</v>
      </c>
      <c r="P117" t="s">
        <v>280</v>
      </c>
      <c r="Q117" t="s">
        <v>107</v>
      </c>
      <c r="R117" t="s">
        <v>107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106</v>
      </c>
      <c r="Z117" t="s">
        <v>106</v>
      </c>
      <c r="AA117" t="s">
        <v>107</v>
      </c>
      <c r="AB117" t="s">
        <v>107</v>
      </c>
      <c r="AC117" t="s">
        <v>106</v>
      </c>
      <c r="AD117" t="s">
        <v>106</v>
      </c>
      <c r="AE117" t="s">
        <v>106</v>
      </c>
      <c r="AF117" t="s">
        <v>106</v>
      </c>
      <c r="AG117" t="s">
        <v>106</v>
      </c>
      <c r="AH117" t="s">
        <v>106</v>
      </c>
      <c r="AI117" t="s">
        <v>107</v>
      </c>
      <c r="AJ117" t="s">
        <v>107</v>
      </c>
      <c r="AK117" t="s">
        <v>106</v>
      </c>
      <c r="AL117" t="s">
        <v>106</v>
      </c>
      <c r="AM117" t="s">
        <v>107</v>
      </c>
      <c r="AN117" t="s">
        <v>107</v>
      </c>
      <c r="AO117" t="s">
        <v>107</v>
      </c>
      <c r="AP117" t="s">
        <v>107</v>
      </c>
      <c r="AQ117" t="s">
        <v>106</v>
      </c>
      <c r="AR117" t="s">
        <v>106</v>
      </c>
      <c r="AS117" t="s">
        <v>107</v>
      </c>
      <c r="AT117" t="s">
        <v>107</v>
      </c>
      <c r="AU117" t="s">
        <v>107</v>
      </c>
      <c r="AV117" t="s">
        <v>107</v>
      </c>
      <c r="AW117" t="s">
        <v>106</v>
      </c>
      <c r="AX117" t="s">
        <v>106</v>
      </c>
      <c r="AY117" t="s">
        <v>106</v>
      </c>
      <c r="AZ117" t="s">
        <v>106</v>
      </c>
      <c r="BA117" t="s">
        <v>106</v>
      </c>
      <c r="BB117" t="s">
        <v>106</v>
      </c>
      <c r="BC117">
        <v>1</v>
      </c>
      <c r="BD117">
        <v>1</v>
      </c>
      <c r="BE117" t="s">
        <v>106</v>
      </c>
      <c r="BF117" t="s">
        <v>106</v>
      </c>
      <c r="BG117" t="s">
        <v>106</v>
      </c>
      <c r="BH117" t="s">
        <v>106</v>
      </c>
      <c r="BI117" t="s">
        <v>107</v>
      </c>
      <c r="BJ117" t="s">
        <v>107</v>
      </c>
      <c r="BK117" t="s">
        <v>107</v>
      </c>
      <c r="BL117" t="s">
        <v>107</v>
      </c>
      <c r="BM117" t="s">
        <v>107</v>
      </c>
      <c r="BN117" t="s">
        <v>107</v>
      </c>
      <c r="BO117" t="s">
        <v>107</v>
      </c>
      <c r="BP117" t="s">
        <v>107</v>
      </c>
    </row>
    <row r="118" spans="1:68" x14ac:dyDescent="0.25">
      <c r="A118">
        <v>2012</v>
      </c>
      <c r="B118" t="s">
        <v>61</v>
      </c>
      <c r="C118" t="s">
        <v>107</v>
      </c>
      <c r="D118" t="s">
        <v>107</v>
      </c>
      <c r="E118" t="s">
        <v>106</v>
      </c>
      <c r="F118" t="s">
        <v>106</v>
      </c>
      <c r="G118" t="s">
        <v>107</v>
      </c>
      <c r="H118" t="s">
        <v>107</v>
      </c>
      <c r="I118" t="s">
        <v>107</v>
      </c>
      <c r="J118" t="s">
        <v>107</v>
      </c>
      <c r="K118">
        <v>1</v>
      </c>
      <c r="L118">
        <v>2</v>
      </c>
      <c r="M118" t="s">
        <v>106</v>
      </c>
      <c r="N118" t="s">
        <v>106</v>
      </c>
      <c r="O118" t="s">
        <v>280</v>
      </c>
      <c r="P118" t="s">
        <v>280</v>
      </c>
      <c r="Q118">
        <v>3</v>
      </c>
      <c r="R118">
        <v>4</v>
      </c>
      <c r="S118">
        <v>2</v>
      </c>
      <c r="T118">
        <v>3</v>
      </c>
      <c r="U118">
        <v>6</v>
      </c>
      <c r="V118">
        <v>4</v>
      </c>
      <c r="W118">
        <v>1</v>
      </c>
      <c r="X118">
        <v>1</v>
      </c>
      <c r="Y118" t="s">
        <v>107</v>
      </c>
      <c r="Z118" t="s">
        <v>107</v>
      </c>
      <c r="AA118" t="s">
        <v>107</v>
      </c>
      <c r="AB118" t="s">
        <v>107</v>
      </c>
      <c r="AC118">
        <v>1</v>
      </c>
      <c r="AD118">
        <v>2</v>
      </c>
      <c r="AE118">
        <v>1</v>
      </c>
      <c r="AF118">
        <v>1</v>
      </c>
      <c r="AG118" t="s">
        <v>106</v>
      </c>
      <c r="AH118" t="s">
        <v>106</v>
      </c>
      <c r="AI118" t="s">
        <v>107</v>
      </c>
      <c r="AJ118" t="s">
        <v>107</v>
      </c>
      <c r="AK118" t="s">
        <v>106</v>
      </c>
      <c r="AL118" t="s">
        <v>106</v>
      </c>
      <c r="AM118">
        <v>1</v>
      </c>
      <c r="AN118">
        <v>2</v>
      </c>
      <c r="AO118" t="s">
        <v>107</v>
      </c>
      <c r="AP118" t="s">
        <v>107</v>
      </c>
      <c r="AQ118" t="s">
        <v>106</v>
      </c>
      <c r="AR118" t="s">
        <v>106</v>
      </c>
      <c r="AS118" t="s">
        <v>107</v>
      </c>
      <c r="AT118" t="s">
        <v>107</v>
      </c>
      <c r="AU118" t="s">
        <v>107</v>
      </c>
      <c r="AV118" t="s">
        <v>107</v>
      </c>
      <c r="AW118">
        <v>1</v>
      </c>
      <c r="AX118">
        <v>1</v>
      </c>
      <c r="AY118">
        <v>1</v>
      </c>
      <c r="AZ118">
        <v>2</v>
      </c>
      <c r="BA118">
        <v>1</v>
      </c>
      <c r="BB118">
        <v>2</v>
      </c>
      <c r="BC118" t="s">
        <v>106</v>
      </c>
      <c r="BD118" t="s">
        <v>106</v>
      </c>
      <c r="BE118" t="s">
        <v>106</v>
      </c>
      <c r="BF118" t="s">
        <v>106</v>
      </c>
      <c r="BG118">
        <v>1</v>
      </c>
      <c r="BH118">
        <v>2</v>
      </c>
      <c r="BI118" t="s">
        <v>107</v>
      </c>
      <c r="BJ118" t="s">
        <v>107</v>
      </c>
      <c r="BK118">
        <v>2</v>
      </c>
      <c r="BL118">
        <v>3</v>
      </c>
      <c r="BM118">
        <v>1</v>
      </c>
      <c r="BN118">
        <v>2</v>
      </c>
      <c r="BO118" t="s">
        <v>106</v>
      </c>
      <c r="BP118" t="s">
        <v>106</v>
      </c>
    </row>
    <row r="119" spans="1:68" x14ac:dyDescent="0.25">
      <c r="A119">
        <v>2012</v>
      </c>
      <c r="B119" t="s">
        <v>62</v>
      </c>
      <c r="C119" t="s">
        <v>106</v>
      </c>
      <c r="D119" t="s">
        <v>106</v>
      </c>
      <c r="E119" t="s">
        <v>107</v>
      </c>
      <c r="F119" t="s">
        <v>107</v>
      </c>
      <c r="G119" t="s">
        <v>106</v>
      </c>
      <c r="H119" t="s">
        <v>106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280</v>
      </c>
      <c r="P119" t="s">
        <v>280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107</v>
      </c>
      <c r="Z119" t="s">
        <v>107</v>
      </c>
      <c r="AA119" t="s">
        <v>106</v>
      </c>
      <c r="AB119" t="s">
        <v>106</v>
      </c>
      <c r="AC119" t="s">
        <v>106</v>
      </c>
      <c r="AD119" t="s">
        <v>106</v>
      </c>
      <c r="AE119" t="s">
        <v>106</v>
      </c>
      <c r="AF119" t="s">
        <v>106</v>
      </c>
      <c r="AG119" t="s">
        <v>106</v>
      </c>
      <c r="AH119" t="s">
        <v>106</v>
      </c>
      <c r="AI119" t="s">
        <v>106</v>
      </c>
      <c r="AJ119" t="s">
        <v>106</v>
      </c>
      <c r="AK119" t="s">
        <v>106</v>
      </c>
      <c r="AL119" t="s">
        <v>106</v>
      </c>
      <c r="AM119" t="s">
        <v>106</v>
      </c>
      <c r="AN119" t="s">
        <v>106</v>
      </c>
      <c r="AO119" t="s">
        <v>107</v>
      </c>
      <c r="AP119" t="s">
        <v>107</v>
      </c>
      <c r="AQ119" t="s">
        <v>106</v>
      </c>
      <c r="AR119" t="s">
        <v>106</v>
      </c>
      <c r="AS119" t="s">
        <v>106</v>
      </c>
      <c r="AT119" t="s">
        <v>106</v>
      </c>
      <c r="AU119" t="s">
        <v>106</v>
      </c>
      <c r="AV119" t="s">
        <v>106</v>
      </c>
      <c r="AW119" t="s">
        <v>106</v>
      </c>
      <c r="AX119" t="s">
        <v>106</v>
      </c>
      <c r="AY119" t="s">
        <v>107</v>
      </c>
      <c r="AZ119" t="s">
        <v>107</v>
      </c>
      <c r="BA119" t="s">
        <v>107</v>
      </c>
      <c r="BB119" t="s">
        <v>107</v>
      </c>
      <c r="BC119" t="s">
        <v>106</v>
      </c>
      <c r="BD119" t="s">
        <v>106</v>
      </c>
      <c r="BE119" t="s">
        <v>107</v>
      </c>
      <c r="BF119" t="s">
        <v>107</v>
      </c>
      <c r="BG119" t="s">
        <v>106</v>
      </c>
      <c r="BH119" t="s">
        <v>106</v>
      </c>
      <c r="BI119" t="s">
        <v>107</v>
      </c>
      <c r="BJ119" t="s">
        <v>107</v>
      </c>
      <c r="BK119" t="s">
        <v>106</v>
      </c>
      <c r="BL119" t="s">
        <v>106</v>
      </c>
      <c r="BM119" t="s">
        <v>107</v>
      </c>
      <c r="BN119" t="s">
        <v>107</v>
      </c>
      <c r="BO119" t="s">
        <v>106</v>
      </c>
      <c r="BP119" t="s">
        <v>106</v>
      </c>
    </row>
    <row r="120" spans="1:68" x14ac:dyDescent="0.25">
      <c r="A120">
        <v>2012</v>
      </c>
      <c r="B120" t="s">
        <v>63</v>
      </c>
      <c r="C120" t="s">
        <v>107</v>
      </c>
      <c r="D120" t="s">
        <v>107</v>
      </c>
      <c r="E120" t="s">
        <v>107</v>
      </c>
      <c r="F120" t="s">
        <v>107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280</v>
      </c>
      <c r="P120" t="s">
        <v>280</v>
      </c>
      <c r="Q120" t="s">
        <v>106</v>
      </c>
      <c r="R120" t="s">
        <v>106</v>
      </c>
      <c r="S120" t="s">
        <v>106</v>
      </c>
      <c r="T120" t="s">
        <v>106</v>
      </c>
      <c r="U120" t="s">
        <v>107</v>
      </c>
      <c r="V120" t="s">
        <v>107</v>
      </c>
      <c r="W120" t="s">
        <v>106</v>
      </c>
      <c r="X120" t="s">
        <v>106</v>
      </c>
      <c r="Y120" t="s">
        <v>106</v>
      </c>
      <c r="Z120" t="s">
        <v>106</v>
      </c>
      <c r="AA120" t="s">
        <v>106</v>
      </c>
      <c r="AB120" t="s">
        <v>106</v>
      </c>
      <c r="AC120" t="s">
        <v>106</v>
      </c>
      <c r="AD120" t="s">
        <v>106</v>
      </c>
      <c r="AE120" t="s">
        <v>107</v>
      </c>
      <c r="AF120" t="s">
        <v>107</v>
      </c>
      <c r="AG120" t="s">
        <v>106</v>
      </c>
      <c r="AH120" t="s">
        <v>106</v>
      </c>
      <c r="AI120" t="s">
        <v>106</v>
      </c>
      <c r="AJ120" t="s">
        <v>106</v>
      </c>
      <c r="AK120" t="s">
        <v>106</v>
      </c>
      <c r="AL120" t="s">
        <v>106</v>
      </c>
      <c r="AM120" t="s">
        <v>106</v>
      </c>
      <c r="AN120" t="s">
        <v>106</v>
      </c>
      <c r="AO120" t="s">
        <v>106</v>
      </c>
      <c r="AP120" t="s">
        <v>106</v>
      </c>
      <c r="AQ120" t="s">
        <v>106</v>
      </c>
      <c r="AR120" t="s">
        <v>106</v>
      </c>
      <c r="AS120" t="s">
        <v>106</v>
      </c>
      <c r="AT120" t="s">
        <v>106</v>
      </c>
      <c r="AU120" t="s">
        <v>106</v>
      </c>
      <c r="AV120" t="s">
        <v>106</v>
      </c>
      <c r="AW120" t="s">
        <v>106</v>
      </c>
      <c r="AX120" t="s">
        <v>106</v>
      </c>
      <c r="AY120" t="s">
        <v>106</v>
      </c>
      <c r="AZ120" t="s">
        <v>106</v>
      </c>
      <c r="BA120" t="s">
        <v>106</v>
      </c>
      <c r="BB120" t="s">
        <v>106</v>
      </c>
      <c r="BC120" t="s">
        <v>106</v>
      </c>
      <c r="BD120" t="s">
        <v>106</v>
      </c>
      <c r="BE120" t="s">
        <v>106</v>
      </c>
      <c r="BF120" t="s">
        <v>106</v>
      </c>
      <c r="BG120" t="s">
        <v>106</v>
      </c>
      <c r="BH120" t="s">
        <v>106</v>
      </c>
      <c r="BI120" t="s">
        <v>106</v>
      </c>
      <c r="BJ120" t="s">
        <v>106</v>
      </c>
      <c r="BK120" t="s">
        <v>107</v>
      </c>
      <c r="BL120" t="s">
        <v>107</v>
      </c>
      <c r="BM120">
        <v>1</v>
      </c>
      <c r="BN120">
        <v>2</v>
      </c>
      <c r="BO120" t="s">
        <v>106</v>
      </c>
      <c r="BP120" t="s">
        <v>106</v>
      </c>
    </row>
    <row r="121" spans="1:68" x14ac:dyDescent="0.25">
      <c r="A121">
        <v>2012</v>
      </c>
      <c r="B121" t="s">
        <v>265</v>
      </c>
      <c r="C121" t="s">
        <v>106</v>
      </c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280</v>
      </c>
      <c r="P121" t="s">
        <v>280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Z121" t="s">
        <v>106</v>
      </c>
      <c r="AA121" t="s">
        <v>107</v>
      </c>
      <c r="AB121" t="s">
        <v>107</v>
      </c>
      <c r="AC121" t="s">
        <v>106</v>
      </c>
      <c r="AD121" t="s">
        <v>106</v>
      </c>
      <c r="AE121" t="s">
        <v>106</v>
      </c>
      <c r="AF121" t="s">
        <v>106</v>
      </c>
      <c r="AG121" t="s">
        <v>106</v>
      </c>
      <c r="AH121" t="s">
        <v>106</v>
      </c>
      <c r="AI121" t="s">
        <v>106</v>
      </c>
      <c r="AJ121" t="s">
        <v>106</v>
      </c>
      <c r="AK121" t="s">
        <v>106</v>
      </c>
      <c r="AL121" t="s">
        <v>106</v>
      </c>
      <c r="AM121" t="s">
        <v>106</v>
      </c>
      <c r="AN121" t="s">
        <v>106</v>
      </c>
      <c r="AO121" t="s">
        <v>106</v>
      </c>
      <c r="AP121" t="s">
        <v>106</v>
      </c>
      <c r="AQ121" t="s">
        <v>106</v>
      </c>
      <c r="AR121" t="s">
        <v>106</v>
      </c>
      <c r="AS121" t="s">
        <v>106</v>
      </c>
      <c r="AT121" t="s">
        <v>106</v>
      </c>
      <c r="AU121" t="s">
        <v>106</v>
      </c>
      <c r="AV121" t="s">
        <v>106</v>
      </c>
      <c r="AW121" t="s">
        <v>106</v>
      </c>
      <c r="AX121" t="s">
        <v>106</v>
      </c>
      <c r="AY121" t="s">
        <v>106</v>
      </c>
      <c r="AZ121" t="s">
        <v>106</v>
      </c>
      <c r="BA121" t="s">
        <v>106</v>
      </c>
      <c r="BB121" t="s">
        <v>106</v>
      </c>
      <c r="BC121" t="s">
        <v>106</v>
      </c>
      <c r="BD121" t="s">
        <v>106</v>
      </c>
      <c r="BE121" t="s">
        <v>106</v>
      </c>
      <c r="BF121" t="s">
        <v>106</v>
      </c>
      <c r="BG121" t="s">
        <v>106</v>
      </c>
      <c r="BH121" t="s">
        <v>106</v>
      </c>
      <c r="BI121" t="s">
        <v>106</v>
      </c>
      <c r="BJ121" t="s">
        <v>106</v>
      </c>
      <c r="BK121" t="s">
        <v>106</v>
      </c>
      <c r="BL121" t="s">
        <v>106</v>
      </c>
      <c r="BM121" t="s">
        <v>106</v>
      </c>
      <c r="BN121" t="s">
        <v>106</v>
      </c>
      <c r="BO121" t="s">
        <v>106</v>
      </c>
      <c r="BP121" t="s">
        <v>106</v>
      </c>
    </row>
    <row r="122" spans="1:68" x14ac:dyDescent="0.25">
      <c r="A122">
        <v>2012</v>
      </c>
      <c r="B122" t="s">
        <v>221</v>
      </c>
      <c r="C122" t="s">
        <v>106</v>
      </c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280</v>
      </c>
      <c r="P122" t="s">
        <v>280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Z122" t="s">
        <v>106</v>
      </c>
      <c r="AA122">
        <v>1</v>
      </c>
      <c r="AB122">
        <v>1</v>
      </c>
      <c r="AC122" t="s">
        <v>106</v>
      </c>
      <c r="AD122" t="s">
        <v>106</v>
      </c>
      <c r="AE122" t="s">
        <v>106</v>
      </c>
      <c r="AF122" t="s">
        <v>106</v>
      </c>
      <c r="AG122" t="s">
        <v>106</v>
      </c>
      <c r="AH122" t="s">
        <v>106</v>
      </c>
      <c r="AI122" t="s">
        <v>106</v>
      </c>
      <c r="AJ122" t="s">
        <v>106</v>
      </c>
      <c r="AK122" t="s">
        <v>106</v>
      </c>
      <c r="AL122" t="s">
        <v>106</v>
      </c>
      <c r="AM122" t="s">
        <v>106</v>
      </c>
      <c r="AN122" t="s">
        <v>106</v>
      </c>
      <c r="AO122" t="s">
        <v>106</v>
      </c>
      <c r="AP122" t="s">
        <v>106</v>
      </c>
      <c r="AQ122" t="s">
        <v>106</v>
      </c>
      <c r="AR122" t="s">
        <v>106</v>
      </c>
      <c r="AS122" t="s">
        <v>106</v>
      </c>
      <c r="AT122" t="s">
        <v>106</v>
      </c>
      <c r="AU122" t="s">
        <v>106</v>
      </c>
      <c r="AV122" t="s">
        <v>106</v>
      </c>
      <c r="AW122" t="s">
        <v>106</v>
      </c>
      <c r="AX122" t="s">
        <v>106</v>
      </c>
      <c r="AY122" t="s">
        <v>106</v>
      </c>
      <c r="AZ122" t="s">
        <v>106</v>
      </c>
      <c r="BA122" t="s">
        <v>106</v>
      </c>
      <c r="BB122" t="s">
        <v>106</v>
      </c>
      <c r="BC122" t="s">
        <v>106</v>
      </c>
      <c r="BD122" t="s">
        <v>106</v>
      </c>
      <c r="BE122" t="s">
        <v>106</v>
      </c>
      <c r="BF122" t="s">
        <v>106</v>
      </c>
      <c r="BG122" t="s">
        <v>106</v>
      </c>
      <c r="BH122" t="s">
        <v>106</v>
      </c>
      <c r="BI122" t="s">
        <v>106</v>
      </c>
      <c r="BJ122" t="s">
        <v>106</v>
      </c>
      <c r="BK122" t="s">
        <v>106</v>
      </c>
      <c r="BL122" t="s">
        <v>106</v>
      </c>
      <c r="BM122" t="s">
        <v>106</v>
      </c>
      <c r="BN122" t="s">
        <v>106</v>
      </c>
      <c r="BO122" t="s">
        <v>107</v>
      </c>
      <c r="BP122" t="s">
        <v>107</v>
      </c>
    </row>
    <row r="123" spans="1:68" x14ac:dyDescent="0.25">
      <c r="A123">
        <v>2012</v>
      </c>
      <c r="B123" t="s">
        <v>273</v>
      </c>
      <c r="C123" t="s">
        <v>106</v>
      </c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107</v>
      </c>
      <c r="N123" t="s">
        <v>107</v>
      </c>
      <c r="O123" t="s">
        <v>280</v>
      </c>
      <c r="P123" t="s">
        <v>280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Z123" t="s">
        <v>106</v>
      </c>
      <c r="AA123" t="s">
        <v>106</v>
      </c>
      <c r="AB123" t="s">
        <v>106</v>
      </c>
      <c r="AC123" t="s">
        <v>106</v>
      </c>
      <c r="AD123" t="s">
        <v>106</v>
      </c>
      <c r="AE123" t="s">
        <v>106</v>
      </c>
      <c r="AF123" t="s">
        <v>106</v>
      </c>
      <c r="AG123" t="s">
        <v>106</v>
      </c>
      <c r="AH123" t="s">
        <v>106</v>
      </c>
      <c r="AI123" t="s">
        <v>106</v>
      </c>
      <c r="AJ123" t="s">
        <v>106</v>
      </c>
      <c r="AK123" t="s">
        <v>106</v>
      </c>
      <c r="AL123" t="s">
        <v>106</v>
      </c>
      <c r="AM123" t="s">
        <v>107</v>
      </c>
      <c r="AN123" t="s">
        <v>107</v>
      </c>
      <c r="AO123" t="s">
        <v>107</v>
      </c>
      <c r="AP123" t="s">
        <v>107</v>
      </c>
      <c r="AQ123" t="s">
        <v>106</v>
      </c>
      <c r="AR123" t="s">
        <v>106</v>
      </c>
      <c r="AS123" t="s">
        <v>106</v>
      </c>
      <c r="AT123" t="s">
        <v>106</v>
      </c>
      <c r="AU123" t="s">
        <v>106</v>
      </c>
      <c r="AV123" t="s">
        <v>106</v>
      </c>
      <c r="AW123" t="s">
        <v>106</v>
      </c>
      <c r="AX123" t="s">
        <v>106</v>
      </c>
      <c r="AY123" t="s">
        <v>107</v>
      </c>
      <c r="AZ123" t="s">
        <v>107</v>
      </c>
      <c r="BA123" t="s">
        <v>106</v>
      </c>
      <c r="BB123" t="s">
        <v>106</v>
      </c>
      <c r="BC123" t="s">
        <v>106</v>
      </c>
      <c r="BD123" t="s">
        <v>106</v>
      </c>
      <c r="BE123" t="s">
        <v>106</v>
      </c>
      <c r="BF123" t="s">
        <v>106</v>
      </c>
      <c r="BG123" t="s">
        <v>106</v>
      </c>
      <c r="BH123" t="s">
        <v>106</v>
      </c>
      <c r="BI123" t="s">
        <v>106</v>
      </c>
      <c r="BJ123" t="s">
        <v>106</v>
      </c>
      <c r="BK123" t="s">
        <v>106</v>
      </c>
      <c r="BL123" t="s">
        <v>106</v>
      </c>
      <c r="BM123" t="s">
        <v>106</v>
      </c>
      <c r="BN123" t="s">
        <v>106</v>
      </c>
      <c r="BO123" t="s">
        <v>106</v>
      </c>
      <c r="BP123" t="s">
        <v>106</v>
      </c>
    </row>
    <row r="124" spans="1:68" x14ac:dyDescent="0.25">
      <c r="A124">
        <v>2012</v>
      </c>
      <c r="B124" t="s">
        <v>222</v>
      </c>
      <c r="C124" t="s">
        <v>106</v>
      </c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107</v>
      </c>
      <c r="J124" t="s">
        <v>107</v>
      </c>
      <c r="K124" t="s">
        <v>106</v>
      </c>
      <c r="L124" t="s">
        <v>106</v>
      </c>
      <c r="M124" t="s">
        <v>106</v>
      </c>
      <c r="N124" t="s">
        <v>106</v>
      </c>
      <c r="O124" t="s">
        <v>280</v>
      </c>
      <c r="P124" t="s">
        <v>280</v>
      </c>
      <c r="Q124" t="s">
        <v>106</v>
      </c>
      <c r="R124" t="s">
        <v>106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>
        <v>1</v>
      </c>
      <c r="Z124">
        <v>1</v>
      </c>
      <c r="AA124" t="s">
        <v>106</v>
      </c>
      <c r="AB124" t="s">
        <v>106</v>
      </c>
      <c r="AC124">
        <v>1</v>
      </c>
      <c r="AD124">
        <v>1</v>
      </c>
      <c r="AE124" t="s">
        <v>106</v>
      </c>
      <c r="AF124" t="s">
        <v>106</v>
      </c>
      <c r="AG124" t="s">
        <v>106</v>
      </c>
      <c r="AH124" t="s">
        <v>106</v>
      </c>
      <c r="AI124" t="s">
        <v>106</v>
      </c>
      <c r="AJ124" t="s">
        <v>106</v>
      </c>
      <c r="AK124" t="s">
        <v>106</v>
      </c>
      <c r="AL124" t="s">
        <v>106</v>
      </c>
      <c r="AM124" t="s">
        <v>106</v>
      </c>
      <c r="AN124" t="s">
        <v>106</v>
      </c>
      <c r="AO124" t="s">
        <v>107</v>
      </c>
      <c r="AP124" t="s">
        <v>107</v>
      </c>
      <c r="AQ124" t="s">
        <v>106</v>
      </c>
      <c r="AR124" t="s">
        <v>106</v>
      </c>
      <c r="AS124" t="s">
        <v>106</v>
      </c>
      <c r="AT124" t="s">
        <v>106</v>
      </c>
      <c r="AU124" t="s">
        <v>106</v>
      </c>
      <c r="AV124" t="s">
        <v>106</v>
      </c>
      <c r="AW124" t="s">
        <v>106</v>
      </c>
      <c r="AX124" t="s">
        <v>106</v>
      </c>
      <c r="AY124" t="s">
        <v>106</v>
      </c>
      <c r="AZ124" t="s">
        <v>106</v>
      </c>
      <c r="BA124" t="s">
        <v>106</v>
      </c>
      <c r="BB124" t="s">
        <v>106</v>
      </c>
      <c r="BC124" t="s">
        <v>106</v>
      </c>
      <c r="BD124" t="s">
        <v>106</v>
      </c>
      <c r="BE124" t="s">
        <v>106</v>
      </c>
      <c r="BF124" t="s">
        <v>106</v>
      </c>
      <c r="BG124" t="s">
        <v>106</v>
      </c>
      <c r="BH124" t="s">
        <v>106</v>
      </c>
      <c r="BI124" t="s">
        <v>106</v>
      </c>
      <c r="BJ124" t="s">
        <v>106</v>
      </c>
      <c r="BK124" t="s">
        <v>106</v>
      </c>
      <c r="BL124" t="s">
        <v>106</v>
      </c>
      <c r="BM124" t="s">
        <v>106</v>
      </c>
      <c r="BN124" t="s">
        <v>106</v>
      </c>
      <c r="BO124" t="s">
        <v>106</v>
      </c>
      <c r="BP124" t="s">
        <v>106</v>
      </c>
    </row>
    <row r="125" spans="1:68" x14ac:dyDescent="0.25">
      <c r="A125">
        <v>2012</v>
      </c>
      <c r="B125" t="s">
        <v>64</v>
      </c>
      <c r="C125">
        <v>1</v>
      </c>
      <c r="D125">
        <v>1</v>
      </c>
      <c r="E125" t="s">
        <v>106</v>
      </c>
      <c r="F125" t="s">
        <v>106</v>
      </c>
      <c r="G125" t="s">
        <v>106</v>
      </c>
      <c r="H125" t="s">
        <v>106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280</v>
      </c>
      <c r="P125" t="s">
        <v>280</v>
      </c>
      <c r="Q125" t="s">
        <v>106</v>
      </c>
      <c r="R125" t="s">
        <v>106</v>
      </c>
      <c r="S125" t="s">
        <v>106</v>
      </c>
      <c r="T125" t="s">
        <v>106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  <c r="Z125" t="s">
        <v>107</v>
      </c>
      <c r="AA125">
        <v>1</v>
      </c>
      <c r="AB125">
        <v>1</v>
      </c>
      <c r="AC125" t="s">
        <v>106</v>
      </c>
      <c r="AD125" t="s">
        <v>106</v>
      </c>
      <c r="AE125">
        <v>1</v>
      </c>
      <c r="AF125">
        <v>1</v>
      </c>
      <c r="AG125" t="s">
        <v>106</v>
      </c>
      <c r="AH125" t="s">
        <v>106</v>
      </c>
      <c r="AI125" t="s">
        <v>107</v>
      </c>
      <c r="AJ125" t="s">
        <v>107</v>
      </c>
      <c r="AK125" t="s">
        <v>107</v>
      </c>
      <c r="AL125" t="s">
        <v>107</v>
      </c>
      <c r="AM125">
        <v>1</v>
      </c>
      <c r="AN125">
        <v>2</v>
      </c>
      <c r="AO125">
        <v>3</v>
      </c>
      <c r="AP125">
        <v>2</v>
      </c>
      <c r="AQ125" t="s">
        <v>106</v>
      </c>
      <c r="AR125" t="s">
        <v>106</v>
      </c>
      <c r="AS125" t="s">
        <v>106</v>
      </c>
      <c r="AT125" t="s">
        <v>106</v>
      </c>
      <c r="AU125" t="s">
        <v>106</v>
      </c>
      <c r="AV125" t="s">
        <v>106</v>
      </c>
      <c r="AW125" t="s">
        <v>107</v>
      </c>
      <c r="AX125" t="s">
        <v>107</v>
      </c>
      <c r="AY125" t="s">
        <v>107</v>
      </c>
      <c r="AZ125" t="s">
        <v>107</v>
      </c>
      <c r="BA125" t="s">
        <v>107</v>
      </c>
      <c r="BB125" t="s">
        <v>107</v>
      </c>
      <c r="BC125" t="s">
        <v>106</v>
      </c>
      <c r="BD125" t="s">
        <v>106</v>
      </c>
      <c r="BE125" t="s">
        <v>106</v>
      </c>
      <c r="BF125" t="s">
        <v>106</v>
      </c>
      <c r="BG125" t="s">
        <v>106</v>
      </c>
      <c r="BH125" t="s">
        <v>106</v>
      </c>
      <c r="BI125" t="s">
        <v>107</v>
      </c>
      <c r="BJ125" t="s">
        <v>107</v>
      </c>
      <c r="BK125" t="s">
        <v>107</v>
      </c>
      <c r="BL125" t="s">
        <v>107</v>
      </c>
      <c r="BM125" t="s">
        <v>106</v>
      </c>
      <c r="BN125" t="s">
        <v>106</v>
      </c>
      <c r="BO125">
        <v>3</v>
      </c>
      <c r="BP125">
        <v>3</v>
      </c>
    </row>
    <row r="126" spans="1:68" x14ac:dyDescent="0.25">
      <c r="A126">
        <v>2012</v>
      </c>
      <c r="B126" t="s">
        <v>223</v>
      </c>
      <c r="C126" t="s">
        <v>106</v>
      </c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>
        <v>1</v>
      </c>
      <c r="J126">
        <v>2</v>
      </c>
      <c r="K126" t="s">
        <v>106</v>
      </c>
      <c r="L126" t="s">
        <v>106</v>
      </c>
      <c r="M126" t="s">
        <v>106</v>
      </c>
      <c r="N126" t="s">
        <v>106</v>
      </c>
      <c r="O126" t="s">
        <v>280</v>
      </c>
      <c r="P126" t="s">
        <v>280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  <c r="Z126" t="s">
        <v>106</v>
      </c>
      <c r="AA126" t="s">
        <v>106</v>
      </c>
      <c r="AB126" t="s">
        <v>106</v>
      </c>
      <c r="AC126" t="s">
        <v>106</v>
      </c>
      <c r="AD126" t="s">
        <v>106</v>
      </c>
      <c r="AE126" t="s">
        <v>106</v>
      </c>
      <c r="AF126" t="s">
        <v>106</v>
      </c>
      <c r="AG126" t="s">
        <v>106</v>
      </c>
      <c r="AH126" t="s">
        <v>106</v>
      </c>
      <c r="AI126" t="s">
        <v>106</v>
      </c>
      <c r="AJ126" t="s">
        <v>106</v>
      </c>
      <c r="AK126" t="s">
        <v>107</v>
      </c>
      <c r="AL126" t="s">
        <v>107</v>
      </c>
      <c r="AM126" t="s">
        <v>106</v>
      </c>
      <c r="AN126" t="s">
        <v>106</v>
      </c>
      <c r="AO126" t="s">
        <v>106</v>
      </c>
      <c r="AP126" t="s">
        <v>106</v>
      </c>
      <c r="AQ126" t="s">
        <v>106</v>
      </c>
      <c r="AR126" t="s">
        <v>106</v>
      </c>
      <c r="AS126" t="s">
        <v>106</v>
      </c>
      <c r="AT126" t="s">
        <v>106</v>
      </c>
      <c r="AU126" t="s">
        <v>106</v>
      </c>
      <c r="AV126" t="s">
        <v>106</v>
      </c>
      <c r="AW126" t="s">
        <v>106</v>
      </c>
      <c r="AX126" t="s">
        <v>106</v>
      </c>
      <c r="AY126" t="s">
        <v>106</v>
      </c>
      <c r="AZ126" t="s">
        <v>106</v>
      </c>
      <c r="BA126" t="s">
        <v>107</v>
      </c>
      <c r="BB126" t="s">
        <v>107</v>
      </c>
      <c r="BC126" t="s">
        <v>106</v>
      </c>
      <c r="BD126" t="s">
        <v>106</v>
      </c>
      <c r="BE126" t="s">
        <v>106</v>
      </c>
      <c r="BF126" t="s">
        <v>106</v>
      </c>
      <c r="BG126" t="s">
        <v>106</v>
      </c>
      <c r="BH126" t="s">
        <v>106</v>
      </c>
      <c r="BI126" t="s">
        <v>107</v>
      </c>
      <c r="BJ126" t="s">
        <v>107</v>
      </c>
      <c r="BK126" t="s">
        <v>106</v>
      </c>
      <c r="BL126" t="s">
        <v>106</v>
      </c>
      <c r="BM126" t="s">
        <v>106</v>
      </c>
      <c r="BN126" t="s">
        <v>106</v>
      </c>
      <c r="BO126" t="s">
        <v>106</v>
      </c>
      <c r="BP126" t="s">
        <v>106</v>
      </c>
    </row>
    <row r="127" spans="1:68" x14ac:dyDescent="0.25">
      <c r="A127">
        <v>2012</v>
      </c>
      <c r="B127" t="s">
        <v>224</v>
      </c>
      <c r="C127" t="s">
        <v>106</v>
      </c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280</v>
      </c>
      <c r="P127" t="s">
        <v>280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107</v>
      </c>
      <c r="Z127" t="s">
        <v>107</v>
      </c>
      <c r="AA127" t="s">
        <v>106</v>
      </c>
      <c r="AB127" t="s">
        <v>106</v>
      </c>
      <c r="AC127" t="s">
        <v>106</v>
      </c>
      <c r="AD127" t="s">
        <v>106</v>
      </c>
      <c r="AE127" t="s">
        <v>106</v>
      </c>
      <c r="AF127" t="s">
        <v>106</v>
      </c>
      <c r="AG127" t="s">
        <v>106</v>
      </c>
      <c r="AH127" t="s">
        <v>106</v>
      </c>
      <c r="AI127" t="s">
        <v>106</v>
      </c>
      <c r="AJ127" t="s">
        <v>106</v>
      </c>
      <c r="AK127" t="s">
        <v>106</v>
      </c>
      <c r="AL127" t="s">
        <v>106</v>
      </c>
      <c r="AM127" t="s">
        <v>106</v>
      </c>
      <c r="AN127" t="s">
        <v>106</v>
      </c>
      <c r="AO127" t="s">
        <v>106</v>
      </c>
      <c r="AP127" t="s">
        <v>106</v>
      </c>
      <c r="AQ127" t="s">
        <v>106</v>
      </c>
      <c r="AR127" t="s">
        <v>106</v>
      </c>
      <c r="AS127" t="s">
        <v>106</v>
      </c>
      <c r="AT127" t="s">
        <v>106</v>
      </c>
      <c r="AU127" t="s">
        <v>107</v>
      </c>
      <c r="AV127" t="s">
        <v>107</v>
      </c>
      <c r="AW127" t="s">
        <v>106</v>
      </c>
      <c r="AX127" t="s">
        <v>106</v>
      </c>
      <c r="AY127" t="s">
        <v>106</v>
      </c>
      <c r="AZ127" t="s">
        <v>106</v>
      </c>
      <c r="BA127" t="s">
        <v>106</v>
      </c>
      <c r="BB127" t="s">
        <v>106</v>
      </c>
      <c r="BC127" t="s">
        <v>106</v>
      </c>
      <c r="BD127" t="s">
        <v>106</v>
      </c>
      <c r="BE127" t="s">
        <v>107</v>
      </c>
      <c r="BF127" t="s">
        <v>107</v>
      </c>
      <c r="BG127" t="s">
        <v>106</v>
      </c>
      <c r="BH127" t="s">
        <v>106</v>
      </c>
      <c r="BI127" t="s">
        <v>106</v>
      </c>
      <c r="BJ127" t="s">
        <v>106</v>
      </c>
      <c r="BK127" t="s">
        <v>106</v>
      </c>
      <c r="BL127" t="s">
        <v>106</v>
      </c>
      <c r="BM127" t="s">
        <v>106</v>
      </c>
      <c r="BN127" t="s">
        <v>106</v>
      </c>
      <c r="BO127" t="s">
        <v>107</v>
      </c>
      <c r="BP127" t="s">
        <v>107</v>
      </c>
    </row>
    <row r="128" spans="1:68" x14ac:dyDescent="0.25">
      <c r="A128">
        <v>2012</v>
      </c>
      <c r="B128" t="s">
        <v>225</v>
      </c>
      <c r="C128" t="s">
        <v>106</v>
      </c>
      <c r="D128" t="s">
        <v>106</v>
      </c>
      <c r="E128" t="s">
        <v>106</v>
      </c>
      <c r="F128" t="s">
        <v>106</v>
      </c>
      <c r="G128">
        <v>1</v>
      </c>
      <c r="H128">
        <v>2</v>
      </c>
      <c r="I128">
        <v>2</v>
      </c>
      <c r="J128">
        <v>3</v>
      </c>
      <c r="K128">
        <v>2</v>
      </c>
      <c r="L128">
        <v>2</v>
      </c>
      <c r="M128">
        <v>1</v>
      </c>
      <c r="N128">
        <v>1</v>
      </c>
      <c r="O128" t="s">
        <v>280</v>
      </c>
      <c r="P128" t="s">
        <v>280</v>
      </c>
      <c r="Q128" t="s">
        <v>106</v>
      </c>
      <c r="R128" t="s">
        <v>106</v>
      </c>
      <c r="S128">
        <v>1</v>
      </c>
      <c r="T128">
        <v>2</v>
      </c>
      <c r="U128" t="s">
        <v>106</v>
      </c>
      <c r="V128" t="s">
        <v>106</v>
      </c>
      <c r="W128">
        <v>3</v>
      </c>
      <c r="X128">
        <v>3</v>
      </c>
      <c r="Y128" t="s">
        <v>106</v>
      </c>
      <c r="Z128" t="s">
        <v>106</v>
      </c>
      <c r="AA128" t="s">
        <v>106</v>
      </c>
      <c r="AB128" t="s">
        <v>106</v>
      </c>
      <c r="AC128" t="s">
        <v>106</v>
      </c>
      <c r="AD128" t="s">
        <v>106</v>
      </c>
      <c r="AE128">
        <v>3</v>
      </c>
      <c r="AF128">
        <v>3</v>
      </c>
      <c r="AG128" t="s">
        <v>106</v>
      </c>
      <c r="AH128" t="s">
        <v>106</v>
      </c>
      <c r="AI128">
        <v>2</v>
      </c>
      <c r="AJ128">
        <v>3</v>
      </c>
      <c r="AK128" t="s">
        <v>106</v>
      </c>
      <c r="AL128" t="s">
        <v>106</v>
      </c>
      <c r="AM128" t="s">
        <v>106</v>
      </c>
      <c r="AN128" t="s">
        <v>106</v>
      </c>
      <c r="AO128" t="s">
        <v>106</v>
      </c>
      <c r="AP128" t="s">
        <v>106</v>
      </c>
      <c r="AQ128" t="s">
        <v>107</v>
      </c>
      <c r="AR128" t="s">
        <v>107</v>
      </c>
      <c r="AS128" t="s">
        <v>106</v>
      </c>
      <c r="AT128" t="s">
        <v>106</v>
      </c>
      <c r="AU128" t="s">
        <v>107</v>
      </c>
      <c r="AV128" t="s">
        <v>107</v>
      </c>
      <c r="AW128" t="s">
        <v>106</v>
      </c>
      <c r="AX128" t="s">
        <v>106</v>
      </c>
      <c r="AY128" t="s">
        <v>106</v>
      </c>
      <c r="AZ128" t="s">
        <v>106</v>
      </c>
      <c r="BA128" t="s">
        <v>106</v>
      </c>
      <c r="BB128" t="s">
        <v>106</v>
      </c>
      <c r="BC128" t="s">
        <v>106</v>
      </c>
      <c r="BD128" t="s">
        <v>106</v>
      </c>
      <c r="BE128" t="s">
        <v>106</v>
      </c>
      <c r="BF128" t="s">
        <v>106</v>
      </c>
      <c r="BG128">
        <v>2</v>
      </c>
      <c r="BH128">
        <v>2</v>
      </c>
      <c r="BI128" t="s">
        <v>106</v>
      </c>
      <c r="BJ128" t="s">
        <v>106</v>
      </c>
      <c r="BK128" t="s">
        <v>106</v>
      </c>
      <c r="BL128" t="s">
        <v>106</v>
      </c>
      <c r="BM128" t="s">
        <v>106</v>
      </c>
      <c r="BN128" t="s">
        <v>106</v>
      </c>
      <c r="BO128" t="s">
        <v>106</v>
      </c>
      <c r="BP128" t="s">
        <v>106</v>
      </c>
    </row>
    <row r="129" spans="1:68" x14ac:dyDescent="0.25">
      <c r="A129">
        <v>2012</v>
      </c>
      <c r="B129" t="s">
        <v>65</v>
      </c>
      <c r="C129" t="s">
        <v>107</v>
      </c>
      <c r="D129" t="s">
        <v>107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107</v>
      </c>
      <c r="L129" t="s">
        <v>107</v>
      </c>
      <c r="M129" t="s">
        <v>106</v>
      </c>
      <c r="N129" t="s">
        <v>106</v>
      </c>
      <c r="O129" t="s">
        <v>280</v>
      </c>
      <c r="P129" t="s">
        <v>280</v>
      </c>
      <c r="Q129">
        <v>1</v>
      </c>
      <c r="R129">
        <v>2</v>
      </c>
      <c r="S129" t="s">
        <v>107</v>
      </c>
      <c r="T129" t="s">
        <v>107</v>
      </c>
      <c r="U129" t="s">
        <v>106</v>
      </c>
      <c r="V129" t="s">
        <v>106</v>
      </c>
      <c r="W129" t="s">
        <v>107</v>
      </c>
      <c r="X129" t="s">
        <v>107</v>
      </c>
      <c r="Y129">
        <v>1</v>
      </c>
      <c r="Z129">
        <v>2</v>
      </c>
      <c r="AA129" t="s">
        <v>107</v>
      </c>
      <c r="AB129" t="s">
        <v>107</v>
      </c>
      <c r="AC129" t="s">
        <v>107</v>
      </c>
      <c r="AD129" t="s">
        <v>107</v>
      </c>
      <c r="AE129" t="s">
        <v>107</v>
      </c>
      <c r="AF129" t="s">
        <v>107</v>
      </c>
      <c r="AG129" t="s">
        <v>106</v>
      </c>
      <c r="AH129" t="s">
        <v>106</v>
      </c>
      <c r="AI129" t="s">
        <v>107</v>
      </c>
      <c r="AJ129" t="s">
        <v>107</v>
      </c>
      <c r="AK129" t="s">
        <v>107</v>
      </c>
      <c r="AL129" t="s">
        <v>107</v>
      </c>
      <c r="AM129">
        <v>1</v>
      </c>
      <c r="AN129">
        <v>2</v>
      </c>
      <c r="AO129">
        <v>0</v>
      </c>
      <c r="AP129">
        <v>1</v>
      </c>
      <c r="AQ129" t="s">
        <v>107</v>
      </c>
      <c r="AR129" t="s">
        <v>107</v>
      </c>
      <c r="AS129">
        <v>2</v>
      </c>
      <c r="AT129">
        <v>3</v>
      </c>
      <c r="AU129" t="s">
        <v>106</v>
      </c>
      <c r="AV129" t="s">
        <v>106</v>
      </c>
      <c r="AW129">
        <v>1</v>
      </c>
      <c r="AX129">
        <v>1</v>
      </c>
      <c r="AY129" t="s">
        <v>107</v>
      </c>
      <c r="AZ129" t="s">
        <v>107</v>
      </c>
      <c r="BA129" t="s">
        <v>106</v>
      </c>
      <c r="BB129" t="s">
        <v>106</v>
      </c>
      <c r="BC129" t="s">
        <v>106</v>
      </c>
      <c r="BD129" t="s">
        <v>106</v>
      </c>
      <c r="BE129">
        <v>1</v>
      </c>
      <c r="BF129">
        <v>2</v>
      </c>
      <c r="BG129" t="s">
        <v>106</v>
      </c>
      <c r="BH129" t="s">
        <v>106</v>
      </c>
      <c r="BI129" t="s">
        <v>107</v>
      </c>
      <c r="BJ129" t="s">
        <v>107</v>
      </c>
      <c r="BK129" t="s">
        <v>106</v>
      </c>
      <c r="BL129" t="s">
        <v>106</v>
      </c>
      <c r="BM129" t="s">
        <v>107</v>
      </c>
      <c r="BN129" t="s">
        <v>107</v>
      </c>
      <c r="BO129">
        <v>1</v>
      </c>
      <c r="BP129">
        <v>1</v>
      </c>
    </row>
    <row r="130" spans="1:68" x14ac:dyDescent="0.25">
      <c r="A130">
        <v>2012</v>
      </c>
      <c r="B130" t="s">
        <v>226</v>
      </c>
      <c r="C130" t="s">
        <v>106</v>
      </c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280</v>
      </c>
      <c r="P130" t="s">
        <v>280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  <c r="Z130" t="s">
        <v>106</v>
      </c>
      <c r="AA130" t="s">
        <v>106</v>
      </c>
      <c r="AB130" t="s">
        <v>106</v>
      </c>
      <c r="AC130" t="s">
        <v>106</v>
      </c>
      <c r="AD130" t="s">
        <v>106</v>
      </c>
      <c r="AE130" t="s">
        <v>106</v>
      </c>
      <c r="AF130" t="s">
        <v>106</v>
      </c>
      <c r="AG130" t="s">
        <v>106</v>
      </c>
      <c r="AH130" t="s">
        <v>106</v>
      </c>
      <c r="AI130" t="s">
        <v>106</v>
      </c>
      <c r="AJ130" t="s">
        <v>106</v>
      </c>
      <c r="AK130" t="s">
        <v>106</v>
      </c>
      <c r="AL130" t="s">
        <v>106</v>
      </c>
      <c r="AM130" t="s">
        <v>106</v>
      </c>
      <c r="AN130" t="s">
        <v>106</v>
      </c>
      <c r="AO130" t="s">
        <v>107</v>
      </c>
      <c r="AP130" t="s">
        <v>107</v>
      </c>
      <c r="AQ130" t="s">
        <v>106</v>
      </c>
      <c r="AR130" t="s">
        <v>106</v>
      </c>
      <c r="AS130" t="s">
        <v>106</v>
      </c>
      <c r="AT130" t="s">
        <v>106</v>
      </c>
      <c r="AU130" t="s">
        <v>106</v>
      </c>
      <c r="AV130" t="s">
        <v>106</v>
      </c>
      <c r="AW130" t="s">
        <v>106</v>
      </c>
      <c r="AX130" t="s">
        <v>106</v>
      </c>
      <c r="AY130" t="s">
        <v>106</v>
      </c>
      <c r="AZ130" t="s">
        <v>106</v>
      </c>
      <c r="BA130" t="s">
        <v>106</v>
      </c>
      <c r="BB130" t="s">
        <v>106</v>
      </c>
      <c r="BC130" t="s">
        <v>106</v>
      </c>
      <c r="BD130" t="s">
        <v>106</v>
      </c>
      <c r="BE130" t="s">
        <v>106</v>
      </c>
      <c r="BF130" t="s">
        <v>106</v>
      </c>
      <c r="BG130" t="s">
        <v>106</v>
      </c>
      <c r="BH130" t="s">
        <v>106</v>
      </c>
      <c r="BI130" t="s">
        <v>106</v>
      </c>
      <c r="BJ130" t="s">
        <v>106</v>
      </c>
      <c r="BK130" t="s">
        <v>106</v>
      </c>
      <c r="BL130" t="s">
        <v>106</v>
      </c>
      <c r="BM130" t="s">
        <v>106</v>
      </c>
      <c r="BN130" t="s">
        <v>106</v>
      </c>
      <c r="BO130" t="s">
        <v>106</v>
      </c>
      <c r="BP130" t="s">
        <v>106</v>
      </c>
    </row>
    <row r="131" spans="1:68" x14ac:dyDescent="0.25">
      <c r="A131">
        <v>2012</v>
      </c>
      <c r="B131" t="s">
        <v>66</v>
      </c>
      <c r="C131" t="s">
        <v>106</v>
      </c>
      <c r="D131" t="s">
        <v>106</v>
      </c>
      <c r="E131" t="s">
        <v>106</v>
      </c>
      <c r="F131" t="s">
        <v>106</v>
      </c>
      <c r="G131" t="s">
        <v>107</v>
      </c>
      <c r="H131" t="s">
        <v>107</v>
      </c>
      <c r="I131" t="s">
        <v>107</v>
      </c>
      <c r="J131" t="s">
        <v>107</v>
      </c>
      <c r="K131" t="s">
        <v>106</v>
      </c>
      <c r="L131" t="s">
        <v>106</v>
      </c>
      <c r="M131">
        <v>2</v>
      </c>
      <c r="N131">
        <v>2</v>
      </c>
      <c r="O131" t="s">
        <v>280</v>
      </c>
      <c r="P131" t="s">
        <v>280</v>
      </c>
      <c r="Q131" t="s">
        <v>106</v>
      </c>
      <c r="R131" t="s">
        <v>106</v>
      </c>
      <c r="S131">
        <v>2</v>
      </c>
      <c r="T131">
        <v>2</v>
      </c>
      <c r="U131" t="s">
        <v>107</v>
      </c>
      <c r="V131" t="s">
        <v>107</v>
      </c>
      <c r="W131" t="s">
        <v>107</v>
      </c>
      <c r="X131" t="s">
        <v>107</v>
      </c>
      <c r="Y131" t="s">
        <v>106</v>
      </c>
      <c r="Z131" t="s">
        <v>106</v>
      </c>
      <c r="AA131">
        <v>2</v>
      </c>
      <c r="AB131">
        <v>2</v>
      </c>
      <c r="AC131" t="s">
        <v>107</v>
      </c>
      <c r="AD131" t="s">
        <v>107</v>
      </c>
      <c r="AE131" t="s">
        <v>106</v>
      </c>
      <c r="AF131" t="s">
        <v>106</v>
      </c>
      <c r="AG131" t="s">
        <v>107</v>
      </c>
      <c r="AH131" t="s">
        <v>107</v>
      </c>
      <c r="AI131" t="s">
        <v>106</v>
      </c>
      <c r="AJ131" t="s">
        <v>106</v>
      </c>
      <c r="AK131" t="s">
        <v>107</v>
      </c>
      <c r="AL131" t="s">
        <v>107</v>
      </c>
      <c r="AM131">
        <v>1</v>
      </c>
      <c r="AN131">
        <v>2</v>
      </c>
      <c r="AO131">
        <v>1</v>
      </c>
      <c r="AP131">
        <v>1</v>
      </c>
      <c r="AQ131">
        <v>1</v>
      </c>
      <c r="AR131">
        <v>1</v>
      </c>
      <c r="AS131">
        <v>2</v>
      </c>
      <c r="AT131">
        <v>3</v>
      </c>
      <c r="AU131" t="s">
        <v>107</v>
      </c>
      <c r="AV131" t="s">
        <v>107</v>
      </c>
      <c r="AW131">
        <v>2</v>
      </c>
      <c r="AX131">
        <v>2</v>
      </c>
      <c r="AY131" t="s">
        <v>106</v>
      </c>
      <c r="AZ131" t="s">
        <v>106</v>
      </c>
      <c r="BA131" t="s">
        <v>107</v>
      </c>
      <c r="BB131" t="s">
        <v>107</v>
      </c>
      <c r="BC131">
        <v>1</v>
      </c>
      <c r="BD131">
        <v>1</v>
      </c>
      <c r="BE131" t="s">
        <v>107</v>
      </c>
      <c r="BF131" t="s">
        <v>107</v>
      </c>
      <c r="BG131" t="s">
        <v>107</v>
      </c>
      <c r="BH131" t="s">
        <v>107</v>
      </c>
      <c r="BI131">
        <v>1</v>
      </c>
      <c r="BJ131">
        <v>1</v>
      </c>
      <c r="BK131" t="s">
        <v>107</v>
      </c>
      <c r="BL131" t="s">
        <v>107</v>
      </c>
      <c r="BM131">
        <v>3</v>
      </c>
      <c r="BN131">
        <v>3</v>
      </c>
      <c r="BO131">
        <v>1</v>
      </c>
      <c r="BP131">
        <v>2</v>
      </c>
    </row>
    <row r="132" spans="1:68" x14ac:dyDescent="0.25">
      <c r="A132">
        <v>2012</v>
      </c>
      <c r="B132" t="s">
        <v>266</v>
      </c>
      <c r="C132" t="s">
        <v>106</v>
      </c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280</v>
      </c>
      <c r="P132" t="s">
        <v>280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  <c r="Z132" t="s">
        <v>106</v>
      </c>
      <c r="AA132" t="s">
        <v>106</v>
      </c>
      <c r="AB132" t="s">
        <v>106</v>
      </c>
      <c r="AC132" t="s">
        <v>106</v>
      </c>
      <c r="AD132" t="s">
        <v>106</v>
      </c>
      <c r="AE132" t="s">
        <v>106</v>
      </c>
      <c r="AF132" t="s">
        <v>106</v>
      </c>
      <c r="AG132" t="s">
        <v>106</v>
      </c>
      <c r="AH132" t="s">
        <v>106</v>
      </c>
      <c r="AI132" t="s">
        <v>106</v>
      </c>
      <c r="AJ132" t="s">
        <v>106</v>
      </c>
      <c r="AK132" t="s">
        <v>106</v>
      </c>
      <c r="AL132" t="s">
        <v>106</v>
      </c>
      <c r="AM132" t="s">
        <v>106</v>
      </c>
      <c r="AN132" t="s">
        <v>106</v>
      </c>
      <c r="AO132" t="s">
        <v>106</v>
      </c>
      <c r="AP132" t="s">
        <v>106</v>
      </c>
      <c r="AQ132" t="s">
        <v>106</v>
      </c>
      <c r="AR132" t="s">
        <v>106</v>
      </c>
      <c r="AS132" t="s">
        <v>106</v>
      </c>
      <c r="AT132" t="s">
        <v>106</v>
      </c>
      <c r="AU132" t="s">
        <v>106</v>
      </c>
      <c r="AV132" t="s">
        <v>106</v>
      </c>
      <c r="AW132" t="s">
        <v>106</v>
      </c>
      <c r="AX132" t="s">
        <v>106</v>
      </c>
      <c r="AY132" t="s">
        <v>106</v>
      </c>
      <c r="AZ132" t="s">
        <v>106</v>
      </c>
      <c r="BA132" t="s">
        <v>106</v>
      </c>
      <c r="BB132" t="s">
        <v>106</v>
      </c>
      <c r="BC132" t="s">
        <v>106</v>
      </c>
      <c r="BD132" t="s">
        <v>106</v>
      </c>
      <c r="BE132" t="s">
        <v>106</v>
      </c>
      <c r="BF132" t="s">
        <v>106</v>
      </c>
      <c r="BG132" t="s">
        <v>106</v>
      </c>
      <c r="BH132" t="s">
        <v>106</v>
      </c>
      <c r="BI132" t="s">
        <v>106</v>
      </c>
      <c r="BJ132" t="s">
        <v>106</v>
      </c>
      <c r="BK132" t="s">
        <v>106</v>
      </c>
      <c r="BL132" t="s">
        <v>106</v>
      </c>
      <c r="BM132" t="s">
        <v>106</v>
      </c>
      <c r="BN132" t="s">
        <v>106</v>
      </c>
      <c r="BO132" t="s">
        <v>106</v>
      </c>
      <c r="BP132" t="s">
        <v>106</v>
      </c>
    </row>
    <row r="133" spans="1:68" x14ac:dyDescent="0.25">
      <c r="A133">
        <v>2012</v>
      </c>
      <c r="B133" t="s">
        <v>227</v>
      </c>
      <c r="C133" t="s">
        <v>107</v>
      </c>
      <c r="D133" t="s">
        <v>107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280</v>
      </c>
      <c r="P133" t="s">
        <v>280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  <c r="Z133" t="s">
        <v>106</v>
      </c>
      <c r="AA133" t="s">
        <v>106</v>
      </c>
      <c r="AB133" t="s">
        <v>106</v>
      </c>
      <c r="AC133" t="s">
        <v>106</v>
      </c>
      <c r="AD133" t="s">
        <v>106</v>
      </c>
      <c r="AE133" t="s">
        <v>106</v>
      </c>
      <c r="AF133" t="s">
        <v>106</v>
      </c>
      <c r="AG133" t="s">
        <v>106</v>
      </c>
      <c r="AH133" t="s">
        <v>106</v>
      </c>
      <c r="AI133" t="s">
        <v>106</v>
      </c>
      <c r="AJ133" t="s">
        <v>106</v>
      </c>
      <c r="AK133" t="s">
        <v>106</v>
      </c>
      <c r="AL133" t="s">
        <v>106</v>
      </c>
      <c r="AM133" t="s">
        <v>106</v>
      </c>
      <c r="AN133" t="s">
        <v>106</v>
      </c>
      <c r="AO133" t="s">
        <v>106</v>
      </c>
      <c r="AP133" t="s">
        <v>106</v>
      </c>
      <c r="AQ133" t="s">
        <v>106</v>
      </c>
      <c r="AR133" t="s">
        <v>106</v>
      </c>
      <c r="AS133" t="s">
        <v>106</v>
      </c>
      <c r="AT133" t="s">
        <v>106</v>
      </c>
      <c r="AU133" t="s">
        <v>106</v>
      </c>
      <c r="AV133" t="s">
        <v>106</v>
      </c>
      <c r="AW133" t="s">
        <v>106</v>
      </c>
      <c r="AX133" t="s">
        <v>106</v>
      </c>
      <c r="AY133" t="s">
        <v>107</v>
      </c>
      <c r="AZ133" t="s">
        <v>107</v>
      </c>
      <c r="BA133" t="s">
        <v>106</v>
      </c>
      <c r="BB133" t="s">
        <v>106</v>
      </c>
      <c r="BC133" t="s">
        <v>106</v>
      </c>
      <c r="BD133" t="s">
        <v>106</v>
      </c>
      <c r="BE133" t="s">
        <v>106</v>
      </c>
      <c r="BF133" t="s">
        <v>106</v>
      </c>
      <c r="BG133" t="s">
        <v>106</v>
      </c>
      <c r="BH133" t="s">
        <v>106</v>
      </c>
      <c r="BI133" t="s">
        <v>107</v>
      </c>
      <c r="BJ133" t="s">
        <v>107</v>
      </c>
      <c r="BK133" t="s">
        <v>106</v>
      </c>
      <c r="BL133" t="s">
        <v>106</v>
      </c>
      <c r="BM133" t="s">
        <v>106</v>
      </c>
      <c r="BN133" t="s">
        <v>106</v>
      </c>
      <c r="BO133" t="s">
        <v>106</v>
      </c>
      <c r="BP133" t="s">
        <v>106</v>
      </c>
    </row>
    <row r="134" spans="1:68" x14ac:dyDescent="0.25">
      <c r="A134">
        <v>2012</v>
      </c>
      <c r="B134" t="s">
        <v>67</v>
      </c>
      <c r="C134">
        <v>9</v>
      </c>
      <c r="D134">
        <v>4</v>
      </c>
      <c r="E134">
        <v>4</v>
      </c>
      <c r="F134">
        <v>4</v>
      </c>
      <c r="G134">
        <v>7</v>
      </c>
      <c r="H134">
        <v>5</v>
      </c>
      <c r="I134">
        <v>2</v>
      </c>
      <c r="J134">
        <v>3</v>
      </c>
      <c r="K134">
        <v>3</v>
      </c>
      <c r="L134">
        <v>3</v>
      </c>
      <c r="M134" t="s">
        <v>107</v>
      </c>
      <c r="N134" t="s">
        <v>107</v>
      </c>
      <c r="O134" t="s">
        <v>280</v>
      </c>
      <c r="P134" t="s">
        <v>280</v>
      </c>
      <c r="Q134">
        <v>4</v>
      </c>
      <c r="R134">
        <v>4</v>
      </c>
      <c r="S134">
        <v>2</v>
      </c>
      <c r="T134">
        <v>3</v>
      </c>
      <c r="U134">
        <v>5</v>
      </c>
      <c r="V134">
        <v>4</v>
      </c>
      <c r="W134">
        <v>11</v>
      </c>
      <c r="X134">
        <v>5</v>
      </c>
      <c r="Y134">
        <v>5</v>
      </c>
      <c r="Z134">
        <v>4</v>
      </c>
      <c r="AA134">
        <v>1</v>
      </c>
      <c r="AB134">
        <v>1</v>
      </c>
      <c r="AC134" t="s">
        <v>107</v>
      </c>
      <c r="AD134" t="s">
        <v>107</v>
      </c>
      <c r="AE134">
        <v>2</v>
      </c>
      <c r="AF134">
        <v>2</v>
      </c>
      <c r="AG134">
        <v>2</v>
      </c>
      <c r="AH134">
        <v>3</v>
      </c>
      <c r="AI134">
        <v>1</v>
      </c>
      <c r="AJ134">
        <v>2</v>
      </c>
      <c r="AK134">
        <v>1</v>
      </c>
      <c r="AL134">
        <v>2</v>
      </c>
      <c r="AM134">
        <v>3</v>
      </c>
      <c r="AN134">
        <v>3</v>
      </c>
      <c r="AO134">
        <v>0</v>
      </c>
      <c r="AP134">
        <v>1</v>
      </c>
      <c r="AQ134">
        <v>1</v>
      </c>
      <c r="AR134">
        <v>1</v>
      </c>
      <c r="AS134">
        <v>5</v>
      </c>
      <c r="AT134">
        <v>5</v>
      </c>
      <c r="AU134">
        <v>5</v>
      </c>
      <c r="AV134">
        <v>4</v>
      </c>
      <c r="AW134">
        <v>1</v>
      </c>
      <c r="AX134">
        <v>1</v>
      </c>
      <c r="AY134">
        <v>7</v>
      </c>
      <c r="AZ134">
        <v>4</v>
      </c>
      <c r="BA134">
        <v>2</v>
      </c>
      <c r="BB134">
        <v>2</v>
      </c>
      <c r="BC134" t="s">
        <v>107</v>
      </c>
      <c r="BD134" t="s">
        <v>107</v>
      </c>
      <c r="BE134">
        <v>10</v>
      </c>
      <c r="BF134">
        <v>6</v>
      </c>
      <c r="BG134">
        <v>1</v>
      </c>
      <c r="BH134">
        <v>1</v>
      </c>
      <c r="BI134">
        <v>2</v>
      </c>
      <c r="BJ134">
        <v>3</v>
      </c>
      <c r="BK134">
        <v>1</v>
      </c>
      <c r="BL134">
        <v>2</v>
      </c>
      <c r="BM134">
        <v>3</v>
      </c>
      <c r="BN134">
        <v>3</v>
      </c>
      <c r="BO134">
        <v>2</v>
      </c>
      <c r="BP134">
        <v>2</v>
      </c>
    </row>
    <row r="135" spans="1:68" x14ac:dyDescent="0.25">
      <c r="A135">
        <v>2012</v>
      </c>
      <c r="B135" t="s">
        <v>228</v>
      </c>
      <c r="C135" t="s">
        <v>106</v>
      </c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280</v>
      </c>
      <c r="P135" t="s">
        <v>280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  <c r="Z135" t="s">
        <v>106</v>
      </c>
      <c r="AA135" t="s">
        <v>106</v>
      </c>
      <c r="AB135" t="s">
        <v>106</v>
      </c>
      <c r="AC135" t="s">
        <v>106</v>
      </c>
      <c r="AD135" t="s">
        <v>106</v>
      </c>
      <c r="AE135" t="s">
        <v>106</v>
      </c>
      <c r="AF135" t="s">
        <v>106</v>
      </c>
      <c r="AG135" t="s">
        <v>106</v>
      </c>
      <c r="AH135" t="s">
        <v>106</v>
      </c>
      <c r="AI135" t="s">
        <v>106</v>
      </c>
      <c r="AJ135" t="s">
        <v>106</v>
      </c>
      <c r="AK135" t="s">
        <v>106</v>
      </c>
      <c r="AL135" t="s">
        <v>106</v>
      </c>
      <c r="AM135" t="s">
        <v>106</v>
      </c>
      <c r="AN135" t="s">
        <v>106</v>
      </c>
      <c r="AO135" t="s">
        <v>106</v>
      </c>
      <c r="AP135" t="s">
        <v>106</v>
      </c>
      <c r="AQ135" t="s">
        <v>106</v>
      </c>
      <c r="AR135" t="s">
        <v>106</v>
      </c>
      <c r="AS135" t="s">
        <v>106</v>
      </c>
      <c r="AT135" t="s">
        <v>106</v>
      </c>
      <c r="AU135" t="s">
        <v>106</v>
      </c>
      <c r="AV135" t="s">
        <v>106</v>
      </c>
      <c r="AW135" t="s">
        <v>107</v>
      </c>
      <c r="AX135" t="s">
        <v>107</v>
      </c>
      <c r="AY135" t="s">
        <v>106</v>
      </c>
      <c r="AZ135" t="s">
        <v>106</v>
      </c>
      <c r="BA135" t="s">
        <v>106</v>
      </c>
      <c r="BB135" t="s">
        <v>106</v>
      </c>
      <c r="BC135" t="s">
        <v>106</v>
      </c>
      <c r="BD135" t="s">
        <v>106</v>
      </c>
      <c r="BE135" t="s">
        <v>106</v>
      </c>
      <c r="BF135" t="s">
        <v>106</v>
      </c>
      <c r="BG135" t="s">
        <v>106</v>
      </c>
      <c r="BH135" t="s">
        <v>106</v>
      </c>
      <c r="BI135" t="s">
        <v>106</v>
      </c>
      <c r="BJ135" t="s">
        <v>106</v>
      </c>
      <c r="BK135" t="s">
        <v>106</v>
      </c>
      <c r="BL135" t="s">
        <v>106</v>
      </c>
      <c r="BM135" t="s">
        <v>106</v>
      </c>
      <c r="BN135" t="s">
        <v>106</v>
      </c>
      <c r="BO135" t="s">
        <v>106</v>
      </c>
      <c r="BP135" t="s">
        <v>106</v>
      </c>
    </row>
    <row r="136" spans="1:68" x14ac:dyDescent="0.25">
      <c r="A136">
        <v>2012</v>
      </c>
      <c r="B136" t="s">
        <v>68</v>
      </c>
      <c r="C136" t="s">
        <v>106</v>
      </c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107</v>
      </c>
      <c r="N136" t="s">
        <v>107</v>
      </c>
      <c r="O136" t="s">
        <v>280</v>
      </c>
      <c r="P136" t="s">
        <v>280</v>
      </c>
      <c r="Q136" t="s">
        <v>106</v>
      </c>
      <c r="R136" t="s">
        <v>106</v>
      </c>
      <c r="S136" t="s">
        <v>107</v>
      </c>
      <c r="T136" t="s">
        <v>107</v>
      </c>
      <c r="U136" t="s">
        <v>106</v>
      </c>
      <c r="V136" t="s">
        <v>106</v>
      </c>
      <c r="W136" t="s">
        <v>106</v>
      </c>
      <c r="X136" t="s">
        <v>106</v>
      </c>
      <c r="Y136" t="s">
        <v>107</v>
      </c>
      <c r="Z136" t="s">
        <v>107</v>
      </c>
      <c r="AA136" t="s">
        <v>106</v>
      </c>
      <c r="AB136" t="s">
        <v>106</v>
      </c>
      <c r="AC136" t="s">
        <v>107</v>
      </c>
      <c r="AD136" t="s">
        <v>107</v>
      </c>
      <c r="AE136" t="s">
        <v>106</v>
      </c>
      <c r="AF136" t="s">
        <v>106</v>
      </c>
      <c r="AG136" t="s">
        <v>106</v>
      </c>
      <c r="AH136" t="s">
        <v>106</v>
      </c>
      <c r="AI136" t="s">
        <v>106</v>
      </c>
      <c r="AJ136" t="s">
        <v>106</v>
      </c>
      <c r="AK136" t="s">
        <v>106</v>
      </c>
      <c r="AL136" t="s">
        <v>106</v>
      </c>
      <c r="AM136" t="s">
        <v>106</v>
      </c>
      <c r="AN136" t="s">
        <v>106</v>
      </c>
      <c r="AO136" t="s">
        <v>107</v>
      </c>
      <c r="AP136" t="s">
        <v>107</v>
      </c>
      <c r="AQ136" t="s">
        <v>106</v>
      </c>
      <c r="AR136" t="s">
        <v>106</v>
      </c>
      <c r="AS136" t="s">
        <v>106</v>
      </c>
      <c r="AT136" t="s">
        <v>106</v>
      </c>
      <c r="AU136" t="s">
        <v>107</v>
      </c>
      <c r="AV136" t="s">
        <v>107</v>
      </c>
      <c r="AW136" t="s">
        <v>107</v>
      </c>
      <c r="AX136" t="s">
        <v>107</v>
      </c>
      <c r="AY136" t="s">
        <v>107</v>
      </c>
      <c r="AZ136" t="s">
        <v>107</v>
      </c>
      <c r="BA136" t="s">
        <v>106</v>
      </c>
      <c r="BB136" t="s">
        <v>106</v>
      </c>
      <c r="BC136">
        <v>1</v>
      </c>
      <c r="BD136">
        <v>1</v>
      </c>
      <c r="BE136" t="s">
        <v>106</v>
      </c>
      <c r="BF136" t="s">
        <v>106</v>
      </c>
      <c r="BG136" t="s">
        <v>107</v>
      </c>
      <c r="BH136" t="s">
        <v>107</v>
      </c>
      <c r="BI136" t="s">
        <v>107</v>
      </c>
      <c r="BJ136" t="s">
        <v>107</v>
      </c>
      <c r="BK136" t="s">
        <v>106</v>
      </c>
      <c r="BL136" t="s">
        <v>106</v>
      </c>
      <c r="BM136" t="s">
        <v>106</v>
      </c>
      <c r="BN136" t="s">
        <v>106</v>
      </c>
      <c r="BO136" t="s">
        <v>107</v>
      </c>
      <c r="BP136" t="s">
        <v>107</v>
      </c>
    </row>
    <row r="137" spans="1:68" x14ac:dyDescent="0.25">
      <c r="A137">
        <v>2012</v>
      </c>
      <c r="B137" t="s">
        <v>229</v>
      </c>
      <c r="C137" t="s">
        <v>106</v>
      </c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280</v>
      </c>
      <c r="P137" t="s">
        <v>280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  <c r="Z137" t="s">
        <v>106</v>
      </c>
      <c r="AA137" t="s">
        <v>106</v>
      </c>
      <c r="AB137" t="s">
        <v>106</v>
      </c>
      <c r="AC137" t="s">
        <v>106</v>
      </c>
      <c r="AD137" t="s">
        <v>106</v>
      </c>
      <c r="AE137" t="s">
        <v>106</v>
      </c>
      <c r="AF137" t="s">
        <v>106</v>
      </c>
      <c r="AG137" t="s">
        <v>106</v>
      </c>
      <c r="AH137" t="s">
        <v>106</v>
      </c>
      <c r="AI137" t="s">
        <v>107</v>
      </c>
      <c r="AJ137" t="s">
        <v>107</v>
      </c>
      <c r="AK137" t="s">
        <v>106</v>
      </c>
      <c r="AL137" t="s">
        <v>106</v>
      </c>
      <c r="AM137" t="s">
        <v>106</v>
      </c>
      <c r="AN137" t="s">
        <v>106</v>
      </c>
      <c r="AO137" t="s">
        <v>106</v>
      </c>
      <c r="AP137" t="s">
        <v>106</v>
      </c>
      <c r="AQ137" t="s">
        <v>106</v>
      </c>
      <c r="AR137" t="s">
        <v>106</v>
      </c>
      <c r="AS137" t="s">
        <v>106</v>
      </c>
      <c r="AT137" t="s">
        <v>106</v>
      </c>
      <c r="AU137" t="s">
        <v>106</v>
      </c>
      <c r="AV137" t="s">
        <v>106</v>
      </c>
      <c r="AW137" t="s">
        <v>106</v>
      </c>
      <c r="AX137" t="s">
        <v>106</v>
      </c>
      <c r="AY137" t="s">
        <v>106</v>
      </c>
      <c r="AZ137" t="s">
        <v>106</v>
      </c>
      <c r="BA137" t="s">
        <v>106</v>
      </c>
      <c r="BB137" t="s">
        <v>106</v>
      </c>
      <c r="BC137" t="s">
        <v>106</v>
      </c>
      <c r="BD137" t="s">
        <v>106</v>
      </c>
      <c r="BE137" t="s">
        <v>106</v>
      </c>
      <c r="BF137" t="s">
        <v>106</v>
      </c>
      <c r="BG137" t="s">
        <v>106</v>
      </c>
      <c r="BH137" t="s">
        <v>106</v>
      </c>
      <c r="BI137" t="s">
        <v>106</v>
      </c>
      <c r="BJ137" t="s">
        <v>106</v>
      </c>
      <c r="BK137" t="s">
        <v>106</v>
      </c>
      <c r="BL137" t="s">
        <v>106</v>
      </c>
      <c r="BM137" t="s">
        <v>106</v>
      </c>
      <c r="BN137" t="s">
        <v>106</v>
      </c>
      <c r="BO137" t="s">
        <v>106</v>
      </c>
      <c r="BP137" t="s">
        <v>106</v>
      </c>
    </row>
    <row r="138" spans="1:68" x14ac:dyDescent="0.25">
      <c r="A138">
        <v>2012</v>
      </c>
      <c r="B138" t="s">
        <v>69</v>
      </c>
      <c r="C138">
        <v>3</v>
      </c>
      <c r="D138">
        <v>2</v>
      </c>
      <c r="E138">
        <v>6</v>
      </c>
      <c r="F138">
        <v>5</v>
      </c>
      <c r="G138" t="s">
        <v>106</v>
      </c>
      <c r="H138" t="s">
        <v>106</v>
      </c>
      <c r="I138">
        <v>6</v>
      </c>
      <c r="J138">
        <v>5</v>
      </c>
      <c r="K138" t="s">
        <v>107</v>
      </c>
      <c r="L138" t="s">
        <v>107</v>
      </c>
      <c r="M138" t="s">
        <v>107</v>
      </c>
      <c r="N138" t="s">
        <v>107</v>
      </c>
      <c r="O138" t="s">
        <v>280</v>
      </c>
      <c r="P138" t="s">
        <v>280</v>
      </c>
      <c r="Q138">
        <v>4</v>
      </c>
      <c r="R138">
        <v>4</v>
      </c>
      <c r="S138">
        <v>10</v>
      </c>
      <c r="T138">
        <v>6</v>
      </c>
      <c r="U138" t="s">
        <v>106</v>
      </c>
      <c r="V138" t="s">
        <v>106</v>
      </c>
      <c r="W138">
        <v>3</v>
      </c>
      <c r="X138">
        <v>3</v>
      </c>
      <c r="Y138" t="s">
        <v>107</v>
      </c>
      <c r="Z138" t="s">
        <v>107</v>
      </c>
      <c r="AA138">
        <v>1</v>
      </c>
      <c r="AB138">
        <v>1</v>
      </c>
      <c r="AC138">
        <v>2</v>
      </c>
      <c r="AD138">
        <v>2</v>
      </c>
      <c r="AE138">
        <v>4</v>
      </c>
      <c r="AF138">
        <v>3</v>
      </c>
      <c r="AG138" t="s">
        <v>107</v>
      </c>
      <c r="AH138" t="s">
        <v>107</v>
      </c>
      <c r="AI138">
        <v>7</v>
      </c>
      <c r="AJ138">
        <v>5</v>
      </c>
      <c r="AK138">
        <v>7</v>
      </c>
      <c r="AL138">
        <v>4</v>
      </c>
      <c r="AM138" t="s">
        <v>107</v>
      </c>
      <c r="AN138" t="s">
        <v>107</v>
      </c>
      <c r="AO138">
        <v>2</v>
      </c>
      <c r="AP138">
        <v>1</v>
      </c>
      <c r="AQ138">
        <v>2</v>
      </c>
      <c r="AR138">
        <v>2</v>
      </c>
      <c r="AS138" t="s">
        <v>107</v>
      </c>
      <c r="AT138" t="s">
        <v>107</v>
      </c>
      <c r="AU138" t="s">
        <v>107</v>
      </c>
      <c r="AV138" t="s">
        <v>107</v>
      </c>
      <c r="AW138">
        <v>5</v>
      </c>
      <c r="AX138">
        <v>3</v>
      </c>
      <c r="AY138">
        <v>15</v>
      </c>
      <c r="AZ138">
        <v>7</v>
      </c>
      <c r="BA138">
        <v>17</v>
      </c>
      <c r="BB138">
        <v>7</v>
      </c>
      <c r="BC138" t="s">
        <v>107</v>
      </c>
      <c r="BD138" t="s">
        <v>107</v>
      </c>
      <c r="BE138" t="s">
        <v>106</v>
      </c>
      <c r="BF138" t="s">
        <v>106</v>
      </c>
      <c r="BG138" t="s">
        <v>107</v>
      </c>
      <c r="BH138" t="s">
        <v>107</v>
      </c>
      <c r="BI138" t="s">
        <v>107</v>
      </c>
      <c r="BJ138" t="s">
        <v>107</v>
      </c>
      <c r="BK138">
        <v>18</v>
      </c>
      <c r="BL138">
        <v>7</v>
      </c>
      <c r="BM138">
        <v>5</v>
      </c>
      <c r="BN138">
        <v>4</v>
      </c>
      <c r="BO138">
        <v>1</v>
      </c>
      <c r="BP138">
        <v>1</v>
      </c>
    </row>
    <row r="139" spans="1:68" x14ac:dyDescent="0.25">
      <c r="A139">
        <v>2012</v>
      </c>
      <c r="B139" t="s">
        <v>230</v>
      </c>
      <c r="C139" t="s">
        <v>106</v>
      </c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280</v>
      </c>
      <c r="P139" t="s">
        <v>280</v>
      </c>
      <c r="Q139" t="s">
        <v>106</v>
      </c>
      <c r="R139" t="s">
        <v>106</v>
      </c>
      <c r="S139" t="s">
        <v>107</v>
      </c>
      <c r="T139" t="s">
        <v>107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  <c r="Z139" t="s">
        <v>106</v>
      </c>
      <c r="AA139" t="s">
        <v>106</v>
      </c>
      <c r="AB139" t="s">
        <v>106</v>
      </c>
      <c r="AC139" t="s">
        <v>106</v>
      </c>
      <c r="AD139" t="s">
        <v>106</v>
      </c>
      <c r="AE139" t="s">
        <v>106</v>
      </c>
      <c r="AF139" t="s">
        <v>106</v>
      </c>
      <c r="AG139" t="s">
        <v>106</v>
      </c>
      <c r="AH139" t="s">
        <v>106</v>
      </c>
      <c r="AI139" t="s">
        <v>106</v>
      </c>
      <c r="AJ139" t="s">
        <v>106</v>
      </c>
      <c r="AK139" t="s">
        <v>106</v>
      </c>
      <c r="AL139" t="s">
        <v>106</v>
      </c>
      <c r="AM139" t="s">
        <v>106</v>
      </c>
      <c r="AN139" t="s">
        <v>106</v>
      </c>
      <c r="AO139" t="s">
        <v>106</v>
      </c>
      <c r="AP139" t="s">
        <v>106</v>
      </c>
      <c r="AQ139" t="s">
        <v>106</v>
      </c>
      <c r="AR139" t="s">
        <v>106</v>
      </c>
      <c r="AS139" t="s">
        <v>106</v>
      </c>
      <c r="AT139" t="s">
        <v>106</v>
      </c>
      <c r="AU139" t="s">
        <v>106</v>
      </c>
      <c r="AV139" t="s">
        <v>106</v>
      </c>
      <c r="AW139" t="s">
        <v>106</v>
      </c>
      <c r="AX139" t="s">
        <v>106</v>
      </c>
      <c r="AY139" t="s">
        <v>106</v>
      </c>
      <c r="AZ139" t="s">
        <v>106</v>
      </c>
      <c r="BA139" t="s">
        <v>106</v>
      </c>
      <c r="BB139" t="s">
        <v>106</v>
      </c>
      <c r="BC139" t="s">
        <v>106</v>
      </c>
      <c r="BD139" t="s">
        <v>106</v>
      </c>
      <c r="BE139" t="s">
        <v>106</v>
      </c>
      <c r="BF139" t="s">
        <v>106</v>
      </c>
      <c r="BG139" t="s">
        <v>106</v>
      </c>
      <c r="BH139" t="s">
        <v>106</v>
      </c>
      <c r="BI139" t="s">
        <v>106</v>
      </c>
      <c r="BJ139" t="s">
        <v>106</v>
      </c>
      <c r="BK139" t="s">
        <v>106</v>
      </c>
      <c r="BL139" t="s">
        <v>106</v>
      </c>
      <c r="BM139" t="s">
        <v>106</v>
      </c>
      <c r="BN139" t="s">
        <v>106</v>
      </c>
      <c r="BO139" t="s">
        <v>106</v>
      </c>
      <c r="BP139" t="s">
        <v>106</v>
      </c>
    </row>
    <row r="140" spans="1:68" x14ac:dyDescent="0.25">
      <c r="A140">
        <v>2012</v>
      </c>
      <c r="B140" t="s">
        <v>231</v>
      </c>
      <c r="C140" t="s">
        <v>106</v>
      </c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280</v>
      </c>
      <c r="P140" t="s">
        <v>280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  <c r="Z140" t="s">
        <v>106</v>
      </c>
      <c r="AA140" t="s">
        <v>106</v>
      </c>
      <c r="AB140" t="s">
        <v>106</v>
      </c>
      <c r="AC140" t="s">
        <v>106</v>
      </c>
      <c r="AD140" t="s">
        <v>106</v>
      </c>
      <c r="AE140" t="s">
        <v>106</v>
      </c>
      <c r="AF140" t="s">
        <v>106</v>
      </c>
      <c r="AG140" t="s">
        <v>106</v>
      </c>
      <c r="AH140" t="s">
        <v>106</v>
      </c>
      <c r="AI140" t="s">
        <v>106</v>
      </c>
      <c r="AJ140" t="s">
        <v>106</v>
      </c>
      <c r="AK140" t="s">
        <v>106</v>
      </c>
      <c r="AL140" t="s">
        <v>106</v>
      </c>
      <c r="AM140" t="s">
        <v>106</v>
      </c>
      <c r="AN140" t="s">
        <v>106</v>
      </c>
      <c r="AO140" t="s">
        <v>106</v>
      </c>
      <c r="AP140" t="s">
        <v>106</v>
      </c>
      <c r="AQ140" t="s">
        <v>106</v>
      </c>
      <c r="AR140" t="s">
        <v>106</v>
      </c>
      <c r="AS140" t="s">
        <v>106</v>
      </c>
      <c r="AT140" t="s">
        <v>106</v>
      </c>
      <c r="AU140" t="s">
        <v>106</v>
      </c>
      <c r="AV140" t="s">
        <v>106</v>
      </c>
      <c r="AW140" t="s">
        <v>106</v>
      </c>
      <c r="AX140" t="s">
        <v>106</v>
      </c>
      <c r="AY140" t="s">
        <v>106</v>
      </c>
      <c r="AZ140" t="s">
        <v>106</v>
      </c>
      <c r="BA140" t="s">
        <v>106</v>
      </c>
      <c r="BB140" t="s">
        <v>106</v>
      </c>
      <c r="BC140" t="s">
        <v>106</v>
      </c>
      <c r="BD140" t="s">
        <v>106</v>
      </c>
      <c r="BE140" t="s">
        <v>106</v>
      </c>
      <c r="BF140" t="s">
        <v>106</v>
      </c>
      <c r="BG140" t="s">
        <v>106</v>
      </c>
      <c r="BH140" t="s">
        <v>106</v>
      </c>
      <c r="BI140" t="s">
        <v>106</v>
      </c>
      <c r="BJ140" t="s">
        <v>106</v>
      </c>
      <c r="BK140" t="s">
        <v>106</v>
      </c>
      <c r="BL140" t="s">
        <v>106</v>
      </c>
      <c r="BM140" t="s">
        <v>106</v>
      </c>
      <c r="BN140" t="s">
        <v>106</v>
      </c>
      <c r="BO140" t="s">
        <v>106</v>
      </c>
      <c r="BP140" t="s">
        <v>106</v>
      </c>
    </row>
    <row r="141" spans="1:68" x14ac:dyDescent="0.25">
      <c r="A141">
        <v>2012</v>
      </c>
      <c r="B141" t="s">
        <v>232</v>
      </c>
      <c r="C141" t="s">
        <v>106</v>
      </c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280</v>
      </c>
      <c r="P141" t="s">
        <v>280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  <c r="Z141" t="s">
        <v>106</v>
      </c>
      <c r="AA141" t="s">
        <v>106</v>
      </c>
      <c r="AB141" t="s">
        <v>106</v>
      </c>
      <c r="AC141" t="s">
        <v>106</v>
      </c>
      <c r="AD141" t="s">
        <v>106</v>
      </c>
      <c r="AE141" t="s">
        <v>106</v>
      </c>
      <c r="AF141" t="s">
        <v>106</v>
      </c>
      <c r="AG141" t="s">
        <v>106</v>
      </c>
      <c r="AH141" t="s">
        <v>106</v>
      </c>
      <c r="AI141" t="s">
        <v>106</v>
      </c>
      <c r="AJ141" t="s">
        <v>106</v>
      </c>
      <c r="AK141" t="s">
        <v>106</v>
      </c>
      <c r="AL141" t="s">
        <v>106</v>
      </c>
      <c r="AM141" t="s">
        <v>106</v>
      </c>
      <c r="AN141" t="s">
        <v>106</v>
      </c>
      <c r="AO141" t="s">
        <v>106</v>
      </c>
      <c r="AP141" t="s">
        <v>106</v>
      </c>
      <c r="AQ141" t="s">
        <v>106</v>
      </c>
      <c r="AR141" t="s">
        <v>106</v>
      </c>
      <c r="AS141" t="s">
        <v>106</v>
      </c>
      <c r="AT141" t="s">
        <v>106</v>
      </c>
      <c r="AU141" t="s">
        <v>106</v>
      </c>
      <c r="AV141" t="s">
        <v>106</v>
      </c>
      <c r="AW141" t="s">
        <v>106</v>
      </c>
      <c r="AX141" t="s">
        <v>106</v>
      </c>
      <c r="AY141" t="s">
        <v>106</v>
      </c>
      <c r="AZ141" t="s">
        <v>106</v>
      </c>
      <c r="BA141" t="s">
        <v>106</v>
      </c>
      <c r="BB141" t="s">
        <v>106</v>
      </c>
      <c r="BC141" t="s">
        <v>106</v>
      </c>
      <c r="BD141" t="s">
        <v>106</v>
      </c>
      <c r="BE141" t="s">
        <v>106</v>
      </c>
      <c r="BF141" t="s">
        <v>106</v>
      </c>
      <c r="BG141" t="s">
        <v>106</v>
      </c>
      <c r="BH141" t="s">
        <v>106</v>
      </c>
      <c r="BI141" t="s">
        <v>106</v>
      </c>
      <c r="BJ141" t="s">
        <v>106</v>
      </c>
      <c r="BK141" t="s">
        <v>106</v>
      </c>
      <c r="BL141" t="s">
        <v>106</v>
      </c>
      <c r="BM141" t="s">
        <v>106</v>
      </c>
      <c r="BN141" t="s">
        <v>106</v>
      </c>
      <c r="BO141" t="s">
        <v>106</v>
      </c>
      <c r="BP141" t="s">
        <v>106</v>
      </c>
    </row>
    <row r="142" spans="1:68" x14ac:dyDescent="0.25">
      <c r="A142">
        <v>2012</v>
      </c>
      <c r="B142" t="s">
        <v>233</v>
      </c>
      <c r="C142" t="s">
        <v>107</v>
      </c>
      <c r="D142" t="s">
        <v>107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280</v>
      </c>
      <c r="P142" t="s">
        <v>280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  <c r="Z142" t="s">
        <v>106</v>
      </c>
      <c r="AA142" t="s">
        <v>107</v>
      </c>
      <c r="AB142" t="s">
        <v>107</v>
      </c>
      <c r="AC142" t="s">
        <v>106</v>
      </c>
      <c r="AD142" t="s">
        <v>106</v>
      </c>
      <c r="AE142" t="s">
        <v>107</v>
      </c>
      <c r="AF142" t="s">
        <v>107</v>
      </c>
      <c r="AG142" t="s">
        <v>106</v>
      </c>
      <c r="AH142" t="s">
        <v>106</v>
      </c>
      <c r="AI142" t="s">
        <v>106</v>
      </c>
      <c r="AJ142" t="s">
        <v>106</v>
      </c>
      <c r="AK142" t="s">
        <v>106</v>
      </c>
      <c r="AL142" t="s">
        <v>106</v>
      </c>
      <c r="AM142" t="s">
        <v>106</v>
      </c>
      <c r="AN142" t="s">
        <v>106</v>
      </c>
      <c r="AO142" t="s">
        <v>106</v>
      </c>
      <c r="AP142" t="s">
        <v>106</v>
      </c>
      <c r="AQ142" t="s">
        <v>106</v>
      </c>
      <c r="AR142" t="s">
        <v>106</v>
      </c>
      <c r="AS142" t="s">
        <v>106</v>
      </c>
      <c r="AT142" t="s">
        <v>106</v>
      </c>
      <c r="AU142" t="s">
        <v>106</v>
      </c>
      <c r="AV142" t="s">
        <v>106</v>
      </c>
      <c r="AW142" t="s">
        <v>106</v>
      </c>
      <c r="AX142" t="s">
        <v>106</v>
      </c>
      <c r="AY142" t="s">
        <v>106</v>
      </c>
      <c r="AZ142" t="s">
        <v>106</v>
      </c>
      <c r="BA142" t="s">
        <v>106</v>
      </c>
      <c r="BB142" t="s">
        <v>106</v>
      </c>
      <c r="BC142" t="s">
        <v>106</v>
      </c>
      <c r="BD142" t="s">
        <v>106</v>
      </c>
      <c r="BE142" t="s">
        <v>106</v>
      </c>
      <c r="BF142" t="s">
        <v>106</v>
      </c>
      <c r="BG142" t="s">
        <v>106</v>
      </c>
      <c r="BH142" t="s">
        <v>106</v>
      </c>
      <c r="BI142" t="s">
        <v>106</v>
      </c>
      <c r="BJ142" t="s">
        <v>106</v>
      </c>
      <c r="BK142" t="s">
        <v>106</v>
      </c>
      <c r="BL142" t="s">
        <v>106</v>
      </c>
      <c r="BM142" t="s">
        <v>106</v>
      </c>
      <c r="BN142" t="s">
        <v>106</v>
      </c>
      <c r="BO142" t="s">
        <v>107</v>
      </c>
      <c r="BP142" t="s">
        <v>107</v>
      </c>
    </row>
    <row r="143" spans="1:68" x14ac:dyDescent="0.25">
      <c r="A143">
        <v>2012</v>
      </c>
      <c r="B143" t="s">
        <v>70</v>
      </c>
      <c r="C143">
        <v>1</v>
      </c>
      <c r="D143">
        <v>1</v>
      </c>
      <c r="E143">
        <v>5</v>
      </c>
      <c r="F143">
        <v>5</v>
      </c>
      <c r="G143" t="s">
        <v>106</v>
      </c>
      <c r="H143" t="s">
        <v>106</v>
      </c>
      <c r="I143">
        <v>5</v>
      </c>
      <c r="J143">
        <v>4</v>
      </c>
      <c r="K143" t="s">
        <v>106</v>
      </c>
      <c r="L143" t="s">
        <v>106</v>
      </c>
      <c r="M143">
        <v>4</v>
      </c>
      <c r="N143">
        <v>3</v>
      </c>
      <c r="O143" t="s">
        <v>280</v>
      </c>
      <c r="P143" t="s">
        <v>280</v>
      </c>
      <c r="Q143" t="s">
        <v>107</v>
      </c>
      <c r="R143" t="s">
        <v>107</v>
      </c>
      <c r="S143">
        <v>2</v>
      </c>
      <c r="T143">
        <v>3</v>
      </c>
      <c r="U143">
        <v>1</v>
      </c>
      <c r="V143">
        <v>2</v>
      </c>
      <c r="W143">
        <v>2</v>
      </c>
      <c r="X143">
        <v>2</v>
      </c>
      <c r="Y143" t="s">
        <v>106</v>
      </c>
      <c r="Z143" t="s">
        <v>106</v>
      </c>
      <c r="AA143">
        <v>1</v>
      </c>
      <c r="AB143">
        <v>1</v>
      </c>
      <c r="AC143">
        <v>1</v>
      </c>
      <c r="AD143">
        <v>2</v>
      </c>
      <c r="AE143">
        <v>1</v>
      </c>
      <c r="AF143">
        <v>2</v>
      </c>
      <c r="AG143" t="s">
        <v>107</v>
      </c>
      <c r="AH143" t="s">
        <v>107</v>
      </c>
      <c r="AI143" t="s">
        <v>107</v>
      </c>
      <c r="AJ143" t="s">
        <v>107</v>
      </c>
      <c r="AK143">
        <v>2</v>
      </c>
      <c r="AL143">
        <v>2</v>
      </c>
      <c r="AM143">
        <v>1</v>
      </c>
      <c r="AN143">
        <v>2</v>
      </c>
      <c r="AO143">
        <v>3</v>
      </c>
      <c r="AP143">
        <v>2</v>
      </c>
      <c r="AQ143">
        <v>2</v>
      </c>
      <c r="AR143">
        <v>2</v>
      </c>
      <c r="AS143" t="s">
        <v>107</v>
      </c>
      <c r="AT143" t="s">
        <v>107</v>
      </c>
      <c r="AU143">
        <v>2</v>
      </c>
      <c r="AV143">
        <v>2</v>
      </c>
      <c r="AW143">
        <v>1</v>
      </c>
      <c r="AX143">
        <v>1</v>
      </c>
      <c r="AY143">
        <v>2</v>
      </c>
      <c r="AZ143">
        <v>2</v>
      </c>
      <c r="BA143" t="s">
        <v>107</v>
      </c>
      <c r="BB143" t="s">
        <v>107</v>
      </c>
      <c r="BC143" t="s">
        <v>107</v>
      </c>
      <c r="BD143" t="s">
        <v>107</v>
      </c>
      <c r="BE143">
        <v>3</v>
      </c>
      <c r="BF143">
        <v>3</v>
      </c>
      <c r="BG143">
        <v>3</v>
      </c>
      <c r="BH143">
        <v>3</v>
      </c>
      <c r="BI143">
        <v>1</v>
      </c>
      <c r="BJ143">
        <v>2</v>
      </c>
      <c r="BK143" t="s">
        <v>106</v>
      </c>
      <c r="BL143" t="s">
        <v>106</v>
      </c>
      <c r="BM143" t="s">
        <v>106</v>
      </c>
      <c r="BN143" t="s">
        <v>106</v>
      </c>
      <c r="BO143">
        <v>1</v>
      </c>
      <c r="BP143">
        <v>1</v>
      </c>
    </row>
    <row r="144" spans="1:68" x14ac:dyDescent="0.25">
      <c r="A144">
        <v>2012</v>
      </c>
      <c r="B144" t="s">
        <v>71</v>
      </c>
      <c r="C144">
        <v>2</v>
      </c>
      <c r="D144">
        <v>2</v>
      </c>
      <c r="E144">
        <v>6</v>
      </c>
      <c r="F144">
        <v>5</v>
      </c>
      <c r="G144">
        <v>2</v>
      </c>
      <c r="H144">
        <v>3</v>
      </c>
      <c r="I144">
        <v>11</v>
      </c>
      <c r="J144">
        <v>6</v>
      </c>
      <c r="K144">
        <v>2</v>
      </c>
      <c r="L144">
        <v>3</v>
      </c>
      <c r="M144">
        <v>2</v>
      </c>
      <c r="N144">
        <v>2</v>
      </c>
      <c r="O144" t="s">
        <v>280</v>
      </c>
      <c r="P144" t="s">
        <v>280</v>
      </c>
      <c r="Q144">
        <v>2</v>
      </c>
      <c r="R144">
        <v>3</v>
      </c>
      <c r="S144">
        <v>22</v>
      </c>
      <c r="T144">
        <v>9</v>
      </c>
      <c r="U144">
        <v>5</v>
      </c>
      <c r="V144">
        <v>4</v>
      </c>
      <c r="W144">
        <v>4</v>
      </c>
      <c r="X144">
        <v>3</v>
      </c>
      <c r="Y144">
        <v>2</v>
      </c>
      <c r="Z144">
        <v>2</v>
      </c>
      <c r="AA144">
        <v>1</v>
      </c>
      <c r="AB144">
        <v>1</v>
      </c>
      <c r="AC144">
        <v>9</v>
      </c>
      <c r="AD144">
        <v>5</v>
      </c>
      <c r="AE144">
        <v>3</v>
      </c>
      <c r="AF144">
        <v>3</v>
      </c>
      <c r="AG144" t="s">
        <v>106</v>
      </c>
      <c r="AH144" t="s">
        <v>106</v>
      </c>
      <c r="AI144">
        <v>6</v>
      </c>
      <c r="AJ144">
        <v>4</v>
      </c>
      <c r="AK144">
        <v>14</v>
      </c>
      <c r="AL144">
        <v>6</v>
      </c>
      <c r="AM144">
        <v>1</v>
      </c>
      <c r="AN144">
        <v>2</v>
      </c>
      <c r="AO144">
        <v>1</v>
      </c>
      <c r="AP144">
        <v>1</v>
      </c>
      <c r="AQ144">
        <v>4</v>
      </c>
      <c r="AR144">
        <v>3</v>
      </c>
      <c r="AS144">
        <v>9</v>
      </c>
      <c r="AT144">
        <v>6</v>
      </c>
      <c r="AU144">
        <v>3</v>
      </c>
      <c r="AV144">
        <v>3</v>
      </c>
      <c r="AW144">
        <v>6</v>
      </c>
      <c r="AX144">
        <v>3</v>
      </c>
      <c r="AY144">
        <v>8</v>
      </c>
      <c r="AZ144">
        <v>5</v>
      </c>
      <c r="BA144">
        <v>2</v>
      </c>
      <c r="BB144">
        <v>3</v>
      </c>
      <c r="BC144">
        <v>3</v>
      </c>
      <c r="BD144">
        <v>3</v>
      </c>
      <c r="BE144">
        <v>2</v>
      </c>
      <c r="BF144">
        <v>2</v>
      </c>
      <c r="BG144">
        <v>2</v>
      </c>
      <c r="BH144">
        <v>2</v>
      </c>
      <c r="BI144">
        <v>1</v>
      </c>
      <c r="BJ144">
        <v>2</v>
      </c>
      <c r="BK144">
        <v>5</v>
      </c>
      <c r="BL144">
        <v>4</v>
      </c>
      <c r="BM144">
        <v>6</v>
      </c>
      <c r="BN144">
        <v>5</v>
      </c>
      <c r="BO144">
        <v>2</v>
      </c>
      <c r="BP144">
        <v>2</v>
      </c>
    </row>
    <row r="145" spans="1:68" x14ac:dyDescent="0.25">
      <c r="A145">
        <v>2012</v>
      </c>
      <c r="B145" t="s">
        <v>72</v>
      </c>
      <c r="C145" t="s">
        <v>107</v>
      </c>
      <c r="D145" t="s">
        <v>107</v>
      </c>
      <c r="E145" t="s">
        <v>107</v>
      </c>
      <c r="F145" t="s">
        <v>107</v>
      </c>
      <c r="G145" t="s">
        <v>106</v>
      </c>
      <c r="H145" t="s">
        <v>106</v>
      </c>
      <c r="I145">
        <v>5</v>
      </c>
      <c r="J145">
        <v>4</v>
      </c>
      <c r="K145" t="s">
        <v>106</v>
      </c>
      <c r="L145" t="s">
        <v>106</v>
      </c>
      <c r="M145" t="s">
        <v>107</v>
      </c>
      <c r="N145" t="s">
        <v>107</v>
      </c>
      <c r="O145" t="s">
        <v>280</v>
      </c>
      <c r="P145" t="s">
        <v>280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>
        <v>2</v>
      </c>
      <c r="X145">
        <v>2</v>
      </c>
      <c r="Y145">
        <v>1</v>
      </c>
      <c r="Z145">
        <v>2</v>
      </c>
      <c r="AA145">
        <v>2</v>
      </c>
      <c r="AB145">
        <v>2</v>
      </c>
      <c r="AC145" t="s">
        <v>107</v>
      </c>
      <c r="AD145" t="s">
        <v>107</v>
      </c>
      <c r="AE145">
        <v>1</v>
      </c>
      <c r="AF145">
        <v>1</v>
      </c>
      <c r="AG145" t="s">
        <v>106</v>
      </c>
      <c r="AH145" t="s">
        <v>106</v>
      </c>
      <c r="AI145">
        <v>2</v>
      </c>
      <c r="AJ145">
        <v>3</v>
      </c>
      <c r="AK145">
        <v>1</v>
      </c>
      <c r="AL145">
        <v>2</v>
      </c>
      <c r="AM145">
        <v>1</v>
      </c>
      <c r="AN145">
        <v>1</v>
      </c>
      <c r="AO145">
        <v>2</v>
      </c>
      <c r="AP145">
        <v>2</v>
      </c>
      <c r="AQ145">
        <v>2</v>
      </c>
      <c r="AR145">
        <v>2</v>
      </c>
      <c r="AS145">
        <v>10</v>
      </c>
      <c r="AT145">
        <v>7</v>
      </c>
      <c r="AU145" t="s">
        <v>107</v>
      </c>
      <c r="AV145" t="s">
        <v>107</v>
      </c>
      <c r="AW145">
        <v>2</v>
      </c>
      <c r="AX145">
        <v>2</v>
      </c>
      <c r="AY145">
        <v>1</v>
      </c>
      <c r="AZ145">
        <v>2</v>
      </c>
      <c r="BA145" t="s">
        <v>106</v>
      </c>
      <c r="BB145" t="s">
        <v>106</v>
      </c>
      <c r="BC145" t="s">
        <v>107</v>
      </c>
      <c r="BD145" t="s">
        <v>107</v>
      </c>
      <c r="BE145" t="s">
        <v>107</v>
      </c>
      <c r="BF145" t="s">
        <v>107</v>
      </c>
      <c r="BG145">
        <v>1</v>
      </c>
      <c r="BH145">
        <v>2</v>
      </c>
      <c r="BI145" t="s">
        <v>107</v>
      </c>
      <c r="BJ145" t="s">
        <v>107</v>
      </c>
      <c r="BK145">
        <v>1</v>
      </c>
      <c r="BL145">
        <v>2</v>
      </c>
      <c r="BM145" t="s">
        <v>107</v>
      </c>
      <c r="BN145" t="s">
        <v>107</v>
      </c>
      <c r="BO145">
        <v>1</v>
      </c>
      <c r="BP145">
        <v>1</v>
      </c>
    </row>
    <row r="146" spans="1:68" x14ac:dyDescent="0.25">
      <c r="A146">
        <v>2012</v>
      </c>
      <c r="B146" t="s">
        <v>234</v>
      </c>
      <c r="C146" t="s">
        <v>106</v>
      </c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106</v>
      </c>
      <c r="N146" t="s">
        <v>106</v>
      </c>
      <c r="O146" t="s">
        <v>280</v>
      </c>
      <c r="P146" t="s">
        <v>280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  <c r="Z146" t="s">
        <v>106</v>
      </c>
      <c r="AA146" t="s">
        <v>106</v>
      </c>
      <c r="AB146" t="s">
        <v>106</v>
      </c>
      <c r="AC146" t="s">
        <v>106</v>
      </c>
      <c r="AD146" t="s">
        <v>106</v>
      </c>
      <c r="AE146" t="s">
        <v>106</v>
      </c>
      <c r="AF146" t="s">
        <v>106</v>
      </c>
      <c r="AG146" t="s">
        <v>106</v>
      </c>
      <c r="AH146" t="s">
        <v>106</v>
      </c>
      <c r="AI146" t="s">
        <v>106</v>
      </c>
      <c r="AJ146" t="s">
        <v>106</v>
      </c>
      <c r="AK146" t="s">
        <v>106</v>
      </c>
      <c r="AL146" t="s">
        <v>106</v>
      </c>
      <c r="AM146" t="s">
        <v>106</v>
      </c>
      <c r="AN146" t="s">
        <v>106</v>
      </c>
      <c r="AO146" t="s">
        <v>106</v>
      </c>
      <c r="AP146" t="s">
        <v>106</v>
      </c>
      <c r="AQ146" t="s">
        <v>106</v>
      </c>
      <c r="AR146" t="s">
        <v>106</v>
      </c>
      <c r="AS146" t="s">
        <v>106</v>
      </c>
      <c r="AT146" t="s">
        <v>106</v>
      </c>
      <c r="AU146" t="s">
        <v>106</v>
      </c>
      <c r="AV146" t="s">
        <v>106</v>
      </c>
      <c r="AW146" t="s">
        <v>106</v>
      </c>
      <c r="AX146" t="s">
        <v>106</v>
      </c>
      <c r="AY146" t="s">
        <v>106</v>
      </c>
      <c r="AZ146" t="s">
        <v>106</v>
      </c>
      <c r="BA146" t="s">
        <v>106</v>
      </c>
      <c r="BB146" t="s">
        <v>106</v>
      </c>
      <c r="BC146" t="s">
        <v>106</v>
      </c>
      <c r="BD146" t="s">
        <v>106</v>
      </c>
      <c r="BE146" t="s">
        <v>106</v>
      </c>
      <c r="BF146" t="s">
        <v>106</v>
      </c>
      <c r="BG146" t="s">
        <v>106</v>
      </c>
      <c r="BH146" t="s">
        <v>106</v>
      </c>
      <c r="BI146" t="s">
        <v>106</v>
      </c>
      <c r="BJ146" t="s">
        <v>106</v>
      </c>
      <c r="BK146" t="s">
        <v>106</v>
      </c>
      <c r="BL146" t="s">
        <v>106</v>
      </c>
      <c r="BM146" t="s">
        <v>106</v>
      </c>
      <c r="BN146" t="s">
        <v>106</v>
      </c>
      <c r="BO146" t="s">
        <v>106</v>
      </c>
      <c r="BP146" t="s">
        <v>106</v>
      </c>
    </row>
    <row r="147" spans="1:68" x14ac:dyDescent="0.25">
      <c r="A147">
        <v>2012</v>
      </c>
      <c r="B147" t="s">
        <v>73</v>
      </c>
      <c r="C147">
        <v>1</v>
      </c>
      <c r="D147">
        <v>2</v>
      </c>
      <c r="E147">
        <v>5</v>
      </c>
      <c r="F147">
        <v>5</v>
      </c>
      <c r="G147">
        <v>1</v>
      </c>
      <c r="H147">
        <v>2</v>
      </c>
      <c r="I147">
        <v>7</v>
      </c>
      <c r="J147">
        <v>5</v>
      </c>
      <c r="K147">
        <v>2</v>
      </c>
      <c r="L147">
        <v>2</v>
      </c>
      <c r="M147">
        <v>5</v>
      </c>
      <c r="N147">
        <v>4</v>
      </c>
      <c r="O147" t="s">
        <v>280</v>
      </c>
      <c r="P147" t="s">
        <v>280</v>
      </c>
      <c r="Q147">
        <v>4</v>
      </c>
      <c r="R147">
        <v>4</v>
      </c>
      <c r="S147">
        <v>6</v>
      </c>
      <c r="T147">
        <v>5</v>
      </c>
      <c r="U147">
        <v>3</v>
      </c>
      <c r="V147">
        <v>3</v>
      </c>
      <c r="W147">
        <v>3</v>
      </c>
      <c r="X147">
        <v>3</v>
      </c>
      <c r="Y147">
        <v>6</v>
      </c>
      <c r="Z147">
        <v>4</v>
      </c>
      <c r="AA147">
        <v>3</v>
      </c>
      <c r="AB147">
        <v>2</v>
      </c>
      <c r="AC147">
        <v>3</v>
      </c>
      <c r="AD147">
        <v>3</v>
      </c>
      <c r="AE147">
        <v>6</v>
      </c>
      <c r="AF147">
        <v>4</v>
      </c>
      <c r="AG147">
        <v>3</v>
      </c>
      <c r="AH147">
        <v>3</v>
      </c>
      <c r="AI147">
        <v>3</v>
      </c>
      <c r="AJ147">
        <v>3</v>
      </c>
      <c r="AK147">
        <v>5</v>
      </c>
      <c r="AL147">
        <v>4</v>
      </c>
      <c r="AM147">
        <v>8</v>
      </c>
      <c r="AN147">
        <v>5</v>
      </c>
      <c r="AO147">
        <v>3</v>
      </c>
      <c r="AP147">
        <v>2</v>
      </c>
      <c r="AQ147">
        <v>1</v>
      </c>
      <c r="AR147">
        <v>2</v>
      </c>
      <c r="AS147">
        <v>4</v>
      </c>
      <c r="AT147">
        <v>4</v>
      </c>
      <c r="AU147">
        <v>3</v>
      </c>
      <c r="AV147">
        <v>3</v>
      </c>
      <c r="AW147">
        <v>4</v>
      </c>
      <c r="AX147">
        <v>3</v>
      </c>
      <c r="AY147">
        <v>1</v>
      </c>
      <c r="AZ147">
        <v>2</v>
      </c>
      <c r="BA147">
        <v>4</v>
      </c>
      <c r="BB147">
        <v>3</v>
      </c>
      <c r="BC147">
        <v>3</v>
      </c>
      <c r="BD147">
        <v>3</v>
      </c>
      <c r="BE147">
        <v>4</v>
      </c>
      <c r="BF147">
        <v>4</v>
      </c>
      <c r="BG147">
        <v>1</v>
      </c>
      <c r="BH147">
        <v>2</v>
      </c>
      <c r="BI147">
        <v>1</v>
      </c>
      <c r="BJ147">
        <v>2</v>
      </c>
      <c r="BK147">
        <v>4</v>
      </c>
      <c r="BL147">
        <v>3</v>
      </c>
      <c r="BM147">
        <v>2</v>
      </c>
      <c r="BN147">
        <v>3</v>
      </c>
      <c r="BO147">
        <v>2</v>
      </c>
      <c r="BP147">
        <v>2</v>
      </c>
    </row>
    <row r="148" spans="1:68" x14ac:dyDescent="0.25">
      <c r="A148">
        <v>2012</v>
      </c>
      <c r="B148" t="s">
        <v>74</v>
      </c>
      <c r="C148">
        <v>1</v>
      </c>
      <c r="D148">
        <v>2</v>
      </c>
      <c r="E148">
        <v>4</v>
      </c>
      <c r="F148">
        <v>4</v>
      </c>
      <c r="G148" t="s">
        <v>106</v>
      </c>
      <c r="H148" t="s">
        <v>106</v>
      </c>
      <c r="I148">
        <v>12</v>
      </c>
      <c r="J148">
        <v>6</v>
      </c>
      <c r="K148" t="s">
        <v>106</v>
      </c>
      <c r="L148" t="s">
        <v>106</v>
      </c>
      <c r="M148" t="s">
        <v>107</v>
      </c>
      <c r="N148" t="s">
        <v>107</v>
      </c>
      <c r="O148" t="s">
        <v>280</v>
      </c>
      <c r="P148" t="s">
        <v>280</v>
      </c>
      <c r="Q148" t="s">
        <v>106</v>
      </c>
      <c r="R148" t="s">
        <v>106</v>
      </c>
      <c r="S148" t="s">
        <v>106</v>
      </c>
      <c r="T148" t="s">
        <v>106</v>
      </c>
      <c r="U148">
        <v>2</v>
      </c>
      <c r="V148">
        <v>2</v>
      </c>
      <c r="W148">
        <v>1</v>
      </c>
      <c r="X148">
        <v>2</v>
      </c>
      <c r="Y148">
        <v>1</v>
      </c>
      <c r="Z148">
        <v>1</v>
      </c>
      <c r="AA148" t="s">
        <v>106</v>
      </c>
      <c r="AB148" t="s">
        <v>106</v>
      </c>
      <c r="AC148" t="s">
        <v>107</v>
      </c>
      <c r="AD148" t="s">
        <v>107</v>
      </c>
      <c r="AE148">
        <v>7</v>
      </c>
      <c r="AF148">
        <v>4</v>
      </c>
      <c r="AG148">
        <v>2</v>
      </c>
      <c r="AH148">
        <v>3</v>
      </c>
      <c r="AI148">
        <v>5</v>
      </c>
      <c r="AJ148">
        <v>4</v>
      </c>
      <c r="AK148">
        <v>3</v>
      </c>
      <c r="AL148">
        <v>3</v>
      </c>
      <c r="AM148" t="s">
        <v>106</v>
      </c>
      <c r="AN148" t="s">
        <v>106</v>
      </c>
      <c r="AO148" t="s">
        <v>107</v>
      </c>
      <c r="AP148" t="s">
        <v>107</v>
      </c>
      <c r="AQ148" t="s">
        <v>107</v>
      </c>
      <c r="AR148" t="s">
        <v>107</v>
      </c>
      <c r="AS148" t="s">
        <v>106</v>
      </c>
      <c r="AT148" t="s">
        <v>106</v>
      </c>
      <c r="AU148" t="s">
        <v>107</v>
      </c>
      <c r="AV148" t="s">
        <v>107</v>
      </c>
      <c r="AW148">
        <v>3</v>
      </c>
      <c r="AX148">
        <v>2</v>
      </c>
      <c r="AY148">
        <v>7</v>
      </c>
      <c r="AZ148">
        <v>4</v>
      </c>
      <c r="BA148">
        <v>2</v>
      </c>
      <c r="BB148">
        <v>2</v>
      </c>
      <c r="BC148" t="s">
        <v>107</v>
      </c>
      <c r="BD148" t="s">
        <v>107</v>
      </c>
      <c r="BE148" t="s">
        <v>106</v>
      </c>
      <c r="BF148" t="s">
        <v>106</v>
      </c>
      <c r="BG148" t="s">
        <v>106</v>
      </c>
      <c r="BH148" t="s">
        <v>106</v>
      </c>
      <c r="BI148" t="s">
        <v>106</v>
      </c>
      <c r="BJ148" t="s">
        <v>106</v>
      </c>
      <c r="BK148">
        <v>6</v>
      </c>
      <c r="BL148">
        <v>4</v>
      </c>
      <c r="BM148">
        <v>1</v>
      </c>
      <c r="BN148">
        <v>2</v>
      </c>
      <c r="BO148" t="s">
        <v>107</v>
      </c>
      <c r="BP148" t="s">
        <v>107</v>
      </c>
    </row>
    <row r="149" spans="1:68" x14ac:dyDescent="0.25">
      <c r="A149">
        <v>2012</v>
      </c>
      <c r="B149" t="s">
        <v>75</v>
      </c>
      <c r="C149">
        <v>1</v>
      </c>
      <c r="D149">
        <v>1</v>
      </c>
      <c r="E149">
        <v>2</v>
      </c>
      <c r="F149">
        <v>3</v>
      </c>
      <c r="G149" t="s">
        <v>106</v>
      </c>
      <c r="H149" t="s">
        <v>106</v>
      </c>
      <c r="I149" t="s">
        <v>106</v>
      </c>
      <c r="J149" t="s">
        <v>106</v>
      </c>
      <c r="K149">
        <v>1</v>
      </c>
      <c r="L149">
        <v>2</v>
      </c>
      <c r="M149">
        <v>1</v>
      </c>
      <c r="N149">
        <v>1</v>
      </c>
      <c r="O149" t="s">
        <v>280</v>
      </c>
      <c r="P149" t="s">
        <v>280</v>
      </c>
      <c r="Q149" t="s">
        <v>107</v>
      </c>
      <c r="R149" t="s">
        <v>107</v>
      </c>
      <c r="S149">
        <v>2</v>
      </c>
      <c r="T149">
        <v>2</v>
      </c>
      <c r="U149" t="s">
        <v>107</v>
      </c>
      <c r="V149" t="s">
        <v>107</v>
      </c>
      <c r="W149" t="s">
        <v>107</v>
      </c>
      <c r="X149" t="s">
        <v>107</v>
      </c>
      <c r="Y149" t="s">
        <v>106</v>
      </c>
      <c r="Z149" t="s">
        <v>106</v>
      </c>
      <c r="AA149" t="s">
        <v>107</v>
      </c>
      <c r="AB149" t="s">
        <v>107</v>
      </c>
      <c r="AC149" t="s">
        <v>107</v>
      </c>
      <c r="AD149" t="s">
        <v>107</v>
      </c>
      <c r="AE149" t="s">
        <v>107</v>
      </c>
      <c r="AF149" t="s">
        <v>107</v>
      </c>
      <c r="AG149" t="s">
        <v>106</v>
      </c>
      <c r="AH149" t="s">
        <v>106</v>
      </c>
      <c r="AI149" t="s">
        <v>107</v>
      </c>
      <c r="AJ149" t="s">
        <v>107</v>
      </c>
      <c r="AK149" t="s">
        <v>107</v>
      </c>
      <c r="AL149" t="s">
        <v>107</v>
      </c>
      <c r="AM149" t="s">
        <v>106</v>
      </c>
      <c r="AN149" t="s">
        <v>106</v>
      </c>
      <c r="AO149">
        <v>1</v>
      </c>
      <c r="AP149">
        <v>1</v>
      </c>
      <c r="AQ149" t="s">
        <v>106</v>
      </c>
      <c r="AR149" t="s">
        <v>106</v>
      </c>
      <c r="AS149" t="s">
        <v>107</v>
      </c>
      <c r="AT149" t="s">
        <v>107</v>
      </c>
      <c r="AU149" t="s">
        <v>107</v>
      </c>
      <c r="AV149" t="s">
        <v>107</v>
      </c>
      <c r="AW149">
        <v>1</v>
      </c>
      <c r="AX149">
        <v>1</v>
      </c>
      <c r="AY149" t="s">
        <v>106</v>
      </c>
      <c r="AZ149" t="s">
        <v>106</v>
      </c>
      <c r="BA149" t="s">
        <v>106</v>
      </c>
      <c r="BB149" t="s">
        <v>106</v>
      </c>
      <c r="BC149" t="s">
        <v>107</v>
      </c>
      <c r="BD149" t="s">
        <v>107</v>
      </c>
      <c r="BE149">
        <v>1</v>
      </c>
      <c r="BF149">
        <v>2</v>
      </c>
      <c r="BG149" t="s">
        <v>106</v>
      </c>
      <c r="BH149" t="s">
        <v>106</v>
      </c>
      <c r="BI149">
        <v>2</v>
      </c>
      <c r="BJ149">
        <v>2</v>
      </c>
      <c r="BK149" t="s">
        <v>107</v>
      </c>
      <c r="BL149" t="s">
        <v>107</v>
      </c>
      <c r="BM149">
        <v>2</v>
      </c>
      <c r="BN149">
        <v>3</v>
      </c>
      <c r="BO149">
        <v>2</v>
      </c>
      <c r="BP149">
        <v>2</v>
      </c>
    </row>
    <row r="150" spans="1:68" x14ac:dyDescent="0.25">
      <c r="A150">
        <v>2012</v>
      </c>
      <c r="B150" t="s">
        <v>235</v>
      </c>
      <c r="C150" t="s">
        <v>106</v>
      </c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280</v>
      </c>
      <c r="P150" t="s">
        <v>280</v>
      </c>
      <c r="Q150" t="s">
        <v>107</v>
      </c>
      <c r="R150" t="s">
        <v>107</v>
      </c>
      <c r="S150" t="s">
        <v>106</v>
      </c>
      <c r="T150" t="s">
        <v>106</v>
      </c>
      <c r="U150">
        <v>1</v>
      </c>
      <c r="V150">
        <v>2</v>
      </c>
      <c r="W150" t="s">
        <v>106</v>
      </c>
      <c r="X150" t="s">
        <v>106</v>
      </c>
      <c r="Y150" t="s">
        <v>106</v>
      </c>
      <c r="Z150" t="s">
        <v>106</v>
      </c>
      <c r="AA150" t="s">
        <v>107</v>
      </c>
      <c r="AB150" t="s">
        <v>107</v>
      </c>
      <c r="AC150" t="s">
        <v>106</v>
      </c>
      <c r="AD150" t="s">
        <v>106</v>
      </c>
      <c r="AE150" t="s">
        <v>106</v>
      </c>
      <c r="AF150" t="s">
        <v>106</v>
      </c>
      <c r="AG150" t="s">
        <v>106</v>
      </c>
      <c r="AH150" t="s">
        <v>106</v>
      </c>
      <c r="AI150" t="s">
        <v>106</v>
      </c>
      <c r="AJ150" t="s">
        <v>106</v>
      </c>
      <c r="AK150" t="s">
        <v>106</v>
      </c>
      <c r="AL150" t="s">
        <v>106</v>
      </c>
      <c r="AM150" t="s">
        <v>106</v>
      </c>
      <c r="AN150" t="s">
        <v>106</v>
      </c>
      <c r="AO150" t="s">
        <v>107</v>
      </c>
      <c r="AP150" t="s">
        <v>107</v>
      </c>
      <c r="AQ150" t="s">
        <v>106</v>
      </c>
      <c r="AR150" t="s">
        <v>106</v>
      </c>
      <c r="AS150" t="s">
        <v>106</v>
      </c>
      <c r="AT150" t="s">
        <v>106</v>
      </c>
      <c r="AU150" t="s">
        <v>106</v>
      </c>
      <c r="AV150" t="s">
        <v>106</v>
      </c>
      <c r="AW150" t="s">
        <v>106</v>
      </c>
      <c r="AX150" t="s">
        <v>106</v>
      </c>
      <c r="AY150" t="s">
        <v>106</v>
      </c>
      <c r="AZ150" t="s">
        <v>106</v>
      </c>
      <c r="BA150" t="s">
        <v>107</v>
      </c>
      <c r="BB150" t="s">
        <v>107</v>
      </c>
      <c r="BC150" t="s">
        <v>106</v>
      </c>
      <c r="BD150" t="s">
        <v>106</v>
      </c>
      <c r="BE150" t="s">
        <v>107</v>
      </c>
      <c r="BF150" t="s">
        <v>107</v>
      </c>
      <c r="BG150" t="s">
        <v>106</v>
      </c>
      <c r="BH150" t="s">
        <v>106</v>
      </c>
      <c r="BI150" t="s">
        <v>106</v>
      </c>
      <c r="BJ150" t="s">
        <v>106</v>
      </c>
      <c r="BK150" t="s">
        <v>106</v>
      </c>
      <c r="BL150" t="s">
        <v>106</v>
      </c>
      <c r="BM150" t="s">
        <v>106</v>
      </c>
      <c r="BN150" t="s">
        <v>106</v>
      </c>
      <c r="BO150" t="s">
        <v>106</v>
      </c>
      <c r="BP150" t="s">
        <v>106</v>
      </c>
    </row>
    <row r="151" spans="1:68" x14ac:dyDescent="0.25">
      <c r="A151">
        <v>2012</v>
      </c>
      <c r="B151" t="s">
        <v>237</v>
      </c>
      <c r="C151" t="s">
        <v>107</v>
      </c>
      <c r="D151" t="s">
        <v>107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280</v>
      </c>
      <c r="P151" t="s">
        <v>280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>
        <v>1</v>
      </c>
      <c r="Z151">
        <v>1</v>
      </c>
      <c r="AA151" t="s">
        <v>106</v>
      </c>
      <c r="AB151" t="s">
        <v>106</v>
      </c>
      <c r="AC151" t="s">
        <v>106</v>
      </c>
      <c r="AD151" t="s">
        <v>106</v>
      </c>
      <c r="AE151" t="s">
        <v>106</v>
      </c>
      <c r="AF151" t="s">
        <v>106</v>
      </c>
      <c r="AG151" t="s">
        <v>106</v>
      </c>
      <c r="AH151" t="s">
        <v>106</v>
      </c>
      <c r="AI151" t="s">
        <v>106</v>
      </c>
      <c r="AJ151" t="s">
        <v>106</v>
      </c>
      <c r="AK151" t="s">
        <v>106</v>
      </c>
      <c r="AL151" t="s">
        <v>106</v>
      </c>
      <c r="AM151" t="s">
        <v>106</v>
      </c>
      <c r="AN151" t="s">
        <v>106</v>
      </c>
      <c r="AO151" t="s">
        <v>106</v>
      </c>
      <c r="AP151" t="s">
        <v>106</v>
      </c>
      <c r="AQ151" t="s">
        <v>106</v>
      </c>
      <c r="AR151" t="s">
        <v>106</v>
      </c>
      <c r="AS151" t="s">
        <v>106</v>
      </c>
      <c r="AT151" t="s">
        <v>106</v>
      </c>
      <c r="AU151" t="s">
        <v>106</v>
      </c>
      <c r="AV151" t="s">
        <v>106</v>
      </c>
      <c r="AW151" t="s">
        <v>106</v>
      </c>
      <c r="AX151" t="s">
        <v>106</v>
      </c>
      <c r="AY151" t="s">
        <v>106</v>
      </c>
      <c r="AZ151" t="s">
        <v>106</v>
      </c>
      <c r="BA151" t="s">
        <v>106</v>
      </c>
      <c r="BB151" t="s">
        <v>106</v>
      </c>
      <c r="BC151" t="s">
        <v>106</v>
      </c>
      <c r="BD151" t="s">
        <v>106</v>
      </c>
      <c r="BE151" t="s">
        <v>106</v>
      </c>
      <c r="BF151" t="s">
        <v>106</v>
      </c>
      <c r="BG151" t="s">
        <v>106</v>
      </c>
      <c r="BH151" t="s">
        <v>106</v>
      </c>
      <c r="BI151" t="s">
        <v>106</v>
      </c>
      <c r="BJ151" t="s">
        <v>106</v>
      </c>
      <c r="BK151" t="s">
        <v>106</v>
      </c>
      <c r="BL151" t="s">
        <v>106</v>
      </c>
      <c r="BM151" t="s">
        <v>106</v>
      </c>
      <c r="BN151" t="s">
        <v>106</v>
      </c>
      <c r="BO151" t="s">
        <v>106</v>
      </c>
      <c r="BP151" t="s">
        <v>106</v>
      </c>
    </row>
    <row r="152" spans="1:68" x14ac:dyDescent="0.25">
      <c r="A152">
        <v>2012</v>
      </c>
      <c r="B152" t="s">
        <v>238</v>
      </c>
      <c r="C152" t="s">
        <v>106</v>
      </c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107</v>
      </c>
      <c r="J152" t="s">
        <v>107</v>
      </c>
      <c r="K152" t="s">
        <v>106</v>
      </c>
      <c r="L152" t="s">
        <v>106</v>
      </c>
      <c r="M152" t="s">
        <v>107</v>
      </c>
      <c r="N152" t="s">
        <v>107</v>
      </c>
      <c r="O152" t="s">
        <v>280</v>
      </c>
      <c r="P152" t="s">
        <v>280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>
        <v>1</v>
      </c>
      <c r="X152">
        <v>2</v>
      </c>
      <c r="Y152" t="s">
        <v>106</v>
      </c>
      <c r="Z152" t="s">
        <v>106</v>
      </c>
      <c r="AA152">
        <v>1</v>
      </c>
      <c r="AB152">
        <v>1</v>
      </c>
      <c r="AC152" t="s">
        <v>106</v>
      </c>
      <c r="AD152" t="s">
        <v>106</v>
      </c>
      <c r="AE152" t="s">
        <v>106</v>
      </c>
      <c r="AF152" t="s">
        <v>106</v>
      </c>
      <c r="AG152" t="s">
        <v>106</v>
      </c>
      <c r="AH152" t="s">
        <v>106</v>
      </c>
      <c r="AI152">
        <v>1</v>
      </c>
      <c r="AJ152">
        <v>2</v>
      </c>
      <c r="AK152" t="s">
        <v>106</v>
      </c>
      <c r="AL152" t="s">
        <v>106</v>
      </c>
      <c r="AM152" t="s">
        <v>107</v>
      </c>
      <c r="AN152" t="s">
        <v>107</v>
      </c>
      <c r="AO152" t="s">
        <v>107</v>
      </c>
      <c r="AP152" t="s">
        <v>107</v>
      </c>
      <c r="AQ152" t="s">
        <v>106</v>
      </c>
      <c r="AR152" t="s">
        <v>106</v>
      </c>
      <c r="AS152" t="s">
        <v>106</v>
      </c>
      <c r="AT152" t="s">
        <v>106</v>
      </c>
      <c r="AU152" t="s">
        <v>106</v>
      </c>
      <c r="AV152" t="s">
        <v>106</v>
      </c>
      <c r="AW152" t="s">
        <v>106</v>
      </c>
      <c r="AX152" t="s">
        <v>106</v>
      </c>
      <c r="AY152" t="s">
        <v>107</v>
      </c>
      <c r="AZ152" t="s">
        <v>107</v>
      </c>
      <c r="BA152" t="s">
        <v>107</v>
      </c>
      <c r="BB152" t="s">
        <v>107</v>
      </c>
      <c r="BC152" t="s">
        <v>106</v>
      </c>
      <c r="BD152" t="s">
        <v>106</v>
      </c>
      <c r="BE152" t="s">
        <v>106</v>
      </c>
      <c r="BF152" t="s">
        <v>106</v>
      </c>
      <c r="BG152" t="s">
        <v>106</v>
      </c>
      <c r="BH152" t="s">
        <v>106</v>
      </c>
      <c r="BI152" t="s">
        <v>107</v>
      </c>
      <c r="BJ152" t="s">
        <v>107</v>
      </c>
      <c r="BK152" t="s">
        <v>106</v>
      </c>
      <c r="BL152" t="s">
        <v>106</v>
      </c>
      <c r="BM152">
        <v>3</v>
      </c>
      <c r="BN152">
        <v>4</v>
      </c>
      <c r="BO152">
        <v>2</v>
      </c>
      <c r="BP152">
        <v>2</v>
      </c>
    </row>
    <row r="153" spans="1:68" x14ac:dyDescent="0.25">
      <c r="A153">
        <v>2012</v>
      </c>
      <c r="B153" t="s">
        <v>239</v>
      </c>
      <c r="C153" t="s">
        <v>106</v>
      </c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107</v>
      </c>
      <c r="N153" t="s">
        <v>107</v>
      </c>
      <c r="O153" t="s">
        <v>280</v>
      </c>
      <c r="P153" t="s">
        <v>280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107</v>
      </c>
      <c r="X153" t="s">
        <v>107</v>
      </c>
      <c r="Y153" t="s">
        <v>107</v>
      </c>
      <c r="Z153" t="s">
        <v>107</v>
      </c>
      <c r="AA153" t="s">
        <v>106</v>
      </c>
      <c r="AB153" t="s">
        <v>106</v>
      </c>
      <c r="AC153" t="s">
        <v>107</v>
      </c>
      <c r="AD153" t="s">
        <v>107</v>
      </c>
      <c r="AE153" t="s">
        <v>106</v>
      </c>
      <c r="AF153" t="s">
        <v>106</v>
      </c>
      <c r="AG153" t="s">
        <v>106</v>
      </c>
      <c r="AH153" t="s">
        <v>106</v>
      </c>
      <c r="AI153" t="s">
        <v>106</v>
      </c>
      <c r="AJ153" t="s">
        <v>106</v>
      </c>
      <c r="AK153" t="s">
        <v>107</v>
      </c>
      <c r="AL153" t="s">
        <v>107</v>
      </c>
      <c r="AM153" t="s">
        <v>106</v>
      </c>
      <c r="AN153" t="s">
        <v>106</v>
      </c>
      <c r="AO153" t="s">
        <v>106</v>
      </c>
      <c r="AP153" t="s">
        <v>106</v>
      </c>
      <c r="AQ153" t="s">
        <v>106</v>
      </c>
      <c r="AR153" t="s">
        <v>106</v>
      </c>
      <c r="AS153" t="s">
        <v>106</v>
      </c>
      <c r="AT153" t="s">
        <v>106</v>
      </c>
      <c r="AU153" t="s">
        <v>106</v>
      </c>
      <c r="AV153" t="s">
        <v>106</v>
      </c>
      <c r="AW153" t="s">
        <v>106</v>
      </c>
      <c r="AX153" t="s">
        <v>106</v>
      </c>
      <c r="AY153" t="s">
        <v>106</v>
      </c>
      <c r="AZ153" t="s">
        <v>106</v>
      </c>
      <c r="BA153" t="s">
        <v>107</v>
      </c>
      <c r="BB153" t="s">
        <v>107</v>
      </c>
      <c r="BC153" t="s">
        <v>106</v>
      </c>
      <c r="BD153" t="s">
        <v>106</v>
      </c>
      <c r="BE153" t="s">
        <v>107</v>
      </c>
      <c r="BF153" t="s">
        <v>107</v>
      </c>
      <c r="BG153" t="s">
        <v>106</v>
      </c>
      <c r="BH153" t="s">
        <v>106</v>
      </c>
      <c r="BI153" t="s">
        <v>106</v>
      </c>
      <c r="BJ153" t="s">
        <v>106</v>
      </c>
      <c r="BK153" t="s">
        <v>106</v>
      </c>
      <c r="BL153" t="s">
        <v>106</v>
      </c>
      <c r="BM153" t="s">
        <v>106</v>
      </c>
      <c r="BN153" t="s">
        <v>106</v>
      </c>
      <c r="BO153" t="s">
        <v>106</v>
      </c>
      <c r="BP153" t="s">
        <v>106</v>
      </c>
    </row>
    <row r="154" spans="1:68" x14ac:dyDescent="0.25">
      <c r="A154">
        <v>2012</v>
      </c>
      <c r="B154" t="s">
        <v>240</v>
      </c>
      <c r="C154" t="s">
        <v>106</v>
      </c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107</v>
      </c>
      <c r="L154" t="s">
        <v>107</v>
      </c>
      <c r="M154" t="s">
        <v>106</v>
      </c>
      <c r="N154" t="s">
        <v>106</v>
      </c>
      <c r="O154" t="s">
        <v>280</v>
      </c>
      <c r="P154" t="s">
        <v>280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  <c r="Z154" t="s">
        <v>106</v>
      </c>
      <c r="AA154" t="s">
        <v>107</v>
      </c>
      <c r="AB154" t="s">
        <v>107</v>
      </c>
      <c r="AC154" t="s">
        <v>106</v>
      </c>
      <c r="AD154" t="s">
        <v>106</v>
      </c>
      <c r="AE154" t="s">
        <v>106</v>
      </c>
      <c r="AF154" t="s">
        <v>106</v>
      </c>
      <c r="AG154" t="s">
        <v>106</v>
      </c>
      <c r="AH154" t="s">
        <v>106</v>
      </c>
      <c r="AI154" t="s">
        <v>106</v>
      </c>
      <c r="AJ154" t="s">
        <v>106</v>
      </c>
      <c r="AK154" t="s">
        <v>106</v>
      </c>
      <c r="AL154" t="s">
        <v>106</v>
      </c>
      <c r="AM154" t="s">
        <v>106</v>
      </c>
      <c r="AN154" t="s">
        <v>106</v>
      </c>
      <c r="AO154" t="s">
        <v>107</v>
      </c>
      <c r="AP154" t="s">
        <v>107</v>
      </c>
      <c r="AQ154" t="s">
        <v>106</v>
      </c>
      <c r="AR154" t="s">
        <v>106</v>
      </c>
      <c r="AS154" t="s">
        <v>106</v>
      </c>
      <c r="AT154" t="s">
        <v>106</v>
      </c>
      <c r="AU154" t="s">
        <v>106</v>
      </c>
      <c r="AV154" t="s">
        <v>106</v>
      </c>
      <c r="AW154" t="s">
        <v>106</v>
      </c>
      <c r="AX154" t="s">
        <v>106</v>
      </c>
      <c r="AY154" t="s">
        <v>106</v>
      </c>
      <c r="AZ154" t="s">
        <v>106</v>
      </c>
      <c r="BA154" t="s">
        <v>106</v>
      </c>
      <c r="BB154" t="s">
        <v>106</v>
      </c>
      <c r="BC154" t="s">
        <v>106</v>
      </c>
      <c r="BD154" t="s">
        <v>106</v>
      </c>
      <c r="BE154" t="s">
        <v>106</v>
      </c>
      <c r="BF154" t="s">
        <v>106</v>
      </c>
      <c r="BG154" t="s">
        <v>106</v>
      </c>
      <c r="BH154" t="s">
        <v>106</v>
      </c>
      <c r="BI154" t="s">
        <v>106</v>
      </c>
      <c r="BJ154" t="s">
        <v>106</v>
      </c>
      <c r="BK154" t="s">
        <v>106</v>
      </c>
      <c r="BL154" t="s">
        <v>106</v>
      </c>
      <c r="BM154" t="s">
        <v>106</v>
      </c>
      <c r="BN154" t="s">
        <v>106</v>
      </c>
      <c r="BO154">
        <v>1</v>
      </c>
      <c r="BP154">
        <v>1</v>
      </c>
    </row>
    <row r="155" spans="1:68" x14ac:dyDescent="0.25">
      <c r="A155">
        <v>2012</v>
      </c>
      <c r="B155" t="s">
        <v>77</v>
      </c>
      <c r="C155" t="s">
        <v>106</v>
      </c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280</v>
      </c>
      <c r="P155" t="s">
        <v>280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106</v>
      </c>
      <c r="Z155" t="s">
        <v>106</v>
      </c>
      <c r="AA155" t="s">
        <v>106</v>
      </c>
      <c r="AB155" t="s">
        <v>106</v>
      </c>
      <c r="AC155" t="s">
        <v>106</v>
      </c>
      <c r="AD155" t="s">
        <v>106</v>
      </c>
      <c r="AE155" t="s">
        <v>106</v>
      </c>
      <c r="AF155" t="s">
        <v>106</v>
      </c>
      <c r="AG155" t="s">
        <v>106</v>
      </c>
      <c r="AH155" t="s">
        <v>106</v>
      </c>
      <c r="AI155" t="s">
        <v>106</v>
      </c>
      <c r="AJ155" t="s">
        <v>106</v>
      </c>
      <c r="AK155" t="s">
        <v>106</v>
      </c>
      <c r="AL155" t="s">
        <v>106</v>
      </c>
      <c r="AM155" t="s">
        <v>106</v>
      </c>
      <c r="AN155" t="s">
        <v>106</v>
      </c>
      <c r="AO155" t="s">
        <v>106</v>
      </c>
      <c r="AP155" t="s">
        <v>106</v>
      </c>
      <c r="AQ155" t="s">
        <v>106</v>
      </c>
      <c r="AR155" t="s">
        <v>106</v>
      </c>
      <c r="AS155" t="s">
        <v>106</v>
      </c>
      <c r="AT155" t="s">
        <v>106</v>
      </c>
      <c r="AU155" t="s">
        <v>106</v>
      </c>
      <c r="AV155" t="s">
        <v>106</v>
      </c>
      <c r="AW155" t="s">
        <v>106</v>
      </c>
      <c r="AX155" t="s">
        <v>106</v>
      </c>
      <c r="AY155" t="s">
        <v>107</v>
      </c>
      <c r="AZ155" t="s">
        <v>107</v>
      </c>
      <c r="BA155" t="s">
        <v>106</v>
      </c>
      <c r="BB155" t="s">
        <v>106</v>
      </c>
      <c r="BC155" t="s">
        <v>106</v>
      </c>
      <c r="BD155" t="s">
        <v>106</v>
      </c>
      <c r="BE155" t="s">
        <v>106</v>
      </c>
      <c r="BF155" t="s">
        <v>106</v>
      </c>
      <c r="BG155" t="s">
        <v>106</v>
      </c>
      <c r="BH155" t="s">
        <v>106</v>
      </c>
      <c r="BI155" t="s">
        <v>106</v>
      </c>
      <c r="BJ155" t="s">
        <v>106</v>
      </c>
      <c r="BK155" t="s">
        <v>106</v>
      </c>
      <c r="BL155" t="s">
        <v>106</v>
      </c>
      <c r="BM155" t="s">
        <v>106</v>
      </c>
      <c r="BN155" t="s">
        <v>106</v>
      </c>
      <c r="BO155" t="s">
        <v>106</v>
      </c>
      <c r="BP155" t="s">
        <v>106</v>
      </c>
    </row>
    <row r="156" spans="1:68" x14ac:dyDescent="0.25">
      <c r="A156">
        <v>2012</v>
      </c>
      <c r="B156" t="s">
        <v>78</v>
      </c>
      <c r="C156" t="s">
        <v>107</v>
      </c>
      <c r="D156" t="s">
        <v>107</v>
      </c>
      <c r="E156" t="s">
        <v>106</v>
      </c>
      <c r="F156" t="s">
        <v>106</v>
      </c>
      <c r="G156" t="s">
        <v>107</v>
      </c>
      <c r="H156" t="s">
        <v>107</v>
      </c>
      <c r="I156" t="s">
        <v>107</v>
      </c>
      <c r="J156" t="s">
        <v>107</v>
      </c>
      <c r="K156" t="s">
        <v>106</v>
      </c>
      <c r="L156" t="s">
        <v>106</v>
      </c>
      <c r="M156" t="s">
        <v>107</v>
      </c>
      <c r="N156" t="s">
        <v>107</v>
      </c>
      <c r="O156" t="s">
        <v>280</v>
      </c>
      <c r="P156" t="s">
        <v>280</v>
      </c>
      <c r="Q156">
        <v>1</v>
      </c>
      <c r="R156">
        <v>2</v>
      </c>
      <c r="S156" t="s">
        <v>107</v>
      </c>
      <c r="T156" t="s">
        <v>107</v>
      </c>
      <c r="U156" t="s">
        <v>106</v>
      </c>
      <c r="V156" t="s">
        <v>106</v>
      </c>
      <c r="W156" t="s">
        <v>107</v>
      </c>
      <c r="X156" t="s">
        <v>107</v>
      </c>
      <c r="Y156" t="s">
        <v>107</v>
      </c>
      <c r="Z156" t="s">
        <v>107</v>
      </c>
      <c r="AA156" t="s">
        <v>107</v>
      </c>
      <c r="AB156" t="s">
        <v>107</v>
      </c>
      <c r="AC156" t="s">
        <v>107</v>
      </c>
      <c r="AD156" t="s">
        <v>107</v>
      </c>
      <c r="AE156" t="s">
        <v>106</v>
      </c>
      <c r="AF156" t="s">
        <v>106</v>
      </c>
      <c r="AG156" t="s">
        <v>106</v>
      </c>
      <c r="AH156" t="s">
        <v>106</v>
      </c>
      <c r="AI156" t="s">
        <v>106</v>
      </c>
      <c r="AJ156" t="s">
        <v>106</v>
      </c>
      <c r="AK156" t="s">
        <v>106</v>
      </c>
      <c r="AL156" t="s">
        <v>106</v>
      </c>
      <c r="AM156" t="s">
        <v>107</v>
      </c>
      <c r="AN156" t="s">
        <v>107</v>
      </c>
      <c r="AO156" t="s">
        <v>107</v>
      </c>
      <c r="AP156" t="s">
        <v>107</v>
      </c>
      <c r="AQ156" t="s">
        <v>106</v>
      </c>
      <c r="AR156" t="s">
        <v>106</v>
      </c>
      <c r="AS156">
        <v>2</v>
      </c>
      <c r="AT156">
        <v>3</v>
      </c>
      <c r="AU156" t="s">
        <v>107</v>
      </c>
      <c r="AV156" t="s">
        <v>107</v>
      </c>
      <c r="AW156" t="s">
        <v>106</v>
      </c>
      <c r="AX156" t="s">
        <v>106</v>
      </c>
      <c r="AY156" t="s">
        <v>107</v>
      </c>
      <c r="AZ156" t="s">
        <v>107</v>
      </c>
      <c r="BA156" t="s">
        <v>106</v>
      </c>
      <c r="BB156" t="s">
        <v>106</v>
      </c>
      <c r="BC156" t="s">
        <v>106</v>
      </c>
      <c r="BD156" t="s">
        <v>106</v>
      </c>
      <c r="BE156">
        <v>3</v>
      </c>
      <c r="BF156">
        <v>3</v>
      </c>
      <c r="BG156" t="s">
        <v>107</v>
      </c>
      <c r="BH156" t="s">
        <v>107</v>
      </c>
      <c r="BI156" t="s">
        <v>106</v>
      </c>
      <c r="BJ156" t="s">
        <v>106</v>
      </c>
      <c r="BK156" t="s">
        <v>106</v>
      </c>
      <c r="BL156" t="s">
        <v>106</v>
      </c>
      <c r="BM156" t="s">
        <v>106</v>
      </c>
      <c r="BN156" t="s">
        <v>106</v>
      </c>
      <c r="BO156" t="s">
        <v>106</v>
      </c>
      <c r="BP156" t="s">
        <v>106</v>
      </c>
    </row>
    <row r="157" spans="1:68" x14ac:dyDescent="0.25">
      <c r="A157">
        <v>2012</v>
      </c>
      <c r="B157" t="s">
        <v>79</v>
      </c>
      <c r="C157" t="s">
        <v>106</v>
      </c>
      <c r="D157" t="s">
        <v>106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106</v>
      </c>
      <c r="L157" t="s">
        <v>106</v>
      </c>
      <c r="M157" t="s">
        <v>107</v>
      </c>
      <c r="N157" t="s">
        <v>107</v>
      </c>
      <c r="O157" t="s">
        <v>280</v>
      </c>
      <c r="P157" t="s">
        <v>280</v>
      </c>
      <c r="Q157" t="s">
        <v>106</v>
      </c>
      <c r="R157" t="s">
        <v>106</v>
      </c>
      <c r="S157">
        <v>1</v>
      </c>
      <c r="T157">
        <v>2</v>
      </c>
      <c r="U157" t="s">
        <v>106</v>
      </c>
      <c r="V157" t="s">
        <v>106</v>
      </c>
      <c r="W157">
        <v>1</v>
      </c>
      <c r="X157">
        <v>2</v>
      </c>
      <c r="Y157" t="s">
        <v>106</v>
      </c>
      <c r="Z157" t="s">
        <v>106</v>
      </c>
      <c r="AA157" t="s">
        <v>107</v>
      </c>
      <c r="AB157" t="s">
        <v>107</v>
      </c>
      <c r="AC157" t="s">
        <v>107</v>
      </c>
      <c r="AD157" t="s">
        <v>107</v>
      </c>
      <c r="AE157" t="s">
        <v>107</v>
      </c>
      <c r="AF157" t="s">
        <v>107</v>
      </c>
      <c r="AG157" t="s">
        <v>106</v>
      </c>
      <c r="AH157" t="s">
        <v>106</v>
      </c>
      <c r="AI157" t="s">
        <v>107</v>
      </c>
      <c r="AJ157" t="s">
        <v>107</v>
      </c>
      <c r="AK157" t="s">
        <v>107</v>
      </c>
      <c r="AL157" t="s">
        <v>107</v>
      </c>
      <c r="AM157">
        <v>2</v>
      </c>
      <c r="AN157">
        <v>2</v>
      </c>
      <c r="AO157">
        <v>0</v>
      </c>
      <c r="AP157">
        <v>1</v>
      </c>
      <c r="AQ157" t="s">
        <v>107</v>
      </c>
      <c r="AR157" t="s">
        <v>107</v>
      </c>
      <c r="AS157" t="s">
        <v>107</v>
      </c>
      <c r="AT157" t="s">
        <v>107</v>
      </c>
      <c r="AU157" t="s">
        <v>106</v>
      </c>
      <c r="AV157" t="s">
        <v>106</v>
      </c>
      <c r="AW157" t="s">
        <v>107</v>
      </c>
      <c r="AX157" t="s">
        <v>107</v>
      </c>
      <c r="AY157" t="s">
        <v>106</v>
      </c>
      <c r="AZ157" t="s">
        <v>106</v>
      </c>
      <c r="BA157" t="s">
        <v>107</v>
      </c>
      <c r="BB157" t="s">
        <v>107</v>
      </c>
      <c r="BC157">
        <v>1</v>
      </c>
      <c r="BD157">
        <v>1</v>
      </c>
      <c r="BE157" t="s">
        <v>107</v>
      </c>
      <c r="BF157" t="s">
        <v>107</v>
      </c>
      <c r="BG157" t="s">
        <v>106</v>
      </c>
      <c r="BH157" t="s">
        <v>106</v>
      </c>
      <c r="BI157" t="s">
        <v>107</v>
      </c>
      <c r="BJ157" t="s">
        <v>107</v>
      </c>
      <c r="BK157" t="s">
        <v>106</v>
      </c>
      <c r="BL157" t="s">
        <v>106</v>
      </c>
      <c r="BM157" t="s">
        <v>107</v>
      </c>
      <c r="BN157" t="s">
        <v>107</v>
      </c>
      <c r="BO157">
        <v>1</v>
      </c>
      <c r="BP157">
        <v>1</v>
      </c>
    </row>
    <row r="158" spans="1:68" x14ac:dyDescent="0.25">
      <c r="A158">
        <v>2012</v>
      </c>
      <c r="B158" t="s">
        <v>80</v>
      </c>
      <c r="C158" t="s">
        <v>106</v>
      </c>
      <c r="D158" t="s">
        <v>106</v>
      </c>
      <c r="E158" t="s">
        <v>107</v>
      </c>
      <c r="F158" t="s">
        <v>107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280</v>
      </c>
      <c r="P158" t="s">
        <v>280</v>
      </c>
      <c r="Q158" t="s">
        <v>106</v>
      </c>
      <c r="R158" t="s">
        <v>106</v>
      </c>
      <c r="S158">
        <v>1</v>
      </c>
      <c r="T158">
        <v>2</v>
      </c>
      <c r="U158" t="s">
        <v>106</v>
      </c>
      <c r="V158" t="s">
        <v>106</v>
      </c>
      <c r="W158" t="s">
        <v>106</v>
      </c>
      <c r="X158" t="s">
        <v>106</v>
      </c>
      <c r="Y158" t="s">
        <v>107</v>
      </c>
      <c r="Z158" t="s">
        <v>107</v>
      </c>
      <c r="AA158" t="s">
        <v>106</v>
      </c>
      <c r="AB158" t="s">
        <v>106</v>
      </c>
      <c r="AC158" t="s">
        <v>107</v>
      </c>
      <c r="AD158" t="s">
        <v>107</v>
      </c>
      <c r="AE158" t="s">
        <v>106</v>
      </c>
      <c r="AF158" t="s">
        <v>106</v>
      </c>
      <c r="AG158" t="s">
        <v>107</v>
      </c>
      <c r="AH158" t="s">
        <v>107</v>
      </c>
      <c r="AI158" t="s">
        <v>106</v>
      </c>
      <c r="AJ158" t="s">
        <v>106</v>
      </c>
      <c r="AK158" t="s">
        <v>107</v>
      </c>
      <c r="AL158" t="s">
        <v>107</v>
      </c>
      <c r="AM158" t="s">
        <v>106</v>
      </c>
      <c r="AN158" t="s">
        <v>106</v>
      </c>
      <c r="AO158" t="s">
        <v>106</v>
      </c>
      <c r="AP158" t="s">
        <v>106</v>
      </c>
      <c r="AQ158" t="s">
        <v>106</v>
      </c>
      <c r="AR158" t="s">
        <v>106</v>
      </c>
      <c r="AS158" t="s">
        <v>107</v>
      </c>
      <c r="AT158" t="s">
        <v>107</v>
      </c>
      <c r="AU158" t="s">
        <v>107</v>
      </c>
      <c r="AV158" t="s">
        <v>107</v>
      </c>
      <c r="AW158">
        <v>1</v>
      </c>
      <c r="AX158">
        <v>1</v>
      </c>
      <c r="AY158" t="s">
        <v>107</v>
      </c>
      <c r="AZ158" t="s">
        <v>107</v>
      </c>
      <c r="BA158" t="s">
        <v>106</v>
      </c>
      <c r="BB158" t="s">
        <v>106</v>
      </c>
      <c r="BC158" t="s">
        <v>106</v>
      </c>
      <c r="BD158" t="s">
        <v>106</v>
      </c>
      <c r="BE158" t="s">
        <v>106</v>
      </c>
      <c r="BF158" t="s">
        <v>106</v>
      </c>
      <c r="BG158" t="s">
        <v>107</v>
      </c>
      <c r="BH158" t="s">
        <v>107</v>
      </c>
      <c r="BI158">
        <v>1</v>
      </c>
      <c r="BJ158">
        <v>2</v>
      </c>
      <c r="BK158">
        <v>1</v>
      </c>
      <c r="BL158">
        <v>2</v>
      </c>
      <c r="BM158" t="s">
        <v>107</v>
      </c>
      <c r="BN158" t="s">
        <v>107</v>
      </c>
      <c r="BO158" t="s">
        <v>106</v>
      </c>
      <c r="BP158" t="s">
        <v>106</v>
      </c>
    </row>
    <row r="159" spans="1:68" x14ac:dyDescent="0.25">
      <c r="A159">
        <v>2012</v>
      </c>
      <c r="B159" t="s">
        <v>81</v>
      </c>
      <c r="C159" t="s">
        <v>106</v>
      </c>
      <c r="D159" t="s">
        <v>106</v>
      </c>
      <c r="E159" t="s">
        <v>107</v>
      </c>
      <c r="F159" t="s">
        <v>107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280</v>
      </c>
      <c r="P159" t="s">
        <v>280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106</v>
      </c>
      <c r="Z159" t="s">
        <v>106</v>
      </c>
      <c r="AA159" t="s">
        <v>106</v>
      </c>
      <c r="AB159" t="s">
        <v>106</v>
      </c>
      <c r="AC159" t="s">
        <v>106</v>
      </c>
      <c r="AD159" t="s">
        <v>106</v>
      </c>
      <c r="AE159" t="s">
        <v>106</v>
      </c>
      <c r="AF159" t="s">
        <v>106</v>
      </c>
      <c r="AG159" t="s">
        <v>106</v>
      </c>
      <c r="AH159" t="s">
        <v>106</v>
      </c>
      <c r="AI159" t="s">
        <v>106</v>
      </c>
      <c r="AJ159" t="s">
        <v>106</v>
      </c>
      <c r="AK159" t="s">
        <v>106</v>
      </c>
      <c r="AL159" t="s">
        <v>106</v>
      </c>
      <c r="AM159" t="s">
        <v>107</v>
      </c>
      <c r="AN159" t="s">
        <v>107</v>
      </c>
      <c r="AO159" t="s">
        <v>106</v>
      </c>
      <c r="AP159" t="s">
        <v>106</v>
      </c>
      <c r="AQ159" t="s">
        <v>106</v>
      </c>
      <c r="AR159" t="s">
        <v>106</v>
      </c>
      <c r="AS159" t="s">
        <v>106</v>
      </c>
      <c r="AT159" t="s">
        <v>106</v>
      </c>
      <c r="AU159" t="s">
        <v>106</v>
      </c>
      <c r="AV159" t="s">
        <v>106</v>
      </c>
      <c r="AW159" t="s">
        <v>106</v>
      </c>
      <c r="AX159" t="s">
        <v>106</v>
      </c>
      <c r="AY159" t="s">
        <v>106</v>
      </c>
      <c r="AZ159" t="s">
        <v>106</v>
      </c>
      <c r="BA159" t="s">
        <v>106</v>
      </c>
      <c r="BB159" t="s">
        <v>106</v>
      </c>
      <c r="BC159" t="s">
        <v>106</v>
      </c>
      <c r="BD159" t="s">
        <v>106</v>
      </c>
      <c r="BE159" t="s">
        <v>106</v>
      </c>
      <c r="BF159" t="s">
        <v>106</v>
      </c>
      <c r="BG159" t="s">
        <v>106</v>
      </c>
      <c r="BH159" t="s">
        <v>106</v>
      </c>
      <c r="BI159" t="s">
        <v>106</v>
      </c>
      <c r="BJ159" t="s">
        <v>106</v>
      </c>
      <c r="BK159" t="s">
        <v>106</v>
      </c>
      <c r="BL159" t="s">
        <v>106</v>
      </c>
      <c r="BM159" t="s">
        <v>106</v>
      </c>
      <c r="BN159" t="s">
        <v>106</v>
      </c>
      <c r="BO159" t="s">
        <v>107</v>
      </c>
      <c r="BP159" t="s">
        <v>107</v>
      </c>
    </row>
    <row r="160" spans="1:68" x14ac:dyDescent="0.25">
      <c r="A160">
        <v>2012</v>
      </c>
      <c r="B160" t="s">
        <v>241</v>
      </c>
      <c r="C160" t="s">
        <v>106</v>
      </c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280</v>
      </c>
      <c r="P160" t="s">
        <v>280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  <c r="Z160" t="s">
        <v>106</v>
      </c>
      <c r="AA160" t="s">
        <v>106</v>
      </c>
      <c r="AB160" t="s">
        <v>106</v>
      </c>
      <c r="AC160" t="s">
        <v>106</v>
      </c>
      <c r="AD160" t="s">
        <v>106</v>
      </c>
      <c r="AE160" t="s">
        <v>106</v>
      </c>
      <c r="AF160" t="s">
        <v>106</v>
      </c>
      <c r="AG160" t="s">
        <v>106</v>
      </c>
      <c r="AH160" t="s">
        <v>106</v>
      </c>
      <c r="AI160" t="s">
        <v>106</v>
      </c>
      <c r="AJ160" t="s">
        <v>106</v>
      </c>
      <c r="AK160" t="s">
        <v>106</v>
      </c>
      <c r="AL160" t="s">
        <v>106</v>
      </c>
      <c r="AM160" t="s">
        <v>106</v>
      </c>
      <c r="AN160" t="s">
        <v>106</v>
      </c>
      <c r="AO160" t="s">
        <v>106</v>
      </c>
      <c r="AP160" t="s">
        <v>106</v>
      </c>
      <c r="AQ160" t="s">
        <v>106</v>
      </c>
      <c r="AR160" t="s">
        <v>106</v>
      </c>
      <c r="AS160" t="s">
        <v>106</v>
      </c>
      <c r="AT160" t="s">
        <v>106</v>
      </c>
      <c r="AU160" t="s">
        <v>106</v>
      </c>
      <c r="AV160" t="s">
        <v>106</v>
      </c>
      <c r="AW160" t="s">
        <v>106</v>
      </c>
      <c r="AX160" t="s">
        <v>106</v>
      </c>
      <c r="AY160" t="s">
        <v>106</v>
      </c>
      <c r="AZ160" t="s">
        <v>106</v>
      </c>
      <c r="BA160" t="s">
        <v>106</v>
      </c>
      <c r="BB160" t="s">
        <v>106</v>
      </c>
      <c r="BC160" t="s">
        <v>106</v>
      </c>
      <c r="BD160" t="s">
        <v>106</v>
      </c>
      <c r="BE160" t="s">
        <v>106</v>
      </c>
      <c r="BF160" t="s">
        <v>106</v>
      </c>
      <c r="BG160" t="s">
        <v>106</v>
      </c>
      <c r="BH160" t="s">
        <v>106</v>
      </c>
      <c r="BI160" t="s">
        <v>106</v>
      </c>
      <c r="BJ160" t="s">
        <v>106</v>
      </c>
      <c r="BK160" t="s">
        <v>106</v>
      </c>
      <c r="BL160" t="s">
        <v>106</v>
      </c>
      <c r="BM160" t="s">
        <v>106</v>
      </c>
      <c r="BN160" t="s">
        <v>106</v>
      </c>
      <c r="BO160" t="s">
        <v>106</v>
      </c>
      <c r="BP160" t="s">
        <v>106</v>
      </c>
    </row>
    <row r="161" spans="1:68" x14ac:dyDescent="0.25">
      <c r="A161">
        <v>2012</v>
      </c>
      <c r="B161" t="s">
        <v>82</v>
      </c>
      <c r="C161">
        <v>3</v>
      </c>
      <c r="D161">
        <v>2</v>
      </c>
      <c r="E161">
        <v>2</v>
      </c>
      <c r="F161">
        <v>3</v>
      </c>
      <c r="G161" t="s">
        <v>107</v>
      </c>
      <c r="H161" t="s">
        <v>107</v>
      </c>
      <c r="I161">
        <v>4</v>
      </c>
      <c r="J161">
        <v>4</v>
      </c>
      <c r="K161" t="s">
        <v>106</v>
      </c>
      <c r="L161" t="s">
        <v>106</v>
      </c>
      <c r="M161">
        <v>3</v>
      </c>
      <c r="N161">
        <v>3</v>
      </c>
      <c r="O161" t="s">
        <v>280</v>
      </c>
      <c r="P161" t="s">
        <v>280</v>
      </c>
      <c r="Q161" t="s">
        <v>107</v>
      </c>
      <c r="R161" t="s">
        <v>107</v>
      </c>
      <c r="S161">
        <v>2</v>
      </c>
      <c r="T161">
        <v>3</v>
      </c>
      <c r="U161">
        <v>2</v>
      </c>
      <c r="V161">
        <v>3</v>
      </c>
      <c r="W161">
        <v>2</v>
      </c>
      <c r="X161">
        <v>2</v>
      </c>
      <c r="Y161">
        <v>3</v>
      </c>
      <c r="Z161">
        <v>2</v>
      </c>
      <c r="AA161">
        <v>3</v>
      </c>
      <c r="AB161">
        <v>2</v>
      </c>
      <c r="AC161">
        <v>4</v>
      </c>
      <c r="AD161">
        <v>4</v>
      </c>
      <c r="AE161">
        <v>2</v>
      </c>
      <c r="AF161">
        <v>2</v>
      </c>
      <c r="AG161" t="s">
        <v>106</v>
      </c>
      <c r="AH161" t="s">
        <v>106</v>
      </c>
      <c r="AI161">
        <v>2</v>
      </c>
      <c r="AJ161">
        <v>2</v>
      </c>
      <c r="AK161">
        <v>3</v>
      </c>
      <c r="AL161">
        <v>3</v>
      </c>
      <c r="AM161">
        <v>2</v>
      </c>
      <c r="AN161">
        <v>2</v>
      </c>
      <c r="AO161">
        <v>2</v>
      </c>
      <c r="AP161">
        <v>2</v>
      </c>
      <c r="AQ161" t="s">
        <v>106</v>
      </c>
      <c r="AR161" t="s">
        <v>106</v>
      </c>
      <c r="AS161">
        <v>2</v>
      </c>
      <c r="AT161">
        <v>3</v>
      </c>
      <c r="AU161">
        <v>2</v>
      </c>
      <c r="AV161">
        <v>2</v>
      </c>
      <c r="AW161">
        <v>1</v>
      </c>
      <c r="AX161">
        <v>1</v>
      </c>
      <c r="AY161">
        <v>2</v>
      </c>
      <c r="AZ161">
        <v>2</v>
      </c>
      <c r="BA161">
        <v>3</v>
      </c>
      <c r="BB161">
        <v>3</v>
      </c>
      <c r="BC161" t="s">
        <v>106</v>
      </c>
      <c r="BD161" t="s">
        <v>106</v>
      </c>
      <c r="BE161" t="s">
        <v>107</v>
      </c>
      <c r="BF161" t="s">
        <v>107</v>
      </c>
      <c r="BG161">
        <v>1</v>
      </c>
      <c r="BH161">
        <v>1</v>
      </c>
      <c r="BI161">
        <v>3</v>
      </c>
      <c r="BJ161">
        <v>3</v>
      </c>
      <c r="BK161">
        <v>4</v>
      </c>
      <c r="BL161">
        <v>3</v>
      </c>
      <c r="BM161">
        <v>2</v>
      </c>
      <c r="BN161">
        <v>3</v>
      </c>
      <c r="BO161">
        <v>1</v>
      </c>
      <c r="BP161">
        <v>1</v>
      </c>
    </row>
    <row r="162" spans="1:68" x14ac:dyDescent="0.25">
      <c r="A162">
        <v>2012</v>
      </c>
      <c r="B162" t="s">
        <v>83</v>
      </c>
      <c r="C162">
        <v>1</v>
      </c>
      <c r="D162">
        <v>1</v>
      </c>
      <c r="E162">
        <v>1</v>
      </c>
      <c r="F162">
        <v>2</v>
      </c>
      <c r="G162" t="s">
        <v>106</v>
      </c>
      <c r="H162" t="s">
        <v>106</v>
      </c>
      <c r="I162">
        <v>1</v>
      </c>
      <c r="J162">
        <v>2</v>
      </c>
      <c r="K162">
        <v>1</v>
      </c>
      <c r="L162">
        <v>2</v>
      </c>
      <c r="M162">
        <v>4</v>
      </c>
      <c r="N162">
        <v>3</v>
      </c>
      <c r="O162" t="s">
        <v>280</v>
      </c>
      <c r="P162" t="s">
        <v>280</v>
      </c>
      <c r="Q162">
        <v>3</v>
      </c>
      <c r="R162">
        <v>4</v>
      </c>
      <c r="S162">
        <v>2</v>
      </c>
      <c r="T162">
        <v>3</v>
      </c>
      <c r="U162">
        <v>2</v>
      </c>
      <c r="V162">
        <v>3</v>
      </c>
      <c r="W162">
        <v>3</v>
      </c>
      <c r="X162">
        <v>3</v>
      </c>
      <c r="Y162" t="s">
        <v>107</v>
      </c>
      <c r="Z162" t="s">
        <v>107</v>
      </c>
      <c r="AA162">
        <v>2</v>
      </c>
      <c r="AB162">
        <v>2</v>
      </c>
      <c r="AC162" t="s">
        <v>107</v>
      </c>
      <c r="AD162" t="s">
        <v>107</v>
      </c>
      <c r="AE162">
        <v>2</v>
      </c>
      <c r="AF162">
        <v>2</v>
      </c>
      <c r="AG162" t="s">
        <v>106</v>
      </c>
      <c r="AH162" t="s">
        <v>106</v>
      </c>
      <c r="AI162" t="s">
        <v>107</v>
      </c>
      <c r="AJ162" t="s">
        <v>107</v>
      </c>
      <c r="AK162" t="s">
        <v>107</v>
      </c>
      <c r="AL162" t="s">
        <v>107</v>
      </c>
      <c r="AM162" t="s">
        <v>107</v>
      </c>
      <c r="AN162" t="s">
        <v>107</v>
      </c>
      <c r="AO162">
        <v>1</v>
      </c>
      <c r="AP162">
        <v>1</v>
      </c>
      <c r="AQ162">
        <v>4</v>
      </c>
      <c r="AR162">
        <v>3</v>
      </c>
      <c r="AS162">
        <v>2</v>
      </c>
      <c r="AT162">
        <v>3</v>
      </c>
      <c r="AU162" t="s">
        <v>107</v>
      </c>
      <c r="AV162" t="s">
        <v>107</v>
      </c>
      <c r="AW162">
        <v>7</v>
      </c>
      <c r="AX162">
        <v>4</v>
      </c>
      <c r="AY162" t="s">
        <v>107</v>
      </c>
      <c r="AZ162" t="s">
        <v>107</v>
      </c>
      <c r="BA162">
        <v>2</v>
      </c>
      <c r="BB162">
        <v>2</v>
      </c>
      <c r="BC162">
        <v>1</v>
      </c>
      <c r="BD162">
        <v>2</v>
      </c>
      <c r="BE162">
        <v>3</v>
      </c>
      <c r="BF162">
        <v>3</v>
      </c>
      <c r="BG162">
        <v>2</v>
      </c>
      <c r="BH162">
        <v>2</v>
      </c>
      <c r="BI162" t="s">
        <v>107</v>
      </c>
      <c r="BJ162" t="s">
        <v>107</v>
      </c>
      <c r="BK162">
        <v>1</v>
      </c>
      <c r="BL162">
        <v>2</v>
      </c>
      <c r="BM162">
        <v>7</v>
      </c>
      <c r="BN162">
        <v>5</v>
      </c>
      <c r="BO162">
        <v>2</v>
      </c>
      <c r="BP162">
        <v>2</v>
      </c>
    </row>
    <row r="163" spans="1:68" x14ac:dyDescent="0.25">
      <c r="A163">
        <v>2012</v>
      </c>
      <c r="B163" t="s">
        <v>84</v>
      </c>
      <c r="C163" t="s">
        <v>106</v>
      </c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107</v>
      </c>
      <c r="N163" t="s">
        <v>107</v>
      </c>
      <c r="O163" t="s">
        <v>280</v>
      </c>
      <c r="P163" t="s">
        <v>280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107</v>
      </c>
      <c r="Z163" t="s">
        <v>107</v>
      </c>
      <c r="AA163" t="s">
        <v>107</v>
      </c>
      <c r="AB163" t="s">
        <v>107</v>
      </c>
      <c r="AC163" t="s">
        <v>106</v>
      </c>
      <c r="AD163" t="s">
        <v>106</v>
      </c>
      <c r="AE163" t="s">
        <v>106</v>
      </c>
      <c r="AF163" t="s">
        <v>106</v>
      </c>
      <c r="AG163" t="s">
        <v>106</v>
      </c>
      <c r="AH163" t="s">
        <v>106</v>
      </c>
      <c r="AI163" t="s">
        <v>107</v>
      </c>
      <c r="AJ163" t="s">
        <v>107</v>
      </c>
      <c r="AK163" t="s">
        <v>106</v>
      </c>
      <c r="AL163" t="s">
        <v>106</v>
      </c>
      <c r="AM163" t="s">
        <v>107</v>
      </c>
      <c r="AN163" t="s">
        <v>107</v>
      </c>
      <c r="AO163" t="s">
        <v>107</v>
      </c>
      <c r="AP163" t="s">
        <v>107</v>
      </c>
      <c r="AQ163">
        <v>4</v>
      </c>
      <c r="AR163">
        <v>3</v>
      </c>
      <c r="AS163" t="s">
        <v>106</v>
      </c>
      <c r="AT163" t="s">
        <v>106</v>
      </c>
      <c r="AU163" t="s">
        <v>106</v>
      </c>
      <c r="AV163" t="s">
        <v>106</v>
      </c>
      <c r="AW163">
        <v>2</v>
      </c>
      <c r="AX163">
        <v>2</v>
      </c>
      <c r="AY163" t="s">
        <v>106</v>
      </c>
      <c r="AZ163" t="s">
        <v>106</v>
      </c>
      <c r="BA163" t="s">
        <v>106</v>
      </c>
      <c r="BB163" t="s">
        <v>106</v>
      </c>
      <c r="BC163" t="s">
        <v>106</v>
      </c>
      <c r="BD163" t="s">
        <v>106</v>
      </c>
      <c r="BE163" t="s">
        <v>107</v>
      </c>
      <c r="BF163" t="s">
        <v>107</v>
      </c>
      <c r="BG163" t="s">
        <v>106</v>
      </c>
      <c r="BH163" t="s">
        <v>106</v>
      </c>
      <c r="BI163" t="s">
        <v>106</v>
      </c>
      <c r="BJ163" t="s">
        <v>106</v>
      </c>
      <c r="BK163" t="s">
        <v>107</v>
      </c>
      <c r="BL163" t="s">
        <v>107</v>
      </c>
      <c r="BM163" t="s">
        <v>106</v>
      </c>
      <c r="BN163" t="s">
        <v>106</v>
      </c>
      <c r="BO163">
        <v>3</v>
      </c>
      <c r="BP163">
        <v>2</v>
      </c>
    </row>
    <row r="164" spans="1:68" x14ac:dyDescent="0.25">
      <c r="A164">
        <v>2012</v>
      </c>
      <c r="B164" t="s">
        <v>85</v>
      </c>
      <c r="C164">
        <v>1</v>
      </c>
      <c r="D164">
        <v>1</v>
      </c>
      <c r="E164" t="s">
        <v>107</v>
      </c>
      <c r="F164" t="s">
        <v>107</v>
      </c>
      <c r="G164" t="s">
        <v>106</v>
      </c>
      <c r="H164" t="s">
        <v>106</v>
      </c>
      <c r="I164">
        <v>3</v>
      </c>
      <c r="J164">
        <v>3</v>
      </c>
      <c r="K164" t="s">
        <v>106</v>
      </c>
      <c r="L164" t="s">
        <v>106</v>
      </c>
      <c r="M164" t="s">
        <v>107</v>
      </c>
      <c r="N164" t="s">
        <v>107</v>
      </c>
      <c r="O164" t="s">
        <v>280</v>
      </c>
      <c r="P164" t="s">
        <v>280</v>
      </c>
      <c r="Q164" t="s">
        <v>107</v>
      </c>
      <c r="R164" t="s">
        <v>107</v>
      </c>
      <c r="S164">
        <v>1</v>
      </c>
      <c r="T164">
        <v>2</v>
      </c>
      <c r="U164" t="s">
        <v>107</v>
      </c>
      <c r="V164" t="s">
        <v>107</v>
      </c>
      <c r="W164" t="s">
        <v>107</v>
      </c>
      <c r="X164" t="s">
        <v>107</v>
      </c>
      <c r="Y164">
        <v>2</v>
      </c>
      <c r="Z164">
        <v>2</v>
      </c>
      <c r="AA164">
        <v>3</v>
      </c>
      <c r="AB164">
        <v>2</v>
      </c>
      <c r="AC164">
        <v>5</v>
      </c>
      <c r="AD164">
        <v>4</v>
      </c>
      <c r="AE164" t="s">
        <v>107</v>
      </c>
      <c r="AF164" t="s">
        <v>107</v>
      </c>
      <c r="AG164" t="s">
        <v>107</v>
      </c>
      <c r="AH164" t="s">
        <v>107</v>
      </c>
      <c r="AI164" t="s">
        <v>107</v>
      </c>
      <c r="AJ164" t="s">
        <v>107</v>
      </c>
      <c r="AK164">
        <v>1</v>
      </c>
      <c r="AL164">
        <v>2</v>
      </c>
      <c r="AM164">
        <v>2</v>
      </c>
      <c r="AN164">
        <v>2</v>
      </c>
      <c r="AO164">
        <v>2</v>
      </c>
      <c r="AP164">
        <v>2</v>
      </c>
      <c r="AQ164" t="s">
        <v>106</v>
      </c>
      <c r="AR164" t="s">
        <v>106</v>
      </c>
      <c r="AS164">
        <v>3</v>
      </c>
      <c r="AT164">
        <v>3</v>
      </c>
      <c r="AU164" t="s">
        <v>107</v>
      </c>
      <c r="AV164" t="s">
        <v>107</v>
      </c>
      <c r="AW164">
        <v>1</v>
      </c>
      <c r="AX164">
        <v>1</v>
      </c>
      <c r="AY164" t="s">
        <v>107</v>
      </c>
      <c r="AZ164" t="s">
        <v>107</v>
      </c>
      <c r="BA164" t="s">
        <v>107</v>
      </c>
      <c r="BB164" t="s">
        <v>107</v>
      </c>
      <c r="BC164">
        <v>2</v>
      </c>
      <c r="BD164">
        <v>2</v>
      </c>
      <c r="BE164">
        <v>1</v>
      </c>
      <c r="BF164">
        <v>2</v>
      </c>
      <c r="BG164" t="s">
        <v>106</v>
      </c>
      <c r="BH164" t="s">
        <v>106</v>
      </c>
      <c r="BI164">
        <v>2</v>
      </c>
      <c r="BJ164">
        <v>2</v>
      </c>
      <c r="BK164" t="s">
        <v>106</v>
      </c>
      <c r="BL164" t="s">
        <v>106</v>
      </c>
      <c r="BM164" t="s">
        <v>107</v>
      </c>
      <c r="BN164" t="s">
        <v>107</v>
      </c>
      <c r="BO164">
        <v>2</v>
      </c>
      <c r="BP164">
        <v>2</v>
      </c>
    </row>
    <row r="165" spans="1:68" x14ac:dyDescent="0.25">
      <c r="A165">
        <v>2012</v>
      </c>
      <c r="B165" t="s">
        <v>86</v>
      </c>
      <c r="C165" t="s">
        <v>107</v>
      </c>
      <c r="D165" t="s">
        <v>107</v>
      </c>
      <c r="E165">
        <v>1</v>
      </c>
      <c r="F165">
        <v>3</v>
      </c>
      <c r="G165" t="s">
        <v>107</v>
      </c>
      <c r="H165" t="s">
        <v>107</v>
      </c>
      <c r="I165">
        <v>7</v>
      </c>
      <c r="J165">
        <v>5</v>
      </c>
      <c r="K165" t="s">
        <v>106</v>
      </c>
      <c r="L165" t="s">
        <v>106</v>
      </c>
      <c r="M165" t="s">
        <v>107</v>
      </c>
      <c r="N165" t="s">
        <v>107</v>
      </c>
      <c r="O165" t="s">
        <v>280</v>
      </c>
      <c r="P165" t="s">
        <v>280</v>
      </c>
      <c r="Q165">
        <v>5</v>
      </c>
      <c r="R165">
        <v>5</v>
      </c>
      <c r="S165">
        <v>4</v>
      </c>
      <c r="T165">
        <v>4</v>
      </c>
      <c r="U165">
        <v>2</v>
      </c>
      <c r="V165">
        <v>3</v>
      </c>
      <c r="W165">
        <v>1</v>
      </c>
      <c r="X165">
        <v>2</v>
      </c>
      <c r="Y165" t="s">
        <v>106</v>
      </c>
      <c r="Z165" t="s">
        <v>106</v>
      </c>
      <c r="AA165">
        <v>0</v>
      </c>
      <c r="AB165">
        <v>1</v>
      </c>
      <c r="AC165" t="s">
        <v>107</v>
      </c>
      <c r="AD165" t="s">
        <v>107</v>
      </c>
      <c r="AE165">
        <v>14</v>
      </c>
      <c r="AF165">
        <v>6</v>
      </c>
      <c r="AG165" t="s">
        <v>106</v>
      </c>
      <c r="AH165" t="s">
        <v>106</v>
      </c>
      <c r="AI165">
        <v>8</v>
      </c>
      <c r="AJ165">
        <v>5</v>
      </c>
      <c r="AK165">
        <v>5</v>
      </c>
      <c r="AL165">
        <v>4</v>
      </c>
      <c r="AM165" t="s">
        <v>107</v>
      </c>
      <c r="AN165" t="s">
        <v>107</v>
      </c>
      <c r="AO165" t="s">
        <v>106</v>
      </c>
      <c r="AP165" t="s">
        <v>106</v>
      </c>
      <c r="AQ165">
        <v>4</v>
      </c>
      <c r="AR165">
        <v>3</v>
      </c>
      <c r="AS165" t="s">
        <v>106</v>
      </c>
      <c r="AT165" t="s">
        <v>106</v>
      </c>
      <c r="AU165">
        <v>5</v>
      </c>
      <c r="AV165">
        <v>4</v>
      </c>
      <c r="AW165">
        <v>11</v>
      </c>
      <c r="AX165">
        <v>5</v>
      </c>
      <c r="AY165">
        <v>5</v>
      </c>
      <c r="AZ165">
        <v>4</v>
      </c>
      <c r="BA165">
        <v>6</v>
      </c>
      <c r="BB165">
        <v>4</v>
      </c>
      <c r="BC165" t="s">
        <v>107</v>
      </c>
      <c r="BD165" t="s">
        <v>107</v>
      </c>
      <c r="BE165" t="s">
        <v>106</v>
      </c>
      <c r="BF165" t="s">
        <v>106</v>
      </c>
      <c r="BG165">
        <v>3</v>
      </c>
      <c r="BH165">
        <v>3</v>
      </c>
      <c r="BI165" t="s">
        <v>106</v>
      </c>
      <c r="BJ165" t="s">
        <v>106</v>
      </c>
      <c r="BK165">
        <v>3</v>
      </c>
      <c r="BL165">
        <v>3</v>
      </c>
      <c r="BM165">
        <v>1</v>
      </c>
      <c r="BN165">
        <v>2</v>
      </c>
      <c r="BO165" t="s">
        <v>107</v>
      </c>
      <c r="BP165" t="s">
        <v>107</v>
      </c>
    </row>
    <row r="166" spans="1:68" x14ac:dyDescent="0.25">
      <c r="A166">
        <v>2012</v>
      </c>
      <c r="B166" t="s">
        <v>242</v>
      </c>
      <c r="C166" t="s">
        <v>106</v>
      </c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280</v>
      </c>
      <c r="P166" t="s">
        <v>280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  <c r="Z166" t="s">
        <v>106</v>
      </c>
      <c r="AA166" t="s">
        <v>107</v>
      </c>
      <c r="AB166" t="s">
        <v>107</v>
      </c>
      <c r="AC166" t="s">
        <v>106</v>
      </c>
      <c r="AD166" t="s">
        <v>106</v>
      </c>
      <c r="AE166" t="s">
        <v>106</v>
      </c>
      <c r="AF166" t="s">
        <v>106</v>
      </c>
      <c r="AG166" t="s">
        <v>106</v>
      </c>
      <c r="AH166" t="s">
        <v>106</v>
      </c>
      <c r="AI166" t="s">
        <v>106</v>
      </c>
      <c r="AJ166" t="s">
        <v>106</v>
      </c>
      <c r="AK166" t="s">
        <v>106</v>
      </c>
      <c r="AL166" t="s">
        <v>106</v>
      </c>
      <c r="AM166" t="s">
        <v>106</v>
      </c>
      <c r="AN166" t="s">
        <v>106</v>
      </c>
      <c r="AO166" t="s">
        <v>106</v>
      </c>
      <c r="AP166" t="s">
        <v>106</v>
      </c>
      <c r="AQ166" t="s">
        <v>106</v>
      </c>
      <c r="AR166" t="s">
        <v>106</v>
      </c>
      <c r="AS166" t="s">
        <v>106</v>
      </c>
      <c r="AT166" t="s">
        <v>106</v>
      </c>
      <c r="AU166" t="s">
        <v>106</v>
      </c>
      <c r="AV166" t="s">
        <v>106</v>
      </c>
      <c r="AW166" t="s">
        <v>106</v>
      </c>
      <c r="AX166" t="s">
        <v>106</v>
      </c>
      <c r="AY166" t="s">
        <v>106</v>
      </c>
      <c r="AZ166" t="s">
        <v>106</v>
      </c>
      <c r="BA166" t="s">
        <v>106</v>
      </c>
      <c r="BB166" t="s">
        <v>106</v>
      </c>
      <c r="BC166" t="s">
        <v>106</v>
      </c>
      <c r="BD166" t="s">
        <v>106</v>
      </c>
      <c r="BE166" t="s">
        <v>106</v>
      </c>
      <c r="BF166" t="s">
        <v>106</v>
      </c>
      <c r="BG166" t="s">
        <v>106</v>
      </c>
      <c r="BH166" t="s">
        <v>106</v>
      </c>
      <c r="BI166" t="s">
        <v>106</v>
      </c>
      <c r="BJ166" t="s">
        <v>106</v>
      </c>
      <c r="BK166" t="s">
        <v>106</v>
      </c>
      <c r="BL166" t="s">
        <v>106</v>
      </c>
      <c r="BM166" t="s">
        <v>106</v>
      </c>
      <c r="BN166" t="s">
        <v>106</v>
      </c>
      <c r="BO166" t="s">
        <v>106</v>
      </c>
      <c r="BP166" t="s">
        <v>106</v>
      </c>
    </row>
    <row r="167" spans="1:68" x14ac:dyDescent="0.25">
      <c r="A167">
        <v>2012</v>
      </c>
      <c r="B167" t="s">
        <v>243</v>
      </c>
      <c r="C167" t="s">
        <v>106</v>
      </c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280</v>
      </c>
      <c r="P167" t="s">
        <v>280</v>
      </c>
      <c r="Q167" t="s">
        <v>107</v>
      </c>
      <c r="R167" t="s">
        <v>107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  <c r="Z167" t="s">
        <v>106</v>
      </c>
      <c r="AA167" t="s">
        <v>106</v>
      </c>
      <c r="AB167" t="s">
        <v>106</v>
      </c>
      <c r="AC167" t="s">
        <v>107</v>
      </c>
      <c r="AD167" t="s">
        <v>107</v>
      </c>
      <c r="AE167" t="s">
        <v>106</v>
      </c>
      <c r="AF167" t="s">
        <v>106</v>
      </c>
      <c r="AG167" t="s">
        <v>106</v>
      </c>
      <c r="AH167" t="s">
        <v>106</v>
      </c>
      <c r="AI167" t="s">
        <v>106</v>
      </c>
      <c r="AJ167" t="s">
        <v>106</v>
      </c>
      <c r="AK167" t="s">
        <v>106</v>
      </c>
      <c r="AL167" t="s">
        <v>106</v>
      </c>
      <c r="AM167" t="s">
        <v>106</v>
      </c>
      <c r="AN167" t="s">
        <v>106</v>
      </c>
      <c r="AO167" t="s">
        <v>106</v>
      </c>
      <c r="AP167" t="s">
        <v>106</v>
      </c>
      <c r="AQ167" t="s">
        <v>106</v>
      </c>
      <c r="AR167" t="s">
        <v>106</v>
      </c>
      <c r="AS167" t="s">
        <v>106</v>
      </c>
      <c r="AT167" t="s">
        <v>106</v>
      </c>
      <c r="AU167" t="s">
        <v>106</v>
      </c>
      <c r="AV167" t="s">
        <v>106</v>
      </c>
      <c r="AW167" t="s">
        <v>106</v>
      </c>
      <c r="AX167" t="s">
        <v>106</v>
      </c>
      <c r="AY167" t="s">
        <v>106</v>
      </c>
      <c r="AZ167" t="s">
        <v>106</v>
      </c>
      <c r="BA167" t="s">
        <v>106</v>
      </c>
      <c r="BB167" t="s">
        <v>106</v>
      </c>
      <c r="BC167" t="s">
        <v>106</v>
      </c>
      <c r="BD167" t="s">
        <v>106</v>
      </c>
      <c r="BE167" t="s">
        <v>106</v>
      </c>
      <c r="BF167" t="s">
        <v>106</v>
      </c>
      <c r="BG167" t="s">
        <v>106</v>
      </c>
      <c r="BH167" t="s">
        <v>106</v>
      </c>
      <c r="BI167" t="s">
        <v>106</v>
      </c>
      <c r="BJ167" t="s">
        <v>106</v>
      </c>
      <c r="BK167" t="s">
        <v>106</v>
      </c>
      <c r="BL167" t="s">
        <v>106</v>
      </c>
      <c r="BM167" t="s">
        <v>106</v>
      </c>
      <c r="BN167" t="s">
        <v>106</v>
      </c>
      <c r="BO167" t="s">
        <v>106</v>
      </c>
      <c r="BP167" t="s">
        <v>106</v>
      </c>
    </row>
    <row r="168" spans="1:68" x14ac:dyDescent="0.25">
      <c r="A168">
        <v>2012</v>
      </c>
      <c r="B168" t="s">
        <v>244</v>
      </c>
      <c r="C168" t="s">
        <v>106</v>
      </c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107</v>
      </c>
      <c r="J168" t="s">
        <v>107</v>
      </c>
      <c r="K168" t="s">
        <v>106</v>
      </c>
      <c r="L168" t="s">
        <v>106</v>
      </c>
      <c r="M168" t="s">
        <v>106</v>
      </c>
      <c r="N168" t="s">
        <v>106</v>
      </c>
      <c r="O168" t="s">
        <v>280</v>
      </c>
      <c r="P168" t="s">
        <v>280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107</v>
      </c>
      <c r="X168" t="s">
        <v>107</v>
      </c>
      <c r="Y168" t="s">
        <v>107</v>
      </c>
      <c r="Z168" t="s">
        <v>107</v>
      </c>
      <c r="AA168" t="s">
        <v>107</v>
      </c>
      <c r="AB168" t="s">
        <v>107</v>
      </c>
      <c r="AC168" t="s">
        <v>107</v>
      </c>
      <c r="AD168" t="s">
        <v>107</v>
      </c>
      <c r="AE168" t="s">
        <v>106</v>
      </c>
      <c r="AF168" t="s">
        <v>106</v>
      </c>
      <c r="AG168" t="s">
        <v>106</v>
      </c>
      <c r="AH168" t="s">
        <v>106</v>
      </c>
      <c r="AI168" t="s">
        <v>107</v>
      </c>
      <c r="AJ168" t="s">
        <v>107</v>
      </c>
      <c r="AK168" t="s">
        <v>106</v>
      </c>
      <c r="AL168" t="s">
        <v>106</v>
      </c>
      <c r="AM168" t="s">
        <v>106</v>
      </c>
      <c r="AN168" t="s">
        <v>106</v>
      </c>
      <c r="AO168" t="s">
        <v>106</v>
      </c>
      <c r="AP168" t="s">
        <v>106</v>
      </c>
      <c r="AQ168" t="s">
        <v>106</v>
      </c>
      <c r="AR168" t="s">
        <v>106</v>
      </c>
      <c r="AS168" t="s">
        <v>106</v>
      </c>
      <c r="AT168" t="s">
        <v>106</v>
      </c>
      <c r="AU168" t="s">
        <v>107</v>
      </c>
      <c r="AV168" t="s">
        <v>107</v>
      </c>
      <c r="AW168" t="s">
        <v>106</v>
      </c>
      <c r="AX168" t="s">
        <v>106</v>
      </c>
      <c r="AY168">
        <v>1</v>
      </c>
      <c r="AZ168">
        <v>2</v>
      </c>
      <c r="BA168" t="s">
        <v>106</v>
      </c>
      <c r="BB168" t="s">
        <v>106</v>
      </c>
      <c r="BC168" t="s">
        <v>106</v>
      </c>
      <c r="BD168" t="s">
        <v>106</v>
      </c>
      <c r="BE168" t="s">
        <v>107</v>
      </c>
      <c r="BF168" t="s">
        <v>107</v>
      </c>
      <c r="BG168" t="s">
        <v>106</v>
      </c>
      <c r="BH168" t="s">
        <v>106</v>
      </c>
      <c r="BI168">
        <v>1</v>
      </c>
      <c r="BJ168">
        <v>1</v>
      </c>
      <c r="BK168">
        <v>1</v>
      </c>
      <c r="BL168">
        <v>2</v>
      </c>
      <c r="BM168" t="s">
        <v>106</v>
      </c>
      <c r="BN168" t="s">
        <v>106</v>
      </c>
      <c r="BO168" t="s">
        <v>106</v>
      </c>
      <c r="BP168" t="s">
        <v>106</v>
      </c>
    </row>
    <row r="169" spans="1:68" x14ac:dyDescent="0.25">
      <c r="A169">
        <v>2012</v>
      </c>
      <c r="B169" t="s">
        <v>246</v>
      </c>
      <c r="C169" t="s">
        <v>106</v>
      </c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280</v>
      </c>
      <c r="P169" t="s">
        <v>280</v>
      </c>
      <c r="Q169" t="s">
        <v>107</v>
      </c>
      <c r="R169" t="s">
        <v>107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107</v>
      </c>
      <c r="Z169" t="s">
        <v>107</v>
      </c>
      <c r="AA169" t="s">
        <v>106</v>
      </c>
      <c r="AB169" t="s">
        <v>106</v>
      </c>
      <c r="AC169" t="s">
        <v>107</v>
      </c>
      <c r="AD169" t="s">
        <v>107</v>
      </c>
      <c r="AE169" t="s">
        <v>106</v>
      </c>
      <c r="AF169" t="s">
        <v>106</v>
      </c>
      <c r="AG169" t="s">
        <v>106</v>
      </c>
      <c r="AH169" t="s">
        <v>106</v>
      </c>
      <c r="AI169" t="s">
        <v>106</v>
      </c>
      <c r="AJ169" t="s">
        <v>106</v>
      </c>
      <c r="AK169" t="s">
        <v>106</v>
      </c>
      <c r="AL169" t="s">
        <v>106</v>
      </c>
      <c r="AM169" t="s">
        <v>106</v>
      </c>
      <c r="AN169" t="s">
        <v>106</v>
      </c>
      <c r="AO169">
        <v>1</v>
      </c>
      <c r="AP169">
        <v>1</v>
      </c>
      <c r="AQ169" t="s">
        <v>106</v>
      </c>
      <c r="AR169" t="s">
        <v>106</v>
      </c>
      <c r="AS169" t="s">
        <v>107</v>
      </c>
      <c r="AT169" t="s">
        <v>107</v>
      </c>
      <c r="AU169" t="s">
        <v>106</v>
      </c>
      <c r="AV169" t="s">
        <v>106</v>
      </c>
      <c r="AW169" t="s">
        <v>106</v>
      </c>
      <c r="AX169" t="s">
        <v>106</v>
      </c>
      <c r="AY169" t="s">
        <v>107</v>
      </c>
      <c r="AZ169" t="s">
        <v>107</v>
      </c>
      <c r="BA169" t="s">
        <v>106</v>
      </c>
      <c r="BB169" t="s">
        <v>106</v>
      </c>
      <c r="BC169" t="s">
        <v>106</v>
      </c>
      <c r="BD169" t="s">
        <v>106</v>
      </c>
      <c r="BE169" t="s">
        <v>107</v>
      </c>
      <c r="BF169" t="s">
        <v>107</v>
      </c>
      <c r="BG169" t="s">
        <v>106</v>
      </c>
      <c r="BH169" t="s">
        <v>106</v>
      </c>
      <c r="BI169" t="s">
        <v>106</v>
      </c>
      <c r="BJ169" t="s">
        <v>106</v>
      </c>
      <c r="BK169" t="s">
        <v>106</v>
      </c>
      <c r="BL169" t="s">
        <v>106</v>
      </c>
      <c r="BM169" t="s">
        <v>106</v>
      </c>
      <c r="BN169" t="s">
        <v>106</v>
      </c>
      <c r="BO169" t="s">
        <v>106</v>
      </c>
      <c r="BP169" t="s">
        <v>106</v>
      </c>
    </row>
    <row r="170" spans="1:68" x14ac:dyDescent="0.25">
      <c r="A170">
        <v>2012</v>
      </c>
      <c r="B170" t="s">
        <v>87</v>
      </c>
      <c r="C170" t="s">
        <v>106</v>
      </c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107</v>
      </c>
      <c r="J170" t="s">
        <v>107</v>
      </c>
      <c r="K170" t="s">
        <v>106</v>
      </c>
      <c r="L170" t="s">
        <v>106</v>
      </c>
      <c r="M170" t="s">
        <v>106</v>
      </c>
      <c r="N170" t="s">
        <v>106</v>
      </c>
      <c r="O170" t="s">
        <v>280</v>
      </c>
      <c r="P170" t="s">
        <v>280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  <c r="Z170" t="s">
        <v>106</v>
      </c>
      <c r="AA170" t="s">
        <v>107</v>
      </c>
      <c r="AB170" t="s">
        <v>107</v>
      </c>
      <c r="AC170" t="s">
        <v>106</v>
      </c>
      <c r="AD170" t="s">
        <v>106</v>
      </c>
      <c r="AE170" t="s">
        <v>106</v>
      </c>
      <c r="AF170" t="s">
        <v>106</v>
      </c>
      <c r="AG170" t="s">
        <v>106</v>
      </c>
      <c r="AH170" t="s">
        <v>106</v>
      </c>
      <c r="AI170" t="s">
        <v>107</v>
      </c>
      <c r="AJ170" t="s">
        <v>107</v>
      </c>
      <c r="AK170" t="s">
        <v>106</v>
      </c>
      <c r="AL170" t="s">
        <v>106</v>
      </c>
      <c r="AM170" t="s">
        <v>106</v>
      </c>
      <c r="AN170" t="s">
        <v>106</v>
      </c>
      <c r="AO170">
        <v>1</v>
      </c>
      <c r="AP170">
        <v>1</v>
      </c>
      <c r="AQ170" t="s">
        <v>106</v>
      </c>
      <c r="AR170" t="s">
        <v>106</v>
      </c>
      <c r="AS170" t="s">
        <v>106</v>
      </c>
      <c r="AT170" t="s">
        <v>106</v>
      </c>
      <c r="AU170" t="s">
        <v>106</v>
      </c>
      <c r="AV170" t="s">
        <v>106</v>
      </c>
      <c r="AW170" t="s">
        <v>106</v>
      </c>
      <c r="AX170" t="s">
        <v>106</v>
      </c>
      <c r="AY170" t="s">
        <v>106</v>
      </c>
      <c r="AZ170" t="s">
        <v>106</v>
      </c>
      <c r="BA170" t="s">
        <v>106</v>
      </c>
      <c r="BB170" t="s">
        <v>106</v>
      </c>
      <c r="BC170" t="s">
        <v>106</v>
      </c>
      <c r="BD170" t="s">
        <v>106</v>
      </c>
      <c r="BE170" t="s">
        <v>106</v>
      </c>
      <c r="BF170" t="s">
        <v>106</v>
      </c>
      <c r="BG170" t="s">
        <v>106</v>
      </c>
      <c r="BH170" t="s">
        <v>106</v>
      </c>
      <c r="BI170" t="s">
        <v>106</v>
      </c>
      <c r="BJ170" t="s">
        <v>106</v>
      </c>
      <c r="BK170" t="s">
        <v>106</v>
      </c>
      <c r="BL170" t="s">
        <v>106</v>
      </c>
      <c r="BM170" t="s">
        <v>106</v>
      </c>
      <c r="BN170" t="s">
        <v>106</v>
      </c>
      <c r="BO170">
        <v>0</v>
      </c>
      <c r="BP170">
        <v>1</v>
      </c>
    </row>
    <row r="171" spans="1:68" x14ac:dyDescent="0.25">
      <c r="A171">
        <v>2012</v>
      </c>
      <c r="B171" t="s">
        <v>247</v>
      </c>
      <c r="C171" t="s">
        <v>106</v>
      </c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280</v>
      </c>
      <c r="P171" t="s">
        <v>280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107</v>
      </c>
      <c r="Z171" t="s">
        <v>107</v>
      </c>
      <c r="AA171" t="s">
        <v>106</v>
      </c>
      <c r="AB171" t="s">
        <v>106</v>
      </c>
      <c r="AC171" t="s">
        <v>106</v>
      </c>
      <c r="AD171" t="s">
        <v>106</v>
      </c>
      <c r="AE171" t="s">
        <v>106</v>
      </c>
      <c r="AF171" t="s">
        <v>106</v>
      </c>
      <c r="AG171" t="s">
        <v>106</v>
      </c>
      <c r="AH171" t="s">
        <v>106</v>
      </c>
      <c r="AI171" t="s">
        <v>106</v>
      </c>
      <c r="AJ171" t="s">
        <v>106</v>
      </c>
      <c r="AK171" t="s">
        <v>106</v>
      </c>
      <c r="AL171" t="s">
        <v>106</v>
      </c>
      <c r="AM171" t="s">
        <v>106</v>
      </c>
      <c r="AN171" t="s">
        <v>106</v>
      </c>
      <c r="AO171" t="s">
        <v>106</v>
      </c>
      <c r="AP171" t="s">
        <v>106</v>
      </c>
      <c r="AQ171" t="s">
        <v>106</v>
      </c>
      <c r="AR171" t="s">
        <v>106</v>
      </c>
      <c r="AS171" t="s">
        <v>106</v>
      </c>
      <c r="AT171" t="s">
        <v>106</v>
      </c>
      <c r="AU171" t="s">
        <v>106</v>
      </c>
      <c r="AV171" t="s">
        <v>106</v>
      </c>
      <c r="AW171" t="s">
        <v>106</v>
      </c>
      <c r="AX171" t="s">
        <v>106</v>
      </c>
      <c r="AY171" t="s">
        <v>106</v>
      </c>
      <c r="AZ171" t="s">
        <v>106</v>
      </c>
      <c r="BA171" t="s">
        <v>106</v>
      </c>
      <c r="BB171" t="s">
        <v>106</v>
      </c>
      <c r="BC171" t="s">
        <v>106</v>
      </c>
      <c r="BD171" t="s">
        <v>106</v>
      </c>
      <c r="BE171" t="s">
        <v>106</v>
      </c>
      <c r="BF171" t="s">
        <v>106</v>
      </c>
      <c r="BG171" t="s">
        <v>106</v>
      </c>
      <c r="BH171" t="s">
        <v>106</v>
      </c>
      <c r="BI171" t="s">
        <v>106</v>
      </c>
      <c r="BJ171" t="s">
        <v>106</v>
      </c>
      <c r="BK171" t="s">
        <v>106</v>
      </c>
      <c r="BL171" t="s">
        <v>106</v>
      </c>
      <c r="BM171" t="s">
        <v>106</v>
      </c>
      <c r="BN171" t="s">
        <v>106</v>
      </c>
      <c r="BO171" t="s">
        <v>106</v>
      </c>
      <c r="BP171" t="s">
        <v>106</v>
      </c>
    </row>
    <row r="172" spans="1:68" x14ac:dyDescent="0.25">
      <c r="A172">
        <v>2012</v>
      </c>
      <c r="B172" t="s">
        <v>248</v>
      </c>
      <c r="C172" t="s">
        <v>106</v>
      </c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280</v>
      </c>
      <c r="P172" t="s">
        <v>280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  <c r="Z172" t="s">
        <v>106</v>
      </c>
      <c r="AA172" t="s">
        <v>106</v>
      </c>
      <c r="AB172" t="s">
        <v>106</v>
      </c>
      <c r="AC172" t="s">
        <v>106</v>
      </c>
      <c r="AD172" t="s">
        <v>106</v>
      </c>
      <c r="AE172" t="s">
        <v>106</v>
      </c>
      <c r="AF172" t="s">
        <v>106</v>
      </c>
      <c r="AG172" t="s">
        <v>106</v>
      </c>
      <c r="AH172" t="s">
        <v>106</v>
      </c>
      <c r="AI172" t="s">
        <v>106</v>
      </c>
      <c r="AJ172" t="s">
        <v>106</v>
      </c>
      <c r="AK172" t="s">
        <v>106</v>
      </c>
      <c r="AL172" t="s">
        <v>106</v>
      </c>
      <c r="AM172" t="s">
        <v>106</v>
      </c>
      <c r="AN172" t="s">
        <v>106</v>
      </c>
      <c r="AO172" t="s">
        <v>106</v>
      </c>
      <c r="AP172" t="s">
        <v>106</v>
      </c>
      <c r="AQ172" t="s">
        <v>106</v>
      </c>
      <c r="AR172" t="s">
        <v>106</v>
      </c>
      <c r="AS172" t="s">
        <v>106</v>
      </c>
      <c r="AT172" t="s">
        <v>106</v>
      </c>
      <c r="AU172" t="s">
        <v>106</v>
      </c>
      <c r="AV172" t="s">
        <v>106</v>
      </c>
      <c r="AW172" t="s">
        <v>106</v>
      </c>
      <c r="AX172" t="s">
        <v>106</v>
      </c>
      <c r="AY172" t="s">
        <v>106</v>
      </c>
      <c r="AZ172" t="s">
        <v>106</v>
      </c>
      <c r="BA172" t="s">
        <v>106</v>
      </c>
      <c r="BB172" t="s">
        <v>106</v>
      </c>
      <c r="BC172" t="s">
        <v>106</v>
      </c>
      <c r="BD172" t="s">
        <v>106</v>
      </c>
      <c r="BE172" t="s">
        <v>106</v>
      </c>
      <c r="BF172" t="s">
        <v>106</v>
      </c>
      <c r="BG172" t="s">
        <v>106</v>
      </c>
      <c r="BH172" t="s">
        <v>106</v>
      </c>
      <c r="BI172" t="s">
        <v>106</v>
      </c>
      <c r="BJ172" t="s">
        <v>106</v>
      </c>
      <c r="BK172" t="s">
        <v>106</v>
      </c>
      <c r="BL172" t="s">
        <v>106</v>
      </c>
      <c r="BM172" t="s">
        <v>106</v>
      </c>
      <c r="BN172" t="s">
        <v>106</v>
      </c>
      <c r="BO172" t="s">
        <v>107</v>
      </c>
      <c r="BP172" t="s">
        <v>107</v>
      </c>
    </row>
    <row r="173" spans="1:68" x14ac:dyDescent="0.25">
      <c r="A173">
        <v>2012</v>
      </c>
      <c r="B173" t="s">
        <v>88</v>
      </c>
      <c r="C173" t="s">
        <v>106</v>
      </c>
      <c r="D173" t="s">
        <v>106</v>
      </c>
      <c r="E173">
        <v>4</v>
      </c>
      <c r="F173">
        <v>4</v>
      </c>
      <c r="G173" t="s">
        <v>106</v>
      </c>
      <c r="H173" t="s">
        <v>106</v>
      </c>
      <c r="I173" t="s">
        <v>106</v>
      </c>
      <c r="J173" t="s">
        <v>106</v>
      </c>
      <c r="K173" t="s">
        <v>107</v>
      </c>
      <c r="L173" t="s">
        <v>107</v>
      </c>
      <c r="M173" t="s">
        <v>107</v>
      </c>
      <c r="N173" t="s">
        <v>107</v>
      </c>
      <c r="O173" t="s">
        <v>280</v>
      </c>
      <c r="P173" t="s">
        <v>280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107</v>
      </c>
      <c r="X173" t="s">
        <v>107</v>
      </c>
      <c r="Y173" t="s">
        <v>106</v>
      </c>
      <c r="Z173" t="s">
        <v>106</v>
      </c>
      <c r="AA173" t="s">
        <v>107</v>
      </c>
      <c r="AB173" t="s">
        <v>107</v>
      </c>
      <c r="AC173" t="s">
        <v>106</v>
      </c>
      <c r="AD173" t="s">
        <v>106</v>
      </c>
      <c r="AE173" t="s">
        <v>107</v>
      </c>
      <c r="AF173" t="s">
        <v>107</v>
      </c>
      <c r="AG173" t="s">
        <v>106</v>
      </c>
      <c r="AH173" t="s">
        <v>106</v>
      </c>
      <c r="AI173" t="s">
        <v>107</v>
      </c>
      <c r="AJ173" t="s">
        <v>107</v>
      </c>
      <c r="AK173" t="s">
        <v>106</v>
      </c>
      <c r="AL173" t="s">
        <v>106</v>
      </c>
      <c r="AM173" t="s">
        <v>107</v>
      </c>
      <c r="AN173" t="s">
        <v>107</v>
      </c>
      <c r="AO173">
        <v>2</v>
      </c>
      <c r="AP173">
        <v>1</v>
      </c>
      <c r="AQ173" t="s">
        <v>107</v>
      </c>
      <c r="AR173" t="s">
        <v>107</v>
      </c>
      <c r="AS173" t="s">
        <v>107</v>
      </c>
      <c r="AT173" t="s">
        <v>107</v>
      </c>
      <c r="AU173" t="s">
        <v>106</v>
      </c>
      <c r="AV173" t="s">
        <v>106</v>
      </c>
      <c r="AW173" t="s">
        <v>106</v>
      </c>
      <c r="AX173" t="s">
        <v>106</v>
      </c>
      <c r="AY173" t="s">
        <v>106</v>
      </c>
      <c r="AZ173" t="s">
        <v>106</v>
      </c>
      <c r="BA173" t="s">
        <v>107</v>
      </c>
      <c r="BB173" t="s">
        <v>107</v>
      </c>
      <c r="BC173" t="s">
        <v>106</v>
      </c>
      <c r="BD173" t="s">
        <v>106</v>
      </c>
      <c r="BE173" t="s">
        <v>107</v>
      </c>
      <c r="BF173" t="s">
        <v>107</v>
      </c>
      <c r="BG173" t="s">
        <v>106</v>
      </c>
      <c r="BH173" t="s">
        <v>106</v>
      </c>
      <c r="BI173">
        <v>1</v>
      </c>
      <c r="BJ173">
        <v>2</v>
      </c>
      <c r="BK173" t="s">
        <v>107</v>
      </c>
      <c r="BL173" t="s">
        <v>107</v>
      </c>
      <c r="BM173">
        <v>2</v>
      </c>
      <c r="BN173">
        <v>3</v>
      </c>
      <c r="BO173">
        <v>1</v>
      </c>
      <c r="BP173">
        <v>2</v>
      </c>
    </row>
    <row r="174" spans="1:68" x14ac:dyDescent="0.25">
      <c r="A174">
        <v>2012</v>
      </c>
      <c r="B174" t="s">
        <v>89</v>
      </c>
      <c r="C174" t="s">
        <v>106</v>
      </c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107</v>
      </c>
      <c r="L174" t="s">
        <v>107</v>
      </c>
      <c r="M174" t="s">
        <v>107</v>
      </c>
      <c r="N174" t="s">
        <v>107</v>
      </c>
      <c r="O174" t="s">
        <v>280</v>
      </c>
      <c r="P174" t="s">
        <v>280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107</v>
      </c>
      <c r="Z174" t="s">
        <v>107</v>
      </c>
      <c r="AA174" t="s">
        <v>107</v>
      </c>
      <c r="AB174" t="s">
        <v>107</v>
      </c>
      <c r="AC174" t="s">
        <v>106</v>
      </c>
      <c r="AD174" t="s">
        <v>106</v>
      </c>
      <c r="AE174" t="s">
        <v>107</v>
      </c>
      <c r="AF174" t="s">
        <v>107</v>
      </c>
      <c r="AG174" t="s">
        <v>106</v>
      </c>
      <c r="AH174" t="s">
        <v>106</v>
      </c>
      <c r="AI174" t="s">
        <v>106</v>
      </c>
      <c r="AJ174" t="s">
        <v>106</v>
      </c>
      <c r="AK174" t="s">
        <v>106</v>
      </c>
      <c r="AL174" t="s">
        <v>106</v>
      </c>
      <c r="AM174" t="s">
        <v>106</v>
      </c>
      <c r="AN174" t="s">
        <v>106</v>
      </c>
      <c r="AO174">
        <v>1</v>
      </c>
      <c r="AP174">
        <v>1</v>
      </c>
      <c r="AQ174" t="s">
        <v>107</v>
      </c>
      <c r="AR174" t="s">
        <v>107</v>
      </c>
      <c r="AS174" t="s">
        <v>107</v>
      </c>
      <c r="AT174" t="s">
        <v>107</v>
      </c>
      <c r="AU174" t="s">
        <v>106</v>
      </c>
      <c r="AV174" t="s">
        <v>106</v>
      </c>
      <c r="AW174" t="s">
        <v>106</v>
      </c>
      <c r="AX174" t="s">
        <v>106</v>
      </c>
      <c r="AY174" t="s">
        <v>106</v>
      </c>
      <c r="AZ174" t="s">
        <v>106</v>
      </c>
      <c r="BA174" t="s">
        <v>106</v>
      </c>
      <c r="BB174" t="s">
        <v>106</v>
      </c>
      <c r="BC174" t="s">
        <v>106</v>
      </c>
      <c r="BD174" t="s">
        <v>106</v>
      </c>
      <c r="BE174" t="s">
        <v>107</v>
      </c>
      <c r="BF174" t="s">
        <v>107</v>
      </c>
      <c r="BG174" t="s">
        <v>106</v>
      </c>
      <c r="BH174" t="s">
        <v>106</v>
      </c>
      <c r="BI174" t="s">
        <v>107</v>
      </c>
      <c r="BJ174" t="s">
        <v>107</v>
      </c>
      <c r="BK174" t="s">
        <v>106</v>
      </c>
      <c r="BL174" t="s">
        <v>106</v>
      </c>
      <c r="BM174" t="s">
        <v>107</v>
      </c>
      <c r="BN174" t="s">
        <v>107</v>
      </c>
      <c r="BO174" t="s">
        <v>107</v>
      </c>
      <c r="BP174" t="s">
        <v>107</v>
      </c>
    </row>
    <row r="175" spans="1:68" x14ac:dyDescent="0.25">
      <c r="A175">
        <v>2012</v>
      </c>
      <c r="B175" t="s">
        <v>249</v>
      </c>
      <c r="C175" t="s">
        <v>106</v>
      </c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280</v>
      </c>
      <c r="P175" t="s">
        <v>280</v>
      </c>
      <c r="Q175" t="s">
        <v>106</v>
      </c>
      <c r="R175" t="s">
        <v>106</v>
      </c>
      <c r="S175" t="s">
        <v>106</v>
      </c>
      <c r="T175" t="s">
        <v>106</v>
      </c>
      <c r="U175" t="s">
        <v>106</v>
      </c>
      <c r="V175" t="s">
        <v>106</v>
      </c>
      <c r="W175" t="s">
        <v>106</v>
      </c>
      <c r="X175" t="s">
        <v>106</v>
      </c>
      <c r="Y175" t="s">
        <v>107</v>
      </c>
      <c r="Z175" t="s">
        <v>107</v>
      </c>
      <c r="AA175" t="s">
        <v>107</v>
      </c>
      <c r="AB175" t="s">
        <v>107</v>
      </c>
      <c r="AC175" t="s">
        <v>106</v>
      </c>
      <c r="AD175" t="s">
        <v>106</v>
      </c>
      <c r="AE175" t="s">
        <v>106</v>
      </c>
      <c r="AF175" t="s">
        <v>106</v>
      </c>
      <c r="AG175" t="s">
        <v>106</v>
      </c>
      <c r="AH175" t="s">
        <v>106</v>
      </c>
      <c r="AI175" t="s">
        <v>106</v>
      </c>
      <c r="AJ175" t="s">
        <v>106</v>
      </c>
      <c r="AK175" t="s">
        <v>106</v>
      </c>
      <c r="AL175" t="s">
        <v>106</v>
      </c>
      <c r="AM175" t="s">
        <v>106</v>
      </c>
      <c r="AN175" t="s">
        <v>106</v>
      </c>
      <c r="AO175">
        <v>0</v>
      </c>
      <c r="AP175">
        <v>1</v>
      </c>
      <c r="AQ175" t="s">
        <v>106</v>
      </c>
      <c r="AR175" t="s">
        <v>106</v>
      </c>
      <c r="AS175" t="s">
        <v>106</v>
      </c>
      <c r="AT175" t="s">
        <v>106</v>
      </c>
      <c r="AU175" t="s">
        <v>106</v>
      </c>
      <c r="AV175" t="s">
        <v>106</v>
      </c>
      <c r="AW175" t="s">
        <v>106</v>
      </c>
      <c r="AX175" t="s">
        <v>106</v>
      </c>
      <c r="AY175" t="s">
        <v>106</v>
      </c>
      <c r="AZ175" t="s">
        <v>106</v>
      </c>
      <c r="BA175" t="s">
        <v>106</v>
      </c>
      <c r="BB175" t="s">
        <v>106</v>
      </c>
      <c r="BC175" t="s">
        <v>106</v>
      </c>
      <c r="BD175" t="s">
        <v>106</v>
      </c>
      <c r="BE175" t="s">
        <v>106</v>
      </c>
      <c r="BF175" t="s">
        <v>106</v>
      </c>
      <c r="BG175" t="s">
        <v>106</v>
      </c>
      <c r="BH175" t="s">
        <v>106</v>
      </c>
      <c r="BI175" t="s">
        <v>106</v>
      </c>
      <c r="BJ175" t="s">
        <v>106</v>
      </c>
      <c r="BK175" t="s">
        <v>106</v>
      </c>
      <c r="BL175" t="s">
        <v>106</v>
      </c>
      <c r="BM175" t="s">
        <v>106</v>
      </c>
      <c r="BN175" t="s">
        <v>106</v>
      </c>
      <c r="BO175" t="s">
        <v>107</v>
      </c>
      <c r="BP175" t="s">
        <v>107</v>
      </c>
    </row>
    <row r="176" spans="1:68" x14ac:dyDescent="0.25">
      <c r="A176">
        <v>2012</v>
      </c>
      <c r="B176" t="s">
        <v>90</v>
      </c>
      <c r="C176" t="s">
        <v>106</v>
      </c>
      <c r="D176" t="s">
        <v>106</v>
      </c>
      <c r="E176" t="s">
        <v>107</v>
      </c>
      <c r="F176" t="s">
        <v>107</v>
      </c>
      <c r="G176" t="s">
        <v>107</v>
      </c>
      <c r="H176" t="s">
        <v>107</v>
      </c>
      <c r="I176" t="s">
        <v>106</v>
      </c>
      <c r="J176" t="s">
        <v>106</v>
      </c>
      <c r="K176" t="s">
        <v>107</v>
      </c>
      <c r="L176" t="s">
        <v>107</v>
      </c>
      <c r="M176">
        <v>2</v>
      </c>
      <c r="N176">
        <v>2</v>
      </c>
      <c r="O176" t="s">
        <v>280</v>
      </c>
      <c r="P176" t="s">
        <v>280</v>
      </c>
      <c r="Q176" t="s">
        <v>107</v>
      </c>
      <c r="R176" t="s">
        <v>107</v>
      </c>
      <c r="S176" t="s">
        <v>106</v>
      </c>
      <c r="T176" t="s">
        <v>106</v>
      </c>
      <c r="U176" t="s">
        <v>106</v>
      </c>
      <c r="V176" t="s">
        <v>106</v>
      </c>
      <c r="W176" t="s">
        <v>107</v>
      </c>
      <c r="X176" t="s">
        <v>107</v>
      </c>
      <c r="Y176" t="s">
        <v>106</v>
      </c>
      <c r="Z176" t="s">
        <v>106</v>
      </c>
      <c r="AA176" t="s">
        <v>106</v>
      </c>
      <c r="AB176" t="s">
        <v>106</v>
      </c>
      <c r="AC176" t="s">
        <v>106</v>
      </c>
      <c r="AD176" t="s">
        <v>106</v>
      </c>
      <c r="AE176" t="s">
        <v>106</v>
      </c>
      <c r="AF176" t="s">
        <v>106</v>
      </c>
      <c r="AG176" t="s">
        <v>106</v>
      </c>
      <c r="AH176" t="s">
        <v>106</v>
      </c>
      <c r="AI176" t="s">
        <v>107</v>
      </c>
      <c r="AJ176" t="s">
        <v>107</v>
      </c>
      <c r="AK176" t="s">
        <v>106</v>
      </c>
      <c r="AL176" t="s">
        <v>106</v>
      </c>
      <c r="AM176" t="s">
        <v>107</v>
      </c>
      <c r="AN176" t="s">
        <v>107</v>
      </c>
      <c r="AO176">
        <v>1</v>
      </c>
      <c r="AP176">
        <v>1</v>
      </c>
      <c r="AQ176" t="s">
        <v>107</v>
      </c>
      <c r="AR176" t="s">
        <v>107</v>
      </c>
      <c r="AS176" t="s">
        <v>107</v>
      </c>
      <c r="AT176" t="s">
        <v>107</v>
      </c>
      <c r="AU176" t="s">
        <v>106</v>
      </c>
      <c r="AV176" t="s">
        <v>106</v>
      </c>
      <c r="AW176" t="s">
        <v>106</v>
      </c>
      <c r="AX176" t="s">
        <v>106</v>
      </c>
      <c r="AY176" t="s">
        <v>106</v>
      </c>
      <c r="AZ176" t="s">
        <v>106</v>
      </c>
      <c r="BA176" t="s">
        <v>106</v>
      </c>
      <c r="BB176" t="s">
        <v>106</v>
      </c>
      <c r="BC176" t="s">
        <v>107</v>
      </c>
      <c r="BD176" t="s">
        <v>107</v>
      </c>
      <c r="BE176" t="s">
        <v>106</v>
      </c>
      <c r="BF176" t="s">
        <v>106</v>
      </c>
      <c r="BG176" t="s">
        <v>107</v>
      </c>
      <c r="BH176" t="s">
        <v>107</v>
      </c>
      <c r="BI176" t="s">
        <v>107</v>
      </c>
      <c r="BJ176" t="s">
        <v>107</v>
      </c>
      <c r="BK176" t="s">
        <v>106</v>
      </c>
      <c r="BL176" t="s">
        <v>106</v>
      </c>
      <c r="BM176" t="s">
        <v>106</v>
      </c>
      <c r="BN176" t="s">
        <v>106</v>
      </c>
      <c r="BO176" t="s">
        <v>107</v>
      </c>
      <c r="BP176" t="s">
        <v>107</v>
      </c>
    </row>
    <row r="177" spans="1:68" x14ac:dyDescent="0.25">
      <c r="A177">
        <v>2012</v>
      </c>
      <c r="B177" t="s">
        <v>267</v>
      </c>
      <c r="C177" t="s">
        <v>106</v>
      </c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280</v>
      </c>
      <c r="P177" t="s">
        <v>280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  <c r="Z177" t="s">
        <v>106</v>
      </c>
      <c r="AA177" t="s">
        <v>106</v>
      </c>
      <c r="AB177" t="s">
        <v>106</v>
      </c>
      <c r="AC177" t="s">
        <v>106</v>
      </c>
      <c r="AD177" t="s">
        <v>106</v>
      </c>
      <c r="AE177" t="s">
        <v>106</v>
      </c>
      <c r="AF177" t="s">
        <v>106</v>
      </c>
      <c r="AG177" t="s">
        <v>106</v>
      </c>
      <c r="AH177" t="s">
        <v>106</v>
      </c>
      <c r="AI177" t="s">
        <v>106</v>
      </c>
      <c r="AJ177" t="s">
        <v>106</v>
      </c>
      <c r="AK177" t="s">
        <v>106</v>
      </c>
      <c r="AL177" t="s">
        <v>106</v>
      </c>
      <c r="AM177" t="s">
        <v>106</v>
      </c>
      <c r="AN177" t="s">
        <v>106</v>
      </c>
      <c r="AO177" t="s">
        <v>106</v>
      </c>
      <c r="AP177" t="s">
        <v>106</v>
      </c>
      <c r="AQ177" t="s">
        <v>106</v>
      </c>
      <c r="AR177" t="s">
        <v>106</v>
      </c>
      <c r="AS177" t="s">
        <v>106</v>
      </c>
      <c r="AT177" t="s">
        <v>106</v>
      </c>
      <c r="AU177" t="s">
        <v>106</v>
      </c>
      <c r="AV177" t="s">
        <v>106</v>
      </c>
      <c r="AW177" t="s">
        <v>106</v>
      </c>
      <c r="AX177" t="s">
        <v>106</v>
      </c>
      <c r="AY177" t="s">
        <v>106</v>
      </c>
      <c r="AZ177" t="s">
        <v>106</v>
      </c>
      <c r="BA177" t="s">
        <v>106</v>
      </c>
      <c r="BB177" t="s">
        <v>106</v>
      </c>
      <c r="BC177" t="s">
        <v>106</v>
      </c>
      <c r="BD177" t="s">
        <v>106</v>
      </c>
      <c r="BE177" t="s">
        <v>107</v>
      </c>
      <c r="BF177" t="s">
        <v>107</v>
      </c>
      <c r="BG177" t="s">
        <v>106</v>
      </c>
      <c r="BH177" t="s">
        <v>106</v>
      </c>
      <c r="BI177" t="s">
        <v>106</v>
      </c>
      <c r="BJ177" t="s">
        <v>106</v>
      </c>
      <c r="BK177" t="s">
        <v>106</v>
      </c>
      <c r="BL177" t="s">
        <v>106</v>
      </c>
      <c r="BM177" t="s">
        <v>106</v>
      </c>
      <c r="BN177" t="s">
        <v>106</v>
      </c>
      <c r="BO177" t="s">
        <v>106</v>
      </c>
      <c r="BP177" t="s">
        <v>106</v>
      </c>
    </row>
    <row r="178" spans="1:68" x14ac:dyDescent="0.25">
      <c r="A178">
        <v>2012</v>
      </c>
      <c r="B178" t="s">
        <v>91</v>
      </c>
      <c r="C178" t="s">
        <v>106</v>
      </c>
      <c r="D178" t="s">
        <v>106</v>
      </c>
      <c r="E178" t="s">
        <v>106</v>
      </c>
      <c r="F178" t="s">
        <v>106</v>
      </c>
      <c r="G178" t="s">
        <v>107</v>
      </c>
      <c r="H178" t="s">
        <v>107</v>
      </c>
      <c r="I178">
        <v>3</v>
      </c>
      <c r="J178">
        <v>3</v>
      </c>
      <c r="K178" t="s">
        <v>106</v>
      </c>
      <c r="L178" t="s">
        <v>106</v>
      </c>
      <c r="M178" t="s">
        <v>106</v>
      </c>
      <c r="N178" t="s">
        <v>106</v>
      </c>
      <c r="O178" t="s">
        <v>280</v>
      </c>
      <c r="P178" t="s">
        <v>280</v>
      </c>
      <c r="Q178" t="s">
        <v>107</v>
      </c>
      <c r="R178" t="s">
        <v>107</v>
      </c>
      <c r="S178">
        <v>1</v>
      </c>
      <c r="T178">
        <v>2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  <c r="Z178" t="s">
        <v>107</v>
      </c>
      <c r="AA178" t="s">
        <v>106</v>
      </c>
      <c r="AB178" t="s">
        <v>106</v>
      </c>
      <c r="AC178" t="s">
        <v>107</v>
      </c>
      <c r="AD178" t="s">
        <v>107</v>
      </c>
      <c r="AE178">
        <v>3</v>
      </c>
      <c r="AF178">
        <v>3</v>
      </c>
      <c r="AG178" t="s">
        <v>106</v>
      </c>
      <c r="AH178" t="s">
        <v>106</v>
      </c>
      <c r="AI178" t="s">
        <v>107</v>
      </c>
      <c r="AJ178" t="s">
        <v>107</v>
      </c>
      <c r="AK178">
        <v>1</v>
      </c>
      <c r="AL178">
        <v>2</v>
      </c>
      <c r="AM178" t="s">
        <v>107</v>
      </c>
      <c r="AN178" t="s">
        <v>107</v>
      </c>
      <c r="AO178" t="s">
        <v>107</v>
      </c>
      <c r="AP178" t="s">
        <v>107</v>
      </c>
      <c r="AQ178" t="s">
        <v>107</v>
      </c>
      <c r="AR178" t="s">
        <v>107</v>
      </c>
      <c r="AS178" t="s">
        <v>107</v>
      </c>
      <c r="AT178" t="s">
        <v>107</v>
      </c>
      <c r="AU178" t="s">
        <v>107</v>
      </c>
      <c r="AV178" t="s">
        <v>107</v>
      </c>
      <c r="AW178" t="s">
        <v>107</v>
      </c>
      <c r="AX178" t="s">
        <v>107</v>
      </c>
      <c r="AY178" t="s">
        <v>107</v>
      </c>
      <c r="AZ178" t="s">
        <v>107</v>
      </c>
      <c r="BA178" t="s">
        <v>107</v>
      </c>
      <c r="BB178" t="s">
        <v>107</v>
      </c>
      <c r="BC178" t="s">
        <v>107</v>
      </c>
      <c r="BD178" t="s">
        <v>107</v>
      </c>
      <c r="BE178" t="s">
        <v>106</v>
      </c>
      <c r="BF178" t="s">
        <v>106</v>
      </c>
      <c r="BG178" t="s">
        <v>106</v>
      </c>
      <c r="BH178" t="s">
        <v>106</v>
      </c>
      <c r="BI178" t="s">
        <v>106</v>
      </c>
      <c r="BJ178" t="s">
        <v>106</v>
      </c>
      <c r="BK178" t="s">
        <v>106</v>
      </c>
      <c r="BL178" t="s">
        <v>106</v>
      </c>
      <c r="BM178" t="s">
        <v>106</v>
      </c>
      <c r="BN178" t="s">
        <v>106</v>
      </c>
      <c r="BO178">
        <v>1</v>
      </c>
      <c r="BP178">
        <v>1</v>
      </c>
    </row>
    <row r="179" spans="1:68" x14ac:dyDescent="0.25">
      <c r="A179">
        <v>2012</v>
      </c>
      <c r="B179" t="s">
        <v>92</v>
      </c>
      <c r="C179" t="s">
        <v>107</v>
      </c>
      <c r="D179" t="s">
        <v>107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107</v>
      </c>
      <c r="N179" t="s">
        <v>107</v>
      </c>
      <c r="O179" t="s">
        <v>280</v>
      </c>
      <c r="P179" t="s">
        <v>280</v>
      </c>
      <c r="Q179" t="s">
        <v>106</v>
      </c>
      <c r="R179" t="s">
        <v>106</v>
      </c>
      <c r="S179" t="s">
        <v>106</v>
      </c>
      <c r="T179" t="s">
        <v>106</v>
      </c>
      <c r="U179" t="s">
        <v>106</v>
      </c>
      <c r="V179" t="s">
        <v>106</v>
      </c>
      <c r="W179">
        <v>1</v>
      </c>
      <c r="X179">
        <v>2</v>
      </c>
      <c r="Y179" t="s">
        <v>107</v>
      </c>
      <c r="Z179" t="s">
        <v>107</v>
      </c>
      <c r="AA179" t="s">
        <v>106</v>
      </c>
      <c r="AB179" t="s">
        <v>106</v>
      </c>
      <c r="AC179" t="s">
        <v>107</v>
      </c>
      <c r="AD179" t="s">
        <v>107</v>
      </c>
      <c r="AE179" t="s">
        <v>106</v>
      </c>
      <c r="AF179" t="s">
        <v>106</v>
      </c>
      <c r="AG179" t="s">
        <v>106</v>
      </c>
      <c r="AH179" t="s">
        <v>106</v>
      </c>
      <c r="AI179">
        <v>2</v>
      </c>
      <c r="AJ179">
        <v>2</v>
      </c>
      <c r="AK179" t="s">
        <v>107</v>
      </c>
      <c r="AL179" t="s">
        <v>107</v>
      </c>
      <c r="AM179" t="s">
        <v>106</v>
      </c>
      <c r="AN179" t="s">
        <v>106</v>
      </c>
      <c r="AO179">
        <v>1</v>
      </c>
      <c r="AP179">
        <v>1</v>
      </c>
      <c r="AQ179" t="s">
        <v>106</v>
      </c>
      <c r="AR179" t="s">
        <v>106</v>
      </c>
      <c r="AS179" t="s">
        <v>106</v>
      </c>
      <c r="AT179" t="s">
        <v>106</v>
      </c>
      <c r="AU179" t="s">
        <v>106</v>
      </c>
      <c r="AV179" t="s">
        <v>106</v>
      </c>
      <c r="AW179" t="s">
        <v>106</v>
      </c>
      <c r="AX179" t="s">
        <v>106</v>
      </c>
      <c r="AY179" t="s">
        <v>106</v>
      </c>
      <c r="AZ179" t="s">
        <v>106</v>
      </c>
      <c r="BA179" t="s">
        <v>107</v>
      </c>
      <c r="BB179" t="s">
        <v>107</v>
      </c>
      <c r="BC179" t="s">
        <v>106</v>
      </c>
      <c r="BD179" t="s">
        <v>106</v>
      </c>
      <c r="BE179" t="s">
        <v>106</v>
      </c>
      <c r="BF179" t="s">
        <v>106</v>
      </c>
      <c r="BG179" t="s">
        <v>106</v>
      </c>
      <c r="BH179" t="s">
        <v>106</v>
      </c>
      <c r="BI179" t="s">
        <v>106</v>
      </c>
      <c r="BJ179" t="s">
        <v>106</v>
      </c>
      <c r="BK179" t="s">
        <v>107</v>
      </c>
      <c r="BL179" t="s">
        <v>107</v>
      </c>
      <c r="BM179" t="s">
        <v>106</v>
      </c>
      <c r="BN179" t="s">
        <v>106</v>
      </c>
      <c r="BO179">
        <v>1</v>
      </c>
      <c r="BP179">
        <v>1</v>
      </c>
    </row>
    <row r="180" spans="1:68" x14ac:dyDescent="0.25">
      <c r="A180">
        <v>2012</v>
      </c>
      <c r="B180" t="s">
        <v>250</v>
      </c>
      <c r="C180" t="s">
        <v>106</v>
      </c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280</v>
      </c>
      <c r="P180" t="s">
        <v>280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107</v>
      </c>
      <c r="Z180" t="s">
        <v>107</v>
      </c>
      <c r="AA180" t="s">
        <v>106</v>
      </c>
      <c r="AB180" t="s">
        <v>106</v>
      </c>
      <c r="AC180" t="s">
        <v>106</v>
      </c>
      <c r="AD180" t="s">
        <v>106</v>
      </c>
      <c r="AE180" t="s">
        <v>106</v>
      </c>
      <c r="AF180" t="s">
        <v>106</v>
      </c>
      <c r="AG180" t="s">
        <v>106</v>
      </c>
      <c r="AH180" t="s">
        <v>106</v>
      </c>
      <c r="AI180" t="s">
        <v>106</v>
      </c>
      <c r="AJ180" t="s">
        <v>106</v>
      </c>
      <c r="AK180" t="s">
        <v>106</v>
      </c>
      <c r="AL180" t="s">
        <v>106</v>
      </c>
      <c r="AM180" t="s">
        <v>106</v>
      </c>
      <c r="AN180" t="s">
        <v>106</v>
      </c>
      <c r="AO180" t="s">
        <v>106</v>
      </c>
      <c r="AP180" t="s">
        <v>106</v>
      </c>
      <c r="AQ180" t="s">
        <v>106</v>
      </c>
      <c r="AR180" t="s">
        <v>106</v>
      </c>
      <c r="AS180" t="s">
        <v>106</v>
      </c>
      <c r="AT180" t="s">
        <v>106</v>
      </c>
      <c r="AU180" t="s">
        <v>106</v>
      </c>
      <c r="AV180" t="s">
        <v>106</v>
      </c>
      <c r="AW180">
        <v>1</v>
      </c>
      <c r="AX180">
        <v>1</v>
      </c>
      <c r="AY180" t="s">
        <v>106</v>
      </c>
      <c r="AZ180" t="s">
        <v>106</v>
      </c>
      <c r="BA180" t="s">
        <v>106</v>
      </c>
      <c r="BB180" t="s">
        <v>106</v>
      </c>
      <c r="BC180" t="s">
        <v>106</v>
      </c>
      <c r="BD180" t="s">
        <v>106</v>
      </c>
      <c r="BE180" t="s">
        <v>106</v>
      </c>
      <c r="BF180" t="s">
        <v>106</v>
      </c>
      <c r="BG180" t="s">
        <v>106</v>
      </c>
      <c r="BH180" t="s">
        <v>106</v>
      </c>
      <c r="BI180" t="s">
        <v>106</v>
      </c>
      <c r="BJ180" t="s">
        <v>106</v>
      </c>
      <c r="BK180" t="s">
        <v>106</v>
      </c>
      <c r="BL180" t="s">
        <v>106</v>
      </c>
      <c r="BM180" t="s">
        <v>106</v>
      </c>
      <c r="BN180" t="s">
        <v>106</v>
      </c>
      <c r="BO180" t="s">
        <v>106</v>
      </c>
      <c r="BP180" t="s">
        <v>106</v>
      </c>
    </row>
    <row r="181" spans="1:68" x14ac:dyDescent="0.25">
      <c r="A181">
        <v>2012</v>
      </c>
      <c r="B181" t="s">
        <v>271</v>
      </c>
      <c r="C181" t="s">
        <v>106</v>
      </c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 t="s">
        <v>107</v>
      </c>
      <c r="N181" t="s">
        <v>107</v>
      </c>
      <c r="O181" t="s">
        <v>280</v>
      </c>
      <c r="P181" t="s">
        <v>280</v>
      </c>
      <c r="Q181" t="s">
        <v>106</v>
      </c>
      <c r="R181" t="s">
        <v>106</v>
      </c>
      <c r="S181" t="s">
        <v>106</v>
      </c>
      <c r="T181" t="s">
        <v>106</v>
      </c>
      <c r="U181" t="s">
        <v>106</v>
      </c>
      <c r="V181" t="s">
        <v>106</v>
      </c>
      <c r="W181" t="s">
        <v>106</v>
      </c>
      <c r="X181" t="s">
        <v>106</v>
      </c>
      <c r="Y181" t="s">
        <v>106</v>
      </c>
      <c r="Z181" t="s">
        <v>106</v>
      </c>
      <c r="AA181" t="s">
        <v>106</v>
      </c>
      <c r="AB181" t="s">
        <v>106</v>
      </c>
      <c r="AC181" t="s">
        <v>106</v>
      </c>
      <c r="AD181" t="s">
        <v>106</v>
      </c>
      <c r="AE181" t="s">
        <v>106</v>
      </c>
      <c r="AF181" t="s">
        <v>106</v>
      </c>
      <c r="AG181" t="s">
        <v>106</v>
      </c>
      <c r="AH181" t="s">
        <v>106</v>
      </c>
      <c r="AI181" t="s">
        <v>106</v>
      </c>
      <c r="AJ181" t="s">
        <v>106</v>
      </c>
      <c r="AK181" t="s">
        <v>106</v>
      </c>
      <c r="AL181" t="s">
        <v>106</v>
      </c>
      <c r="AM181" t="s">
        <v>106</v>
      </c>
      <c r="AN181" t="s">
        <v>106</v>
      </c>
      <c r="AO181" t="s">
        <v>106</v>
      </c>
      <c r="AP181" t="s">
        <v>106</v>
      </c>
      <c r="AQ181" t="s">
        <v>106</v>
      </c>
      <c r="AR181" t="s">
        <v>106</v>
      </c>
      <c r="AS181" t="s">
        <v>106</v>
      </c>
      <c r="AT181" t="s">
        <v>106</v>
      </c>
      <c r="AU181" t="s">
        <v>106</v>
      </c>
      <c r="AV181" t="s">
        <v>106</v>
      </c>
      <c r="AW181" t="s">
        <v>106</v>
      </c>
      <c r="AX181" t="s">
        <v>106</v>
      </c>
      <c r="AY181" t="s">
        <v>106</v>
      </c>
      <c r="AZ181" t="s">
        <v>106</v>
      </c>
      <c r="BA181" t="s">
        <v>106</v>
      </c>
      <c r="BB181" t="s">
        <v>106</v>
      </c>
      <c r="BC181" t="s">
        <v>106</v>
      </c>
      <c r="BD181" t="s">
        <v>106</v>
      </c>
      <c r="BE181" t="s">
        <v>106</v>
      </c>
      <c r="BF181" t="s">
        <v>106</v>
      </c>
      <c r="BG181" t="s">
        <v>106</v>
      </c>
      <c r="BH181" t="s">
        <v>106</v>
      </c>
      <c r="BI181" t="s">
        <v>106</v>
      </c>
      <c r="BJ181" t="s">
        <v>106</v>
      </c>
      <c r="BK181" t="s">
        <v>106</v>
      </c>
      <c r="BL181" t="s">
        <v>106</v>
      </c>
      <c r="BM181" t="s">
        <v>106</v>
      </c>
      <c r="BN181" t="s">
        <v>106</v>
      </c>
      <c r="BO181" t="s">
        <v>106</v>
      </c>
      <c r="BP181" t="s">
        <v>106</v>
      </c>
    </row>
    <row r="182" spans="1:68" x14ac:dyDescent="0.25">
      <c r="A182">
        <v>2012</v>
      </c>
      <c r="B182" t="s">
        <v>93</v>
      </c>
      <c r="C182" t="s">
        <v>106</v>
      </c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>
        <v>1</v>
      </c>
      <c r="J182">
        <v>2</v>
      </c>
      <c r="K182" t="s">
        <v>106</v>
      </c>
      <c r="L182" t="s">
        <v>106</v>
      </c>
      <c r="M182" t="s">
        <v>107</v>
      </c>
      <c r="N182" t="s">
        <v>107</v>
      </c>
      <c r="O182" t="s">
        <v>280</v>
      </c>
      <c r="P182" t="s">
        <v>280</v>
      </c>
      <c r="Q182" t="s">
        <v>107</v>
      </c>
      <c r="R182" t="s">
        <v>107</v>
      </c>
      <c r="S182" t="s">
        <v>107</v>
      </c>
      <c r="T182" t="s">
        <v>107</v>
      </c>
      <c r="U182">
        <v>1</v>
      </c>
      <c r="V182">
        <v>2</v>
      </c>
      <c r="W182" t="s">
        <v>107</v>
      </c>
      <c r="X182" t="s">
        <v>107</v>
      </c>
      <c r="Y182">
        <v>1</v>
      </c>
      <c r="Z182">
        <v>1</v>
      </c>
      <c r="AA182" t="s">
        <v>107</v>
      </c>
      <c r="AB182" t="s">
        <v>107</v>
      </c>
      <c r="AC182">
        <v>2</v>
      </c>
      <c r="AD182">
        <v>2</v>
      </c>
      <c r="AE182" t="s">
        <v>106</v>
      </c>
      <c r="AF182" t="s">
        <v>106</v>
      </c>
      <c r="AG182" t="s">
        <v>107</v>
      </c>
      <c r="AH182" t="s">
        <v>107</v>
      </c>
      <c r="AI182" t="s">
        <v>106</v>
      </c>
      <c r="AJ182" t="s">
        <v>106</v>
      </c>
      <c r="AK182" t="s">
        <v>107</v>
      </c>
      <c r="AL182" t="s">
        <v>107</v>
      </c>
      <c r="AM182" t="s">
        <v>107</v>
      </c>
      <c r="AN182" t="s">
        <v>107</v>
      </c>
      <c r="AO182" t="s">
        <v>107</v>
      </c>
      <c r="AP182" t="s">
        <v>107</v>
      </c>
      <c r="AQ182" t="s">
        <v>107</v>
      </c>
      <c r="AR182" t="s">
        <v>107</v>
      </c>
      <c r="AS182" t="s">
        <v>107</v>
      </c>
      <c r="AT182" t="s">
        <v>107</v>
      </c>
      <c r="AU182" t="s">
        <v>107</v>
      </c>
      <c r="AV182" t="s">
        <v>107</v>
      </c>
      <c r="AW182" t="s">
        <v>107</v>
      </c>
      <c r="AX182" t="s">
        <v>107</v>
      </c>
      <c r="AY182" t="s">
        <v>107</v>
      </c>
      <c r="AZ182" t="s">
        <v>107</v>
      </c>
      <c r="BA182" t="s">
        <v>107</v>
      </c>
      <c r="BB182" t="s">
        <v>107</v>
      </c>
      <c r="BC182" t="s">
        <v>106</v>
      </c>
      <c r="BD182" t="s">
        <v>106</v>
      </c>
      <c r="BE182" t="s">
        <v>106</v>
      </c>
      <c r="BF182" t="s">
        <v>106</v>
      </c>
      <c r="BG182" t="s">
        <v>107</v>
      </c>
      <c r="BH182" t="s">
        <v>107</v>
      </c>
      <c r="BI182" t="s">
        <v>106</v>
      </c>
      <c r="BJ182" t="s">
        <v>106</v>
      </c>
      <c r="BK182" t="s">
        <v>107</v>
      </c>
      <c r="BL182" t="s">
        <v>107</v>
      </c>
      <c r="BM182" t="s">
        <v>106</v>
      </c>
      <c r="BN182" t="s">
        <v>106</v>
      </c>
      <c r="BO182" t="s">
        <v>106</v>
      </c>
      <c r="BP182" t="s">
        <v>106</v>
      </c>
    </row>
    <row r="183" spans="1:68" x14ac:dyDescent="0.25">
      <c r="A183">
        <v>2012</v>
      </c>
      <c r="B183" t="s">
        <v>94</v>
      </c>
      <c r="C183" t="s">
        <v>107</v>
      </c>
      <c r="D183" t="s">
        <v>107</v>
      </c>
      <c r="E183" t="s">
        <v>107</v>
      </c>
      <c r="F183" t="s">
        <v>107</v>
      </c>
      <c r="G183" t="s">
        <v>106</v>
      </c>
      <c r="H183" t="s">
        <v>106</v>
      </c>
      <c r="I183">
        <v>1</v>
      </c>
      <c r="J183">
        <v>2</v>
      </c>
      <c r="K183" t="s">
        <v>106</v>
      </c>
      <c r="L183" t="s">
        <v>106</v>
      </c>
      <c r="M183" t="s">
        <v>106</v>
      </c>
      <c r="N183" t="s">
        <v>106</v>
      </c>
      <c r="O183" t="s">
        <v>280</v>
      </c>
      <c r="P183" t="s">
        <v>280</v>
      </c>
      <c r="Q183" t="s">
        <v>106</v>
      </c>
      <c r="R183" t="s">
        <v>106</v>
      </c>
      <c r="S183">
        <v>1</v>
      </c>
      <c r="T183">
        <v>2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  <c r="Z183" t="s">
        <v>106</v>
      </c>
      <c r="AA183" t="s">
        <v>107</v>
      </c>
      <c r="AB183" t="s">
        <v>107</v>
      </c>
      <c r="AC183" t="s">
        <v>107</v>
      </c>
      <c r="AD183" t="s">
        <v>107</v>
      </c>
      <c r="AE183" t="s">
        <v>106</v>
      </c>
      <c r="AF183" t="s">
        <v>106</v>
      </c>
      <c r="AG183" t="s">
        <v>106</v>
      </c>
      <c r="AH183" t="s">
        <v>106</v>
      </c>
      <c r="AI183" t="s">
        <v>106</v>
      </c>
      <c r="AJ183" t="s">
        <v>106</v>
      </c>
      <c r="AK183" t="s">
        <v>106</v>
      </c>
      <c r="AL183" t="s">
        <v>106</v>
      </c>
      <c r="AM183" t="s">
        <v>106</v>
      </c>
      <c r="AN183" t="s">
        <v>106</v>
      </c>
      <c r="AO183" t="s">
        <v>107</v>
      </c>
      <c r="AP183" t="s">
        <v>107</v>
      </c>
      <c r="AQ183" t="s">
        <v>106</v>
      </c>
      <c r="AR183" t="s">
        <v>106</v>
      </c>
      <c r="AS183" t="s">
        <v>106</v>
      </c>
      <c r="AT183" t="s">
        <v>106</v>
      </c>
      <c r="AU183" t="s">
        <v>106</v>
      </c>
      <c r="AV183" t="s">
        <v>106</v>
      </c>
      <c r="AW183" t="s">
        <v>106</v>
      </c>
      <c r="AX183" t="s">
        <v>106</v>
      </c>
      <c r="AY183" t="s">
        <v>107</v>
      </c>
      <c r="AZ183" t="s">
        <v>107</v>
      </c>
      <c r="BA183" t="s">
        <v>106</v>
      </c>
      <c r="BB183" t="s">
        <v>106</v>
      </c>
      <c r="BC183" t="s">
        <v>106</v>
      </c>
      <c r="BD183" t="s">
        <v>106</v>
      </c>
      <c r="BE183" t="s">
        <v>106</v>
      </c>
      <c r="BF183" t="s">
        <v>106</v>
      </c>
      <c r="BG183" t="s">
        <v>106</v>
      </c>
      <c r="BH183" t="s">
        <v>106</v>
      </c>
      <c r="BI183" t="s">
        <v>107</v>
      </c>
      <c r="BJ183" t="s">
        <v>107</v>
      </c>
      <c r="BK183" t="s">
        <v>106</v>
      </c>
      <c r="BL183" t="s">
        <v>106</v>
      </c>
      <c r="BM183" t="s">
        <v>106</v>
      </c>
      <c r="BN183" t="s">
        <v>106</v>
      </c>
      <c r="BO183">
        <v>1</v>
      </c>
      <c r="BP183">
        <v>1</v>
      </c>
    </row>
    <row r="184" spans="1:68" x14ac:dyDescent="0.25">
      <c r="A184">
        <v>2012</v>
      </c>
      <c r="B184" t="s">
        <v>95</v>
      </c>
      <c r="C184">
        <v>1</v>
      </c>
      <c r="D184">
        <v>1</v>
      </c>
      <c r="E184">
        <v>2</v>
      </c>
      <c r="F184">
        <v>3</v>
      </c>
      <c r="G184">
        <v>1</v>
      </c>
      <c r="H184">
        <v>2</v>
      </c>
      <c r="I184" t="s">
        <v>106</v>
      </c>
      <c r="J184" t="s">
        <v>106</v>
      </c>
      <c r="K184" t="s">
        <v>107</v>
      </c>
      <c r="L184" t="s">
        <v>107</v>
      </c>
      <c r="M184">
        <v>2</v>
      </c>
      <c r="N184">
        <v>2</v>
      </c>
      <c r="O184" t="s">
        <v>280</v>
      </c>
      <c r="P184" t="s">
        <v>280</v>
      </c>
      <c r="Q184">
        <v>2</v>
      </c>
      <c r="R184">
        <v>3</v>
      </c>
      <c r="S184" t="s">
        <v>107</v>
      </c>
      <c r="T184" t="s">
        <v>107</v>
      </c>
      <c r="U184">
        <v>11</v>
      </c>
      <c r="V184">
        <v>6</v>
      </c>
      <c r="W184">
        <v>1</v>
      </c>
      <c r="X184">
        <v>2</v>
      </c>
      <c r="Y184">
        <v>10</v>
      </c>
      <c r="Z184">
        <v>5</v>
      </c>
      <c r="AA184" t="s">
        <v>106</v>
      </c>
      <c r="AB184" t="s">
        <v>106</v>
      </c>
      <c r="AC184">
        <v>7</v>
      </c>
      <c r="AD184">
        <v>4</v>
      </c>
      <c r="AE184" t="s">
        <v>106</v>
      </c>
      <c r="AF184" t="s">
        <v>106</v>
      </c>
      <c r="AG184" t="s">
        <v>107</v>
      </c>
      <c r="AH184" t="s">
        <v>107</v>
      </c>
      <c r="AI184" t="s">
        <v>106</v>
      </c>
      <c r="AJ184" t="s">
        <v>106</v>
      </c>
      <c r="AK184" t="s">
        <v>106</v>
      </c>
      <c r="AL184" t="s">
        <v>106</v>
      </c>
      <c r="AM184">
        <v>2</v>
      </c>
      <c r="AN184">
        <v>3</v>
      </c>
      <c r="AO184">
        <v>1</v>
      </c>
      <c r="AP184">
        <v>1</v>
      </c>
      <c r="AQ184" t="s">
        <v>106</v>
      </c>
      <c r="AR184" t="s">
        <v>106</v>
      </c>
      <c r="AS184" t="s">
        <v>106</v>
      </c>
      <c r="AT184" t="s">
        <v>106</v>
      </c>
      <c r="AU184">
        <v>1</v>
      </c>
      <c r="AV184">
        <v>2</v>
      </c>
      <c r="AW184" t="s">
        <v>107</v>
      </c>
      <c r="AX184" t="s">
        <v>107</v>
      </c>
      <c r="AY184" t="s">
        <v>107</v>
      </c>
      <c r="AZ184" t="s">
        <v>107</v>
      </c>
      <c r="BA184">
        <v>2</v>
      </c>
      <c r="BB184">
        <v>2</v>
      </c>
      <c r="BC184" t="s">
        <v>107</v>
      </c>
      <c r="BD184" t="s">
        <v>107</v>
      </c>
      <c r="BE184" t="s">
        <v>107</v>
      </c>
      <c r="BF184" t="s">
        <v>107</v>
      </c>
      <c r="BG184">
        <v>1</v>
      </c>
      <c r="BH184">
        <v>1</v>
      </c>
      <c r="BI184">
        <v>2</v>
      </c>
      <c r="BJ184">
        <v>2</v>
      </c>
      <c r="BK184">
        <v>4</v>
      </c>
      <c r="BL184">
        <v>3</v>
      </c>
      <c r="BM184" t="s">
        <v>107</v>
      </c>
      <c r="BN184" t="s">
        <v>107</v>
      </c>
      <c r="BO184" t="s">
        <v>106</v>
      </c>
      <c r="BP184" t="s">
        <v>106</v>
      </c>
    </row>
    <row r="185" spans="1:68" x14ac:dyDescent="0.25">
      <c r="A185">
        <v>2012</v>
      </c>
      <c r="B185" t="s">
        <v>277</v>
      </c>
      <c r="C185" t="s">
        <v>106</v>
      </c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280</v>
      </c>
      <c r="P185" t="s">
        <v>280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107</v>
      </c>
      <c r="Z185" t="s">
        <v>107</v>
      </c>
      <c r="AA185" t="s">
        <v>106</v>
      </c>
      <c r="AB185" t="s">
        <v>106</v>
      </c>
      <c r="AC185" t="s">
        <v>106</v>
      </c>
      <c r="AD185" t="s">
        <v>106</v>
      </c>
      <c r="AE185" t="s">
        <v>106</v>
      </c>
      <c r="AF185" t="s">
        <v>106</v>
      </c>
      <c r="AG185" t="s">
        <v>106</v>
      </c>
      <c r="AH185" t="s">
        <v>106</v>
      </c>
      <c r="AI185" t="s">
        <v>106</v>
      </c>
      <c r="AJ185" t="s">
        <v>106</v>
      </c>
      <c r="AK185" t="s">
        <v>106</v>
      </c>
      <c r="AL185" t="s">
        <v>106</v>
      </c>
      <c r="AM185" t="s">
        <v>106</v>
      </c>
      <c r="AN185" t="s">
        <v>106</v>
      </c>
      <c r="AO185" t="s">
        <v>106</v>
      </c>
      <c r="AP185" t="s">
        <v>106</v>
      </c>
      <c r="AQ185" t="s">
        <v>106</v>
      </c>
      <c r="AR185" t="s">
        <v>106</v>
      </c>
      <c r="AS185" t="s">
        <v>106</v>
      </c>
      <c r="AT185" t="s">
        <v>106</v>
      </c>
      <c r="AU185" t="s">
        <v>106</v>
      </c>
      <c r="AV185" t="s">
        <v>106</v>
      </c>
      <c r="AW185" t="s">
        <v>106</v>
      </c>
      <c r="AX185" t="s">
        <v>106</v>
      </c>
      <c r="AY185" t="s">
        <v>106</v>
      </c>
      <c r="AZ185" t="s">
        <v>106</v>
      </c>
      <c r="BA185" t="s">
        <v>106</v>
      </c>
      <c r="BB185" t="s">
        <v>106</v>
      </c>
      <c r="BC185" t="s">
        <v>106</v>
      </c>
      <c r="BD185" t="s">
        <v>106</v>
      </c>
      <c r="BE185" t="s">
        <v>106</v>
      </c>
      <c r="BF185" t="s">
        <v>106</v>
      </c>
      <c r="BG185" t="s">
        <v>106</v>
      </c>
      <c r="BH185" t="s">
        <v>106</v>
      </c>
      <c r="BI185" t="s">
        <v>106</v>
      </c>
      <c r="BJ185" t="s">
        <v>106</v>
      </c>
      <c r="BK185" t="s">
        <v>106</v>
      </c>
      <c r="BL185" t="s">
        <v>106</v>
      </c>
      <c r="BM185" t="s">
        <v>106</v>
      </c>
      <c r="BN185" t="s">
        <v>106</v>
      </c>
      <c r="BO185" t="s">
        <v>106</v>
      </c>
      <c r="BP185" t="s">
        <v>106</v>
      </c>
    </row>
    <row r="186" spans="1:68" x14ac:dyDescent="0.25">
      <c r="A186">
        <v>2012</v>
      </c>
      <c r="B186" t="s">
        <v>96</v>
      </c>
      <c r="C186" t="s">
        <v>107</v>
      </c>
      <c r="D186" t="s">
        <v>107</v>
      </c>
      <c r="E186">
        <v>1</v>
      </c>
      <c r="F186">
        <v>2</v>
      </c>
      <c r="G186" t="s">
        <v>107</v>
      </c>
      <c r="H186" t="s">
        <v>107</v>
      </c>
      <c r="I186">
        <v>3</v>
      </c>
      <c r="J186">
        <v>3</v>
      </c>
      <c r="K186" t="s">
        <v>107</v>
      </c>
      <c r="L186" t="s">
        <v>107</v>
      </c>
      <c r="M186">
        <v>1</v>
      </c>
      <c r="N186">
        <v>1</v>
      </c>
      <c r="O186" t="s">
        <v>280</v>
      </c>
      <c r="P186" t="s">
        <v>280</v>
      </c>
      <c r="Q186">
        <v>6</v>
      </c>
      <c r="R186">
        <v>5</v>
      </c>
      <c r="S186">
        <v>1</v>
      </c>
      <c r="T186">
        <v>2</v>
      </c>
      <c r="U186" t="s">
        <v>106</v>
      </c>
      <c r="V186" t="s">
        <v>106</v>
      </c>
      <c r="W186" t="s">
        <v>107</v>
      </c>
      <c r="X186" t="s">
        <v>107</v>
      </c>
      <c r="Y186">
        <v>1</v>
      </c>
      <c r="Z186">
        <v>1</v>
      </c>
      <c r="AA186">
        <v>1</v>
      </c>
      <c r="AB186">
        <v>1</v>
      </c>
      <c r="AC186" t="s">
        <v>107</v>
      </c>
      <c r="AD186" t="s">
        <v>107</v>
      </c>
      <c r="AE186">
        <v>4</v>
      </c>
      <c r="AF186">
        <v>3</v>
      </c>
      <c r="AG186">
        <v>2</v>
      </c>
      <c r="AH186">
        <v>2</v>
      </c>
      <c r="AI186">
        <v>1</v>
      </c>
      <c r="AJ186">
        <v>2</v>
      </c>
      <c r="AK186">
        <v>2</v>
      </c>
      <c r="AL186">
        <v>2</v>
      </c>
      <c r="AM186" t="s">
        <v>107</v>
      </c>
      <c r="AN186" t="s">
        <v>107</v>
      </c>
      <c r="AO186" t="s">
        <v>107</v>
      </c>
      <c r="AP186" t="s">
        <v>107</v>
      </c>
      <c r="AQ186" t="s">
        <v>107</v>
      </c>
      <c r="AR186" t="s">
        <v>107</v>
      </c>
      <c r="AS186" t="s">
        <v>107</v>
      </c>
      <c r="AT186" t="s">
        <v>107</v>
      </c>
      <c r="AU186" t="s">
        <v>107</v>
      </c>
      <c r="AV186" t="s">
        <v>107</v>
      </c>
      <c r="AW186">
        <v>1</v>
      </c>
      <c r="AX186">
        <v>2</v>
      </c>
      <c r="AY186">
        <v>3</v>
      </c>
      <c r="AZ186">
        <v>3</v>
      </c>
      <c r="BA186">
        <v>1</v>
      </c>
      <c r="BB186">
        <v>2</v>
      </c>
      <c r="BC186" t="s">
        <v>107</v>
      </c>
      <c r="BD186" t="s">
        <v>107</v>
      </c>
      <c r="BE186" t="s">
        <v>107</v>
      </c>
      <c r="BF186" t="s">
        <v>107</v>
      </c>
      <c r="BG186" t="s">
        <v>106</v>
      </c>
      <c r="BH186" t="s">
        <v>106</v>
      </c>
      <c r="BI186" t="s">
        <v>106</v>
      </c>
      <c r="BJ186" t="s">
        <v>106</v>
      </c>
      <c r="BK186" t="s">
        <v>107</v>
      </c>
      <c r="BL186" t="s">
        <v>107</v>
      </c>
      <c r="BM186">
        <v>1</v>
      </c>
      <c r="BN186">
        <v>2</v>
      </c>
      <c r="BO186">
        <v>1</v>
      </c>
      <c r="BP186">
        <v>1</v>
      </c>
    </row>
    <row r="187" spans="1:68" x14ac:dyDescent="0.25">
      <c r="A187">
        <v>2012</v>
      </c>
      <c r="B187" t="s">
        <v>97</v>
      </c>
      <c r="C187" t="s">
        <v>106</v>
      </c>
      <c r="D187" t="s">
        <v>106</v>
      </c>
      <c r="E187" t="s">
        <v>106</v>
      </c>
      <c r="F187" t="s">
        <v>106</v>
      </c>
      <c r="G187" t="s">
        <v>107</v>
      </c>
      <c r="H187" t="s">
        <v>107</v>
      </c>
      <c r="I187" t="s">
        <v>106</v>
      </c>
      <c r="J187" t="s">
        <v>106</v>
      </c>
      <c r="K187" t="s">
        <v>107</v>
      </c>
      <c r="L187" t="s">
        <v>107</v>
      </c>
      <c r="M187" t="s">
        <v>106</v>
      </c>
      <c r="N187" t="s">
        <v>106</v>
      </c>
      <c r="O187" t="s">
        <v>280</v>
      </c>
      <c r="P187" t="s">
        <v>280</v>
      </c>
      <c r="Q187" t="s">
        <v>106</v>
      </c>
      <c r="R187" t="s">
        <v>106</v>
      </c>
      <c r="S187" t="s">
        <v>106</v>
      </c>
      <c r="T187" t="s">
        <v>106</v>
      </c>
      <c r="U187" t="s">
        <v>106</v>
      </c>
      <c r="V187" t="s">
        <v>106</v>
      </c>
      <c r="W187">
        <v>3</v>
      </c>
      <c r="X187">
        <v>3</v>
      </c>
      <c r="Y187" t="s">
        <v>106</v>
      </c>
      <c r="Z187" t="s">
        <v>106</v>
      </c>
      <c r="AA187" t="s">
        <v>106</v>
      </c>
      <c r="AB187" t="s">
        <v>106</v>
      </c>
      <c r="AC187">
        <v>1</v>
      </c>
      <c r="AD187">
        <v>2</v>
      </c>
      <c r="AE187" t="s">
        <v>107</v>
      </c>
      <c r="AF187" t="s">
        <v>107</v>
      </c>
      <c r="AG187" t="s">
        <v>107</v>
      </c>
      <c r="AH187" t="s">
        <v>107</v>
      </c>
      <c r="AI187" t="s">
        <v>107</v>
      </c>
      <c r="AJ187" t="s">
        <v>107</v>
      </c>
      <c r="AK187" t="s">
        <v>107</v>
      </c>
      <c r="AL187" t="s">
        <v>107</v>
      </c>
      <c r="AM187" t="s">
        <v>106</v>
      </c>
      <c r="AN187" t="s">
        <v>106</v>
      </c>
      <c r="AO187">
        <v>1</v>
      </c>
      <c r="AP187">
        <v>1</v>
      </c>
      <c r="AQ187" t="s">
        <v>106</v>
      </c>
      <c r="AR187" t="s">
        <v>106</v>
      </c>
      <c r="AS187" t="s">
        <v>107</v>
      </c>
      <c r="AT187" t="s">
        <v>107</v>
      </c>
      <c r="AU187" t="s">
        <v>107</v>
      </c>
      <c r="AV187" t="s">
        <v>107</v>
      </c>
      <c r="AW187" t="s">
        <v>106</v>
      </c>
      <c r="AX187" t="s">
        <v>106</v>
      </c>
      <c r="AY187" t="s">
        <v>106</v>
      </c>
      <c r="AZ187" t="s">
        <v>106</v>
      </c>
      <c r="BA187" t="s">
        <v>106</v>
      </c>
      <c r="BB187" t="s">
        <v>106</v>
      </c>
      <c r="BC187" t="s">
        <v>106</v>
      </c>
      <c r="BD187" t="s">
        <v>106</v>
      </c>
      <c r="BE187" t="s">
        <v>106</v>
      </c>
      <c r="BF187" t="s">
        <v>106</v>
      </c>
      <c r="BG187" t="s">
        <v>106</v>
      </c>
      <c r="BH187" t="s">
        <v>106</v>
      </c>
      <c r="BI187">
        <v>1</v>
      </c>
      <c r="BJ187">
        <v>1</v>
      </c>
      <c r="BK187" t="s">
        <v>106</v>
      </c>
      <c r="BL187" t="s">
        <v>106</v>
      </c>
      <c r="BM187">
        <v>1</v>
      </c>
      <c r="BN187">
        <v>2</v>
      </c>
      <c r="BO187" t="s">
        <v>107</v>
      </c>
      <c r="BP187" t="s">
        <v>107</v>
      </c>
    </row>
    <row r="188" spans="1:68" x14ac:dyDescent="0.25">
      <c r="A188">
        <v>2012</v>
      </c>
      <c r="B188" t="s">
        <v>252</v>
      </c>
      <c r="C188" t="s">
        <v>107</v>
      </c>
      <c r="D188" t="s">
        <v>107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107</v>
      </c>
      <c r="L188" t="s">
        <v>107</v>
      </c>
      <c r="M188">
        <v>1</v>
      </c>
      <c r="N188">
        <v>1</v>
      </c>
      <c r="O188" t="s">
        <v>280</v>
      </c>
      <c r="P188" t="s">
        <v>280</v>
      </c>
      <c r="Q188" t="s">
        <v>106</v>
      </c>
      <c r="R188" t="s">
        <v>106</v>
      </c>
      <c r="S188" t="s">
        <v>107</v>
      </c>
      <c r="T188" t="s">
        <v>107</v>
      </c>
      <c r="U188" t="s">
        <v>107</v>
      </c>
      <c r="V188" t="s">
        <v>107</v>
      </c>
      <c r="W188" t="s">
        <v>106</v>
      </c>
      <c r="X188" t="s">
        <v>106</v>
      </c>
      <c r="Y188" t="s">
        <v>106</v>
      </c>
      <c r="Z188" t="s">
        <v>106</v>
      </c>
      <c r="AA188" t="s">
        <v>106</v>
      </c>
      <c r="AB188" t="s">
        <v>106</v>
      </c>
      <c r="AC188" t="s">
        <v>106</v>
      </c>
      <c r="AD188" t="s">
        <v>106</v>
      </c>
      <c r="AE188" t="s">
        <v>106</v>
      </c>
      <c r="AF188" t="s">
        <v>106</v>
      </c>
      <c r="AG188" t="s">
        <v>106</v>
      </c>
      <c r="AH188" t="s">
        <v>106</v>
      </c>
      <c r="AI188" t="s">
        <v>106</v>
      </c>
      <c r="AJ188" t="s">
        <v>106</v>
      </c>
      <c r="AK188">
        <v>1</v>
      </c>
      <c r="AL188">
        <v>2</v>
      </c>
      <c r="AM188" t="s">
        <v>106</v>
      </c>
      <c r="AN188" t="s">
        <v>106</v>
      </c>
      <c r="AO188" t="s">
        <v>106</v>
      </c>
      <c r="AP188" t="s">
        <v>106</v>
      </c>
      <c r="AQ188" t="s">
        <v>106</v>
      </c>
      <c r="AR188" t="s">
        <v>106</v>
      </c>
      <c r="AS188" t="s">
        <v>106</v>
      </c>
      <c r="AT188" t="s">
        <v>106</v>
      </c>
      <c r="AU188" t="s">
        <v>106</v>
      </c>
      <c r="AV188" t="s">
        <v>106</v>
      </c>
      <c r="AW188" t="s">
        <v>106</v>
      </c>
      <c r="AX188" t="s">
        <v>106</v>
      </c>
      <c r="AY188" t="s">
        <v>107</v>
      </c>
      <c r="AZ188" t="s">
        <v>107</v>
      </c>
      <c r="BA188" t="s">
        <v>106</v>
      </c>
      <c r="BB188" t="s">
        <v>106</v>
      </c>
      <c r="BC188" t="s">
        <v>106</v>
      </c>
      <c r="BD188" t="s">
        <v>106</v>
      </c>
      <c r="BE188" t="s">
        <v>106</v>
      </c>
      <c r="BF188" t="s">
        <v>106</v>
      </c>
      <c r="BG188" t="s">
        <v>106</v>
      </c>
      <c r="BH188" t="s">
        <v>106</v>
      </c>
      <c r="BI188" t="s">
        <v>107</v>
      </c>
      <c r="BJ188" t="s">
        <v>107</v>
      </c>
      <c r="BK188" t="s">
        <v>106</v>
      </c>
      <c r="BL188" t="s">
        <v>106</v>
      </c>
      <c r="BM188" t="s">
        <v>106</v>
      </c>
      <c r="BN188" t="s">
        <v>106</v>
      </c>
      <c r="BO188" t="s">
        <v>106</v>
      </c>
      <c r="BP188" t="s">
        <v>106</v>
      </c>
    </row>
    <row r="189" spans="1:68" x14ac:dyDescent="0.25">
      <c r="A189">
        <v>2012</v>
      </c>
      <c r="B189" t="s">
        <v>98</v>
      </c>
      <c r="C189">
        <v>134</v>
      </c>
      <c r="D189">
        <v>16</v>
      </c>
      <c r="E189">
        <v>223</v>
      </c>
      <c r="F189">
        <v>31</v>
      </c>
      <c r="G189">
        <v>197</v>
      </c>
      <c r="H189">
        <v>23</v>
      </c>
      <c r="I189">
        <v>136</v>
      </c>
      <c r="J189">
        <v>21</v>
      </c>
      <c r="K189">
        <v>262</v>
      </c>
      <c r="L189">
        <v>29</v>
      </c>
      <c r="M189">
        <v>127</v>
      </c>
      <c r="N189">
        <v>18</v>
      </c>
      <c r="O189" t="s">
        <v>280</v>
      </c>
      <c r="P189" t="s">
        <v>280</v>
      </c>
      <c r="Q189">
        <v>270</v>
      </c>
      <c r="R189">
        <v>35</v>
      </c>
      <c r="S189">
        <v>179</v>
      </c>
      <c r="T189">
        <v>26</v>
      </c>
      <c r="U189">
        <v>215</v>
      </c>
      <c r="V189">
        <v>27</v>
      </c>
      <c r="W189">
        <v>166</v>
      </c>
      <c r="X189">
        <v>21</v>
      </c>
      <c r="Y189">
        <v>155</v>
      </c>
      <c r="Z189">
        <v>20</v>
      </c>
      <c r="AA189">
        <v>106</v>
      </c>
      <c r="AB189">
        <v>14</v>
      </c>
      <c r="AC189">
        <v>155</v>
      </c>
      <c r="AD189">
        <v>21</v>
      </c>
      <c r="AE189">
        <v>121</v>
      </c>
      <c r="AF189">
        <v>17</v>
      </c>
      <c r="AG189">
        <v>215</v>
      </c>
      <c r="AH189">
        <v>26</v>
      </c>
      <c r="AI189">
        <v>194</v>
      </c>
      <c r="AJ189">
        <v>26</v>
      </c>
      <c r="AK189">
        <v>147</v>
      </c>
      <c r="AL189">
        <v>21</v>
      </c>
      <c r="AM189">
        <v>137</v>
      </c>
      <c r="AN189">
        <v>19</v>
      </c>
      <c r="AO189">
        <v>76</v>
      </c>
      <c r="AP189">
        <v>10</v>
      </c>
      <c r="AQ189">
        <v>113</v>
      </c>
      <c r="AR189">
        <v>15</v>
      </c>
      <c r="AS189">
        <v>195</v>
      </c>
      <c r="AT189">
        <v>29</v>
      </c>
      <c r="AU189">
        <v>186</v>
      </c>
      <c r="AV189">
        <v>25</v>
      </c>
      <c r="AW189">
        <v>116</v>
      </c>
      <c r="AX189">
        <v>15</v>
      </c>
      <c r="AY189">
        <v>153</v>
      </c>
      <c r="AZ189">
        <v>21</v>
      </c>
      <c r="BA189">
        <v>180</v>
      </c>
      <c r="BB189">
        <v>22</v>
      </c>
      <c r="BC189">
        <v>144</v>
      </c>
      <c r="BD189">
        <v>19</v>
      </c>
      <c r="BE189">
        <v>186</v>
      </c>
      <c r="BF189">
        <v>24</v>
      </c>
      <c r="BG189">
        <v>156</v>
      </c>
      <c r="BH189">
        <v>19</v>
      </c>
      <c r="BI189">
        <v>144</v>
      </c>
      <c r="BJ189">
        <v>20</v>
      </c>
      <c r="BK189">
        <v>164</v>
      </c>
      <c r="BL189">
        <v>22</v>
      </c>
      <c r="BM189">
        <v>206</v>
      </c>
      <c r="BN189">
        <v>29</v>
      </c>
      <c r="BO189">
        <v>110</v>
      </c>
      <c r="BP189">
        <v>15</v>
      </c>
    </row>
    <row r="190" spans="1:68" x14ac:dyDescent="0.25">
      <c r="A190">
        <v>2012</v>
      </c>
      <c r="B190" t="s">
        <v>99</v>
      </c>
      <c r="C190" t="s">
        <v>107</v>
      </c>
      <c r="D190" t="s">
        <v>107</v>
      </c>
      <c r="E190">
        <v>3</v>
      </c>
      <c r="F190">
        <v>3</v>
      </c>
      <c r="G190" t="s">
        <v>107</v>
      </c>
      <c r="H190" t="s">
        <v>107</v>
      </c>
      <c r="I190">
        <v>2</v>
      </c>
      <c r="J190">
        <v>3</v>
      </c>
      <c r="K190">
        <v>1</v>
      </c>
      <c r="L190">
        <v>2</v>
      </c>
      <c r="M190">
        <v>7</v>
      </c>
      <c r="N190">
        <v>4</v>
      </c>
      <c r="O190" t="s">
        <v>280</v>
      </c>
      <c r="P190" t="s">
        <v>280</v>
      </c>
      <c r="Q190">
        <v>2</v>
      </c>
      <c r="R190">
        <v>3</v>
      </c>
      <c r="S190">
        <v>2</v>
      </c>
      <c r="T190">
        <v>2</v>
      </c>
      <c r="U190" t="s">
        <v>106</v>
      </c>
      <c r="V190" t="s">
        <v>106</v>
      </c>
      <c r="W190">
        <v>1</v>
      </c>
      <c r="X190">
        <v>2</v>
      </c>
      <c r="Y190">
        <v>2</v>
      </c>
      <c r="Z190">
        <v>2</v>
      </c>
      <c r="AA190">
        <v>4</v>
      </c>
      <c r="AB190">
        <v>3</v>
      </c>
      <c r="AC190">
        <v>3</v>
      </c>
      <c r="AD190">
        <v>3</v>
      </c>
      <c r="AE190">
        <v>2</v>
      </c>
      <c r="AF190">
        <v>2</v>
      </c>
      <c r="AG190">
        <v>2</v>
      </c>
      <c r="AH190">
        <v>2</v>
      </c>
      <c r="AI190" t="s">
        <v>107</v>
      </c>
      <c r="AJ190" t="s">
        <v>107</v>
      </c>
      <c r="AK190" t="s">
        <v>106</v>
      </c>
      <c r="AL190" t="s">
        <v>106</v>
      </c>
      <c r="AM190">
        <v>3</v>
      </c>
      <c r="AN190">
        <v>3</v>
      </c>
      <c r="AO190">
        <v>7</v>
      </c>
      <c r="AP190">
        <v>3</v>
      </c>
      <c r="AQ190">
        <v>2</v>
      </c>
      <c r="AR190">
        <v>2</v>
      </c>
      <c r="AS190">
        <v>4</v>
      </c>
      <c r="AT190">
        <v>4</v>
      </c>
      <c r="AU190">
        <v>1</v>
      </c>
      <c r="AV190">
        <v>2</v>
      </c>
      <c r="AW190">
        <v>2</v>
      </c>
      <c r="AX190">
        <v>2</v>
      </c>
      <c r="AY190" t="s">
        <v>107</v>
      </c>
      <c r="AZ190" t="s">
        <v>107</v>
      </c>
      <c r="BA190" t="s">
        <v>107</v>
      </c>
      <c r="BB190" t="s">
        <v>107</v>
      </c>
      <c r="BC190">
        <v>2</v>
      </c>
      <c r="BD190">
        <v>2</v>
      </c>
      <c r="BE190">
        <v>5</v>
      </c>
      <c r="BF190">
        <v>4</v>
      </c>
      <c r="BG190" t="s">
        <v>106</v>
      </c>
      <c r="BH190" t="s">
        <v>106</v>
      </c>
      <c r="BI190">
        <v>2</v>
      </c>
      <c r="BJ190">
        <v>2</v>
      </c>
      <c r="BK190" t="s">
        <v>106</v>
      </c>
      <c r="BL190" t="s">
        <v>106</v>
      </c>
      <c r="BM190">
        <v>5</v>
      </c>
      <c r="BN190">
        <v>5</v>
      </c>
      <c r="BO190">
        <v>7</v>
      </c>
      <c r="BP190">
        <v>4</v>
      </c>
    </row>
    <row r="191" spans="1:68" x14ac:dyDescent="0.25">
      <c r="A191">
        <v>2012</v>
      </c>
      <c r="B191" t="s">
        <v>100</v>
      </c>
      <c r="C191" t="s">
        <v>106</v>
      </c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280</v>
      </c>
      <c r="P191" t="s">
        <v>280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  <c r="Z191" t="s">
        <v>106</v>
      </c>
      <c r="AA191" t="s">
        <v>106</v>
      </c>
      <c r="AB191" t="s">
        <v>106</v>
      </c>
      <c r="AC191" t="s">
        <v>106</v>
      </c>
      <c r="AD191" t="s">
        <v>106</v>
      </c>
      <c r="AE191" t="s">
        <v>106</v>
      </c>
      <c r="AF191" t="s">
        <v>106</v>
      </c>
      <c r="AG191" t="s">
        <v>106</v>
      </c>
      <c r="AH191" t="s">
        <v>106</v>
      </c>
      <c r="AI191" t="s">
        <v>106</v>
      </c>
      <c r="AJ191" t="s">
        <v>106</v>
      </c>
      <c r="AK191" t="s">
        <v>106</v>
      </c>
      <c r="AL191" t="s">
        <v>106</v>
      </c>
      <c r="AM191" t="s">
        <v>106</v>
      </c>
      <c r="AN191" t="s">
        <v>106</v>
      </c>
      <c r="AO191" t="s">
        <v>106</v>
      </c>
      <c r="AP191" t="s">
        <v>106</v>
      </c>
      <c r="AQ191" t="s">
        <v>106</v>
      </c>
      <c r="AR191" t="s">
        <v>106</v>
      </c>
      <c r="AS191" t="s">
        <v>106</v>
      </c>
      <c r="AT191" t="s">
        <v>106</v>
      </c>
      <c r="AU191" t="s">
        <v>106</v>
      </c>
      <c r="AV191" t="s">
        <v>106</v>
      </c>
      <c r="AW191" t="s">
        <v>106</v>
      </c>
      <c r="AX191" t="s">
        <v>106</v>
      </c>
      <c r="AY191" t="s">
        <v>106</v>
      </c>
      <c r="AZ191" t="s">
        <v>106</v>
      </c>
      <c r="BA191" t="s">
        <v>106</v>
      </c>
      <c r="BB191" t="s">
        <v>106</v>
      </c>
      <c r="BC191" t="s">
        <v>106</v>
      </c>
      <c r="BD191" t="s">
        <v>106</v>
      </c>
      <c r="BE191" t="s">
        <v>106</v>
      </c>
      <c r="BF191" t="s">
        <v>106</v>
      </c>
      <c r="BG191" t="s">
        <v>106</v>
      </c>
      <c r="BH191" t="s">
        <v>106</v>
      </c>
      <c r="BI191" t="s">
        <v>106</v>
      </c>
      <c r="BJ191" t="s">
        <v>106</v>
      </c>
      <c r="BK191" t="s">
        <v>106</v>
      </c>
      <c r="BL191" t="s">
        <v>106</v>
      </c>
      <c r="BM191" t="s">
        <v>106</v>
      </c>
      <c r="BN191" t="s">
        <v>106</v>
      </c>
      <c r="BO191" t="s">
        <v>106</v>
      </c>
      <c r="BP191" t="s">
        <v>106</v>
      </c>
    </row>
    <row r="192" spans="1:68" x14ac:dyDescent="0.25">
      <c r="A192">
        <v>2012</v>
      </c>
      <c r="B192" t="s">
        <v>253</v>
      </c>
      <c r="C192" t="s">
        <v>106</v>
      </c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280</v>
      </c>
      <c r="P192" t="s">
        <v>280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  <c r="Z192" t="s">
        <v>106</v>
      </c>
      <c r="AA192" t="s">
        <v>106</v>
      </c>
      <c r="AB192" t="s">
        <v>106</v>
      </c>
      <c r="AC192" t="s">
        <v>107</v>
      </c>
      <c r="AD192" t="s">
        <v>107</v>
      </c>
      <c r="AE192" t="s">
        <v>106</v>
      </c>
      <c r="AF192" t="s">
        <v>106</v>
      </c>
      <c r="AG192" t="s">
        <v>106</v>
      </c>
      <c r="AH192" t="s">
        <v>106</v>
      </c>
      <c r="AI192" t="s">
        <v>107</v>
      </c>
      <c r="AJ192" t="s">
        <v>107</v>
      </c>
      <c r="AK192" t="s">
        <v>106</v>
      </c>
      <c r="AL192" t="s">
        <v>106</v>
      </c>
      <c r="AM192" t="s">
        <v>106</v>
      </c>
      <c r="AN192" t="s">
        <v>106</v>
      </c>
      <c r="AO192" t="s">
        <v>106</v>
      </c>
      <c r="AP192" t="s">
        <v>106</v>
      </c>
      <c r="AQ192" t="s">
        <v>106</v>
      </c>
      <c r="AR192" t="s">
        <v>106</v>
      </c>
      <c r="AS192" t="s">
        <v>106</v>
      </c>
      <c r="AT192" t="s">
        <v>106</v>
      </c>
      <c r="AU192" t="s">
        <v>106</v>
      </c>
      <c r="AV192" t="s">
        <v>106</v>
      </c>
      <c r="AW192" t="s">
        <v>106</v>
      </c>
      <c r="AX192" t="s">
        <v>106</v>
      </c>
      <c r="AY192" t="s">
        <v>106</v>
      </c>
      <c r="AZ192" t="s">
        <v>106</v>
      </c>
      <c r="BA192" t="s">
        <v>106</v>
      </c>
      <c r="BB192" t="s">
        <v>106</v>
      </c>
      <c r="BC192" t="s">
        <v>106</v>
      </c>
      <c r="BD192" t="s">
        <v>106</v>
      </c>
      <c r="BE192" t="s">
        <v>106</v>
      </c>
      <c r="BF192" t="s">
        <v>106</v>
      </c>
      <c r="BG192" t="s">
        <v>106</v>
      </c>
      <c r="BH192" t="s">
        <v>106</v>
      </c>
      <c r="BI192" t="s">
        <v>107</v>
      </c>
      <c r="BJ192" t="s">
        <v>107</v>
      </c>
      <c r="BK192" t="s">
        <v>106</v>
      </c>
      <c r="BL192" t="s">
        <v>106</v>
      </c>
      <c r="BM192" t="s">
        <v>107</v>
      </c>
      <c r="BN192" t="s">
        <v>107</v>
      </c>
      <c r="BO192" t="s">
        <v>106</v>
      </c>
      <c r="BP192" t="s">
        <v>106</v>
      </c>
    </row>
    <row r="193" spans="1:68" x14ac:dyDescent="0.25">
      <c r="A193">
        <v>2012</v>
      </c>
      <c r="B193" t="s">
        <v>275</v>
      </c>
      <c r="C193" t="s">
        <v>106</v>
      </c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280</v>
      </c>
      <c r="P193" t="s">
        <v>280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  <c r="Z193" t="s">
        <v>106</v>
      </c>
      <c r="AA193" t="s">
        <v>106</v>
      </c>
      <c r="AB193" t="s">
        <v>106</v>
      </c>
      <c r="AC193" t="s">
        <v>106</v>
      </c>
      <c r="AD193" t="s">
        <v>106</v>
      </c>
      <c r="AE193" t="s">
        <v>106</v>
      </c>
      <c r="AF193" t="s">
        <v>106</v>
      </c>
      <c r="AG193" t="s">
        <v>106</v>
      </c>
      <c r="AH193" t="s">
        <v>106</v>
      </c>
      <c r="AI193" t="s">
        <v>106</v>
      </c>
      <c r="AJ193" t="s">
        <v>106</v>
      </c>
      <c r="AK193" t="s">
        <v>106</v>
      </c>
      <c r="AL193" t="s">
        <v>106</v>
      </c>
      <c r="AM193" t="s">
        <v>106</v>
      </c>
      <c r="AN193" t="s">
        <v>106</v>
      </c>
      <c r="AO193" t="s">
        <v>106</v>
      </c>
      <c r="AP193" t="s">
        <v>106</v>
      </c>
      <c r="AQ193" t="s">
        <v>106</v>
      </c>
      <c r="AR193" t="s">
        <v>106</v>
      </c>
      <c r="AS193" t="s">
        <v>106</v>
      </c>
      <c r="AT193" t="s">
        <v>106</v>
      </c>
      <c r="AU193" t="s">
        <v>106</v>
      </c>
      <c r="AV193" t="s">
        <v>106</v>
      </c>
      <c r="AW193" t="s">
        <v>106</v>
      </c>
      <c r="AX193" t="s">
        <v>106</v>
      </c>
      <c r="AY193" t="s">
        <v>106</v>
      </c>
      <c r="AZ193" t="s">
        <v>106</v>
      </c>
      <c r="BA193" t="s">
        <v>106</v>
      </c>
      <c r="BB193" t="s">
        <v>106</v>
      </c>
      <c r="BC193" t="s">
        <v>106</v>
      </c>
      <c r="BD193" t="s">
        <v>106</v>
      </c>
      <c r="BE193" t="s">
        <v>106</v>
      </c>
      <c r="BF193" t="s">
        <v>106</v>
      </c>
      <c r="BG193" t="s">
        <v>106</v>
      </c>
      <c r="BH193" t="s">
        <v>106</v>
      </c>
      <c r="BI193" t="s">
        <v>106</v>
      </c>
      <c r="BJ193" t="s">
        <v>106</v>
      </c>
      <c r="BK193" t="s">
        <v>106</v>
      </c>
      <c r="BL193" t="s">
        <v>106</v>
      </c>
      <c r="BM193" t="s">
        <v>106</v>
      </c>
      <c r="BN193" t="s">
        <v>106</v>
      </c>
      <c r="BO193" t="s">
        <v>106</v>
      </c>
      <c r="BP193" t="s">
        <v>106</v>
      </c>
    </row>
    <row r="194" spans="1:68" x14ac:dyDescent="0.25">
      <c r="A194">
        <v>2012</v>
      </c>
      <c r="B194" t="s">
        <v>102</v>
      </c>
      <c r="C194" t="s">
        <v>106</v>
      </c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 t="s">
        <v>106</v>
      </c>
      <c r="N194" t="s">
        <v>106</v>
      </c>
      <c r="O194" t="s">
        <v>280</v>
      </c>
      <c r="P194" t="s">
        <v>280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107</v>
      </c>
      <c r="X194" t="s">
        <v>107</v>
      </c>
      <c r="Y194" t="s">
        <v>107</v>
      </c>
      <c r="Z194" t="s">
        <v>107</v>
      </c>
      <c r="AA194" t="s">
        <v>107</v>
      </c>
      <c r="AB194" t="s">
        <v>107</v>
      </c>
      <c r="AC194" t="s">
        <v>106</v>
      </c>
      <c r="AD194" t="s">
        <v>106</v>
      </c>
      <c r="AE194" t="s">
        <v>106</v>
      </c>
      <c r="AF194" t="s">
        <v>106</v>
      </c>
      <c r="AG194" t="s">
        <v>106</v>
      </c>
      <c r="AH194" t="s">
        <v>106</v>
      </c>
      <c r="AI194" t="s">
        <v>106</v>
      </c>
      <c r="AJ194" t="s">
        <v>106</v>
      </c>
      <c r="AK194" t="s">
        <v>106</v>
      </c>
      <c r="AL194" t="s">
        <v>106</v>
      </c>
      <c r="AM194" t="s">
        <v>106</v>
      </c>
      <c r="AN194" t="s">
        <v>106</v>
      </c>
      <c r="AO194" t="s">
        <v>107</v>
      </c>
      <c r="AP194" t="s">
        <v>107</v>
      </c>
      <c r="AQ194" t="s">
        <v>107</v>
      </c>
      <c r="AR194" t="s">
        <v>107</v>
      </c>
      <c r="AS194" t="s">
        <v>106</v>
      </c>
      <c r="AT194" t="s">
        <v>106</v>
      </c>
      <c r="AU194" t="s">
        <v>106</v>
      </c>
      <c r="AV194" t="s">
        <v>106</v>
      </c>
      <c r="AW194" t="s">
        <v>106</v>
      </c>
      <c r="AX194" t="s">
        <v>106</v>
      </c>
      <c r="AY194" t="s">
        <v>107</v>
      </c>
      <c r="AZ194" t="s">
        <v>107</v>
      </c>
      <c r="BA194" t="s">
        <v>106</v>
      </c>
      <c r="BB194" t="s">
        <v>106</v>
      </c>
      <c r="BC194" t="s">
        <v>107</v>
      </c>
      <c r="BD194" t="s">
        <v>107</v>
      </c>
      <c r="BE194" t="s">
        <v>106</v>
      </c>
      <c r="BF194" t="s">
        <v>106</v>
      </c>
      <c r="BG194" t="s">
        <v>106</v>
      </c>
      <c r="BH194" t="s">
        <v>106</v>
      </c>
      <c r="BI194" t="s">
        <v>106</v>
      </c>
      <c r="BJ194" t="s">
        <v>106</v>
      </c>
      <c r="BK194" t="s">
        <v>106</v>
      </c>
      <c r="BL194" t="s">
        <v>106</v>
      </c>
      <c r="BM194" t="s">
        <v>106</v>
      </c>
      <c r="BN194" t="s">
        <v>106</v>
      </c>
      <c r="BO194" t="s">
        <v>106</v>
      </c>
      <c r="BP194" t="s">
        <v>106</v>
      </c>
    </row>
    <row r="195" spans="1:68" x14ac:dyDescent="0.25">
      <c r="A195">
        <v>2012</v>
      </c>
      <c r="B195" t="s">
        <v>103</v>
      </c>
      <c r="C195" t="s">
        <v>107</v>
      </c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106</v>
      </c>
      <c r="J195" t="s">
        <v>106</v>
      </c>
      <c r="K195" t="s">
        <v>107</v>
      </c>
      <c r="L195" t="s">
        <v>107</v>
      </c>
      <c r="M195" t="s">
        <v>107</v>
      </c>
      <c r="N195" t="s">
        <v>107</v>
      </c>
      <c r="O195" t="s">
        <v>280</v>
      </c>
      <c r="P195" t="s">
        <v>280</v>
      </c>
      <c r="Q195" t="s">
        <v>107</v>
      </c>
      <c r="R195" t="s">
        <v>107</v>
      </c>
      <c r="S195" t="s">
        <v>106</v>
      </c>
      <c r="T195" t="s">
        <v>106</v>
      </c>
      <c r="U195" t="s">
        <v>106</v>
      </c>
      <c r="V195" t="s">
        <v>106</v>
      </c>
      <c r="W195">
        <v>1</v>
      </c>
      <c r="X195">
        <v>2</v>
      </c>
      <c r="Y195">
        <v>1</v>
      </c>
      <c r="Z195">
        <v>2</v>
      </c>
      <c r="AA195" t="s">
        <v>106</v>
      </c>
      <c r="AB195" t="s">
        <v>106</v>
      </c>
      <c r="AC195" t="s">
        <v>106</v>
      </c>
      <c r="AD195" t="s">
        <v>106</v>
      </c>
      <c r="AE195" t="s">
        <v>106</v>
      </c>
      <c r="AF195" t="s">
        <v>106</v>
      </c>
      <c r="AG195" t="s">
        <v>106</v>
      </c>
      <c r="AH195" t="s">
        <v>106</v>
      </c>
      <c r="AI195" t="s">
        <v>106</v>
      </c>
      <c r="AJ195" t="s">
        <v>106</v>
      </c>
      <c r="AK195" t="s">
        <v>107</v>
      </c>
      <c r="AL195" t="s">
        <v>107</v>
      </c>
      <c r="AM195" t="s">
        <v>106</v>
      </c>
      <c r="AN195" t="s">
        <v>106</v>
      </c>
      <c r="AO195" t="s">
        <v>106</v>
      </c>
      <c r="AP195" t="s">
        <v>106</v>
      </c>
      <c r="AQ195" t="s">
        <v>106</v>
      </c>
      <c r="AR195" t="s">
        <v>106</v>
      </c>
      <c r="AS195">
        <v>1</v>
      </c>
      <c r="AT195">
        <v>2</v>
      </c>
      <c r="AU195" t="s">
        <v>107</v>
      </c>
      <c r="AV195" t="s">
        <v>107</v>
      </c>
      <c r="AW195" t="s">
        <v>107</v>
      </c>
      <c r="AX195" t="s">
        <v>107</v>
      </c>
      <c r="AY195">
        <v>2</v>
      </c>
      <c r="AZ195">
        <v>3</v>
      </c>
      <c r="BA195" t="s">
        <v>107</v>
      </c>
      <c r="BB195" t="s">
        <v>107</v>
      </c>
      <c r="BC195" t="s">
        <v>106</v>
      </c>
      <c r="BD195" t="s">
        <v>106</v>
      </c>
      <c r="BE195">
        <v>2</v>
      </c>
      <c r="BF195">
        <v>2</v>
      </c>
      <c r="BG195" t="s">
        <v>106</v>
      </c>
      <c r="BH195" t="s">
        <v>106</v>
      </c>
      <c r="BI195" t="s">
        <v>107</v>
      </c>
      <c r="BJ195" t="s">
        <v>107</v>
      </c>
      <c r="BK195" t="s">
        <v>106</v>
      </c>
      <c r="BL195" t="s">
        <v>106</v>
      </c>
      <c r="BM195" t="s">
        <v>106</v>
      </c>
      <c r="BN195" t="s">
        <v>106</v>
      </c>
      <c r="BO195" t="s">
        <v>106</v>
      </c>
      <c r="BP195" t="s">
        <v>106</v>
      </c>
    </row>
    <row r="196" spans="1:68" x14ac:dyDescent="0.25">
      <c r="A196">
        <v>2012</v>
      </c>
      <c r="B196" t="s">
        <v>254</v>
      </c>
      <c r="C196" t="s">
        <v>106</v>
      </c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107</v>
      </c>
      <c r="J196" t="s">
        <v>107</v>
      </c>
      <c r="K196" t="s">
        <v>106</v>
      </c>
      <c r="L196" t="s">
        <v>106</v>
      </c>
      <c r="M196" t="s">
        <v>106</v>
      </c>
      <c r="N196" t="s">
        <v>106</v>
      </c>
      <c r="O196" t="s">
        <v>280</v>
      </c>
      <c r="P196" t="s">
        <v>280</v>
      </c>
      <c r="Q196" t="s">
        <v>106</v>
      </c>
      <c r="R196" t="s">
        <v>106</v>
      </c>
      <c r="S196" t="s">
        <v>107</v>
      </c>
      <c r="T196" t="s">
        <v>107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  <c r="Z196" t="s">
        <v>106</v>
      </c>
      <c r="AA196" t="s">
        <v>106</v>
      </c>
      <c r="AB196" t="s">
        <v>106</v>
      </c>
      <c r="AC196" t="s">
        <v>106</v>
      </c>
      <c r="AD196" t="s">
        <v>106</v>
      </c>
      <c r="AE196" t="s">
        <v>106</v>
      </c>
      <c r="AF196" t="s">
        <v>106</v>
      </c>
      <c r="AG196" t="s">
        <v>106</v>
      </c>
      <c r="AH196" t="s">
        <v>106</v>
      </c>
      <c r="AI196" t="s">
        <v>106</v>
      </c>
      <c r="AJ196" t="s">
        <v>106</v>
      </c>
      <c r="AK196" t="s">
        <v>106</v>
      </c>
      <c r="AL196" t="s">
        <v>106</v>
      </c>
      <c r="AM196" t="s">
        <v>106</v>
      </c>
      <c r="AN196" t="s">
        <v>106</v>
      </c>
      <c r="AO196" t="s">
        <v>107</v>
      </c>
      <c r="AP196" t="s">
        <v>107</v>
      </c>
      <c r="AQ196" t="s">
        <v>107</v>
      </c>
      <c r="AR196" t="s">
        <v>107</v>
      </c>
      <c r="AS196" t="s">
        <v>106</v>
      </c>
      <c r="AT196" t="s">
        <v>106</v>
      </c>
      <c r="AU196" t="s">
        <v>106</v>
      </c>
      <c r="AV196" t="s">
        <v>106</v>
      </c>
      <c r="AW196" t="s">
        <v>106</v>
      </c>
      <c r="AX196" t="s">
        <v>106</v>
      </c>
      <c r="AY196" t="s">
        <v>106</v>
      </c>
      <c r="AZ196" t="s">
        <v>106</v>
      </c>
      <c r="BA196" t="s">
        <v>106</v>
      </c>
      <c r="BB196" t="s">
        <v>106</v>
      </c>
      <c r="BC196" t="s">
        <v>106</v>
      </c>
      <c r="BD196" t="s">
        <v>106</v>
      </c>
      <c r="BE196" t="s">
        <v>106</v>
      </c>
      <c r="BF196" t="s">
        <v>106</v>
      </c>
      <c r="BG196" t="s">
        <v>107</v>
      </c>
      <c r="BH196" t="s">
        <v>107</v>
      </c>
      <c r="BI196" t="s">
        <v>106</v>
      </c>
      <c r="BJ196" t="s">
        <v>106</v>
      </c>
      <c r="BK196" t="s">
        <v>106</v>
      </c>
      <c r="BL196" t="s">
        <v>106</v>
      </c>
      <c r="BM196" t="s">
        <v>107</v>
      </c>
      <c r="BN196" t="s">
        <v>107</v>
      </c>
      <c r="BO196" t="s">
        <v>106</v>
      </c>
      <c r="BP196" t="s">
        <v>106</v>
      </c>
    </row>
    <row r="197" spans="1:68" x14ac:dyDescent="0.25">
      <c r="A197">
        <v>2012</v>
      </c>
      <c r="B197" t="s">
        <v>255</v>
      </c>
      <c r="C197" t="s">
        <v>106</v>
      </c>
      <c r="D197" t="s">
        <v>106</v>
      </c>
      <c r="E197" t="s">
        <v>107</v>
      </c>
      <c r="F197" t="s">
        <v>107</v>
      </c>
      <c r="G197" t="s">
        <v>106</v>
      </c>
      <c r="H197" t="s">
        <v>106</v>
      </c>
      <c r="I197" t="s">
        <v>107</v>
      </c>
      <c r="J197" t="s">
        <v>107</v>
      </c>
      <c r="K197" t="s">
        <v>106</v>
      </c>
      <c r="L197" t="s">
        <v>106</v>
      </c>
      <c r="M197" t="s">
        <v>106</v>
      </c>
      <c r="N197" t="s">
        <v>106</v>
      </c>
      <c r="O197" t="s">
        <v>280</v>
      </c>
      <c r="P197" t="s">
        <v>280</v>
      </c>
      <c r="Q197" t="s">
        <v>107</v>
      </c>
      <c r="R197" t="s">
        <v>107</v>
      </c>
      <c r="S197" t="s">
        <v>106</v>
      </c>
      <c r="T197" t="s">
        <v>106</v>
      </c>
      <c r="U197" t="s">
        <v>107</v>
      </c>
      <c r="V197" t="s">
        <v>107</v>
      </c>
      <c r="W197" t="s">
        <v>107</v>
      </c>
      <c r="X197" t="s">
        <v>107</v>
      </c>
      <c r="Y197" t="s">
        <v>106</v>
      </c>
      <c r="Z197" t="s">
        <v>106</v>
      </c>
      <c r="AA197" t="s">
        <v>106</v>
      </c>
      <c r="AB197" t="s">
        <v>106</v>
      </c>
      <c r="AC197" t="s">
        <v>106</v>
      </c>
      <c r="AD197" t="s">
        <v>106</v>
      </c>
      <c r="AE197">
        <v>1</v>
      </c>
      <c r="AF197">
        <v>2</v>
      </c>
      <c r="AG197" t="s">
        <v>106</v>
      </c>
      <c r="AH197" t="s">
        <v>106</v>
      </c>
      <c r="AI197" t="s">
        <v>106</v>
      </c>
      <c r="AJ197" t="s">
        <v>106</v>
      </c>
      <c r="AK197">
        <v>2</v>
      </c>
      <c r="AL197">
        <v>2</v>
      </c>
      <c r="AM197" t="s">
        <v>106</v>
      </c>
      <c r="AN197" t="s">
        <v>106</v>
      </c>
      <c r="AO197" t="s">
        <v>106</v>
      </c>
      <c r="AP197" t="s">
        <v>106</v>
      </c>
      <c r="AQ197" t="s">
        <v>106</v>
      </c>
      <c r="AR197" t="s">
        <v>106</v>
      </c>
      <c r="AS197" t="s">
        <v>106</v>
      </c>
      <c r="AT197" t="s">
        <v>106</v>
      </c>
      <c r="AU197" t="s">
        <v>106</v>
      </c>
      <c r="AV197" t="s">
        <v>106</v>
      </c>
      <c r="AW197" t="s">
        <v>106</v>
      </c>
      <c r="AX197" t="s">
        <v>106</v>
      </c>
      <c r="AY197" t="s">
        <v>106</v>
      </c>
      <c r="AZ197" t="s">
        <v>106</v>
      </c>
      <c r="BA197" t="s">
        <v>106</v>
      </c>
      <c r="BB197" t="s">
        <v>106</v>
      </c>
      <c r="BC197" t="s">
        <v>106</v>
      </c>
      <c r="BD197" t="s">
        <v>106</v>
      </c>
      <c r="BE197" t="s">
        <v>106</v>
      </c>
      <c r="BF197" t="s">
        <v>106</v>
      </c>
      <c r="BG197" t="s">
        <v>106</v>
      </c>
      <c r="BH197" t="s">
        <v>106</v>
      </c>
      <c r="BI197" t="s">
        <v>106</v>
      </c>
      <c r="BJ197" t="s">
        <v>106</v>
      </c>
      <c r="BK197" t="s">
        <v>106</v>
      </c>
      <c r="BL197" t="s">
        <v>106</v>
      </c>
      <c r="BM197" t="s">
        <v>106</v>
      </c>
      <c r="BN197" t="s">
        <v>106</v>
      </c>
      <c r="BO197" t="s">
        <v>107</v>
      </c>
      <c r="BP197" t="s">
        <v>107</v>
      </c>
    </row>
    <row r="198" spans="1:68" x14ac:dyDescent="0.25">
      <c r="A198">
        <v>2012</v>
      </c>
      <c r="B198" t="s">
        <v>104</v>
      </c>
      <c r="C198" t="s">
        <v>106</v>
      </c>
      <c r="D198" t="s">
        <v>106</v>
      </c>
      <c r="E198">
        <v>1</v>
      </c>
      <c r="F198">
        <v>2</v>
      </c>
      <c r="G198" t="s">
        <v>106</v>
      </c>
      <c r="H198" t="s">
        <v>106</v>
      </c>
      <c r="I198">
        <v>2</v>
      </c>
      <c r="J198">
        <v>3</v>
      </c>
      <c r="K198" t="s">
        <v>106</v>
      </c>
      <c r="L198" t="s">
        <v>106</v>
      </c>
      <c r="M198" t="s">
        <v>106</v>
      </c>
      <c r="N198" t="s">
        <v>106</v>
      </c>
      <c r="O198" t="s">
        <v>280</v>
      </c>
      <c r="P198" t="s">
        <v>280</v>
      </c>
      <c r="Q198" t="s">
        <v>106</v>
      </c>
      <c r="R198" t="s">
        <v>106</v>
      </c>
      <c r="S198" t="s">
        <v>106</v>
      </c>
      <c r="T198" t="s">
        <v>106</v>
      </c>
      <c r="U198" t="s">
        <v>107</v>
      </c>
      <c r="V198" t="s">
        <v>107</v>
      </c>
      <c r="W198" t="s">
        <v>107</v>
      </c>
      <c r="X198" t="s">
        <v>107</v>
      </c>
      <c r="Y198" t="s">
        <v>106</v>
      </c>
      <c r="Z198" t="s">
        <v>106</v>
      </c>
      <c r="AA198" t="s">
        <v>107</v>
      </c>
      <c r="AB198" t="s">
        <v>107</v>
      </c>
      <c r="AC198" t="s">
        <v>106</v>
      </c>
      <c r="AD198" t="s">
        <v>106</v>
      </c>
      <c r="AE198" t="s">
        <v>106</v>
      </c>
      <c r="AF198" t="s">
        <v>106</v>
      </c>
      <c r="AG198" t="s">
        <v>106</v>
      </c>
      <c r="AH198" t="s">
        <v>106</v>
      </c>
      <c r="AI198" t="s">
        <v>106</v>
      </c>
      <c r="AJ198" t="s">
        <v>106</v>
      </c>
      <c r="AK198" t="s">
        <v>106</v>
      </c>
      <c r="AL198" t="s">
        <v>106</v>
      </c>
      <c r="AM198" t="s">
        <v>106</v>
      </c>
      <c r="AN198" t="s">
        <v>106</v>
      </c>
      <c r="AO198" t="s">
        <v>106</v>
      </c>
      <c r="AP198" t="s">
        <v>106</v>
      </c>
      <c r="AQ198" t="s">
        <v>107</v>
      </c>
      <c r="AR198" t="s">
        <v>107</v>
      </c>
      <c r="AS198" t="s">
        <v>106</v>
      </c>
      <c r="AT198" t="s">
        <v>106</v>
      </c>
      <c r="AU198" t="s">
        <v>106</v>
      </c>
      <c r="AV198" t="s">
        <v>106</v>
      </c>
      <c r="AW198" t="s">
        <v>107</v>
      </c>
      <c r="AX198" t="s">
        <v>107</v>
      </c>
      <c r="AY198" t="s">
        <v>106</v>
      </c>
      <c r="AZ198" t="s">
        <v>106</v>
      </c>
      <c r="BA198" t="s">
        <v>106</v>
      </c>
      <c r="BB198" t="s">
        <v>106</v>
      </c>
      <c r="BC198" t="s">
        <v>107</v>
      </c>
      <c r="BD198" t="s">
        <v>107</v>
      </c>
      <c r="BE198" t="s">
        <v>107</v>
      </c>
      <c r="BF198" t="s">
        <v>107</v>
      </c>
      <c r="BG198" t="s">
        <v>107</v>
      </c>
      <c r="BH198" t="s">
        <v>107</v>
      </c>
      <c r="BI198" t="s">
        <v>106</v>
      </c>
      <c r="BJ198" t="s">
        <v>106</v>
      </c>
      <c r="BK198">
        <v>1</v>
      </c>
      <c r="BL198">
        <v>2</v>
      </c>
      <c r="BM198" t="s">
        <v>106</v>
      </c>
      <c r="BN198" t="s">
        <v>106</v>
      </c>
      <c r="BO198" t="s">
        <v>106</v>
      </c>
      <c r="BP198" t="s">
        <v>106</v>
      </c>
    </row>
    <row r="199" spans="1:68" x14ac:dyDescent="0.25">
      <c r="A199">
        <v>2012</v>
      </c>
      <c r="B199" t="s">
        <v>105</v>
      </c>
      <c r="C199">
        <v>1</v>
      </c>
      <c r="D199">
        <v>1</v>
      </c>
      <c r="E199" t="s">
        <v>107</v>
      </c>
      <c r="F199" t="s">
        <v>107</v>
      </c>
      <c r="G199" t="s">
        <v>106</v>
      </c>
      <c r="H199" t="s">
        <v>106</v>
      </c>
      <c r="I199" t="s">
        <v>106</v>
      </c>
      <c r="J199" t="s">
        <v>106</v>
      </c>
      <c r="K199">
        <v>1</v>
      </c>
      <c r="L199">
        <v>2</v>
      </c>
      <c r="M199" t="s">
        <v>106</v>
      </c>
      <c r="N199" t="s">
        <v>106</v>
      </c>
      <c r="O199" t="s">
        <v>280</v>
      </c>
      <c r="P199" t="s">
        <v>280</v>
      </c>
      <c r="Q199">
        <v>2</v>
      </c>
      <c r="R199">
        <v>3</v>
      </c>
      <c r="S199" t="s">
        <v>107</v>
      </c>
      <c r="T199" t="s">
        <v>107</v>
      </c>
      <c r="U199" t="s">
        <v>107</v>
      </c>
      <c r="V199" t="s">
        <v>107</v>
      </c>
      <c r="W199">
        <v>1</v>
      </c>
      <c r="X199">
        <v>2</v>
      </c>
      <c r="Y199" t="s">
        <v>106</v>
      </c>
      <c r="Z199" t="s">
        <v>106</v>
      </c>
      <c r="AA199" t="s">
        <v>107</v>
      </c>
      <c r="AB199" t="s">
        <v>107</v>
      </c>
      <c r="AC199" t="s">
        <v>107</v>
      </c>
      <c r="AD199" t="s">
        <v>107</v>
      </c>
      <c r="AE199" t="s">
        <v>107</v>
      </c>
      <c r="AF199" t="s">
        <v>107</v>
      </c>
      <c r="AG199">
        <v>1</v>
      </c>
      <c r="AH199">
        <v>2</v>
      </c>
      <c r="AI199">
        <v>2</v>
      </c>
      <c r="AJ199">
        <v>2</v>
      </c>
      <c r="AK199" t="s">
        <v>106</v>
      </c>
      <c r="AL199" t="s">
        <v>106</v>
      </c>
      <c r="AM199" t="s">
        <v>107</v>
      </c>
      <c r="AN199" t="s">
        <v>107</v>
      </c>
      <c r="AO199" t="s">
        <v>107</v>
      </c>
      <c r="AP199" t="s">
        <v>107</v>
      </c>
      <c r="AQ199">
        <v>2</v>
      </c>
      <c r="AR199">
        <v>2</v>
      </c>
      <c r="AS199" t="s">
        <v>107</v>
      </c>
      <c r="AT199" t="s">
        <v>107</v>
      </c>
      <c r="AU199" t="s">
        <v>107</v>
      </c>
      <c r="AV199" t="s">
        <v>107</v>
      </c>
      <c r="AW199" t="s">
        <v>107</v>
      </c>
      <c r="AX199" t="s">
        <v>107</v>
      </c>
      <c r="AY199" t="s">
        <v>107</v>
      </c>
      <c r="AZ199" t="s">
        <v>107</v>
      </c>
      <c r="BA199" t="s">
        <v>107</v>
      </c>
      <c r="BB199" t="s">
        <v>107</v>
      </c>
      <c r="BC199">
        <v>1</v>
      </c>
      <c r="BD199">
        <v>1</v>
      </c>
      <c r="BE199">
        <v>2</v>
      </c>
      <c r="BF199">
        <v>2</v>
      </c>
      <c r="BG199" t="s">
        <v>107</v>
      </c>
      <c r="BH199" t="s">
        <v>107</v>
      </c>
      <c r="BI199" t="s">
        <v>106</v>
      </c>
      <c r="BJ199" t="s">
        <v>106</v>
      </c>
      <c r="BK199">
        <v>1</v>
      </c>
      <c r="BL199">
        <v>2</v>
      </c>
      <c r="BM199" t="s">
        <v>106</v>
      </c>
      <c r="BN199" t="s">
        <v>106</v>
      </c>
      <c r="BO199" t="s">
        <v>106</v>
      </c>
      <c r="BP199" t="s">
        <v>106</v>
      </c>
    </row>
  </sheetData>
  <mergeCells count="1">
    <mergeCell ref="A3:B3"/>
  </mergeCells>
  <hyperlinks>
    <hyperlink ref="A3" location="'Compare areas'!A1" display="Click to return to index"/>
    <hyperlink ref="A3:B3" location="Index!A1" display="Click to return to index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5</vt:i4>
      </vt:variant>
    </vt:vector>
  </HeadingPairs>
  <TitlesOfParts>
    <vt:vector size="25" baseType="lpstr"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Analysis</vt:lpstr>
      <vt:lpstr>Analysis1</vt:lpstr>
      <vt:lpstr>Analysis2</vt:lpstr>
      <vt:lpstr>Index</vt:lpstr>
      <vt:lpstr>Notes</vt:lpstr>
      <vt:lpstr>Sheet3</vt:lpstr>
      <vt:lpstr>Sheet2</vt:lpstr>
      <vt:lpstr>Boroubhs</vt:lpstr>
      <vt:lpstr>boroughs</vt:lpstr>
      <vt:lpstr>countries</vt:lpstr>
      <vt:lpstr>graph</vt:lpstr>
      <vt:lpstr>years</vt:lpstr>
    </vt:vector>
  </TitlesOfParts>
  <Company>Greater London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Li</dc:creator>
  <cp:lastModifiedBy>Joseph Colombeau</cp:lastModifiedBy>
  <cp:lastPrinted>2017-10-23T14:18:05Z</cp:lastPrinted>
  <dcterms:created xsi:type="dcterms:W3CDTF">2015-07-08T09:48:13Z</dcterms:created>
  <dcterms:modified xsi:type="dcterms:W3CDTF">2017-11-02T12:51:52Z</dcterms:modified>
</cp:coreProperties>
</file>