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Metadata" sheetId="1" r:id="rId1"/>
    <sheet name="Mayoral" sheetId="2" r:id="rId2"/>
    <sheet name="Constituency member" sheetId="3" r:id="rId3"/>
    <sheet name="Londonwide-list" sheetId="4" r:id="rId4"/>
    <sheet name="Londonwide seat allocation" sheetId="5" r:id="rId5"/>
  </sheets>
  <definedNames/>
  <calcPr fullCalcOnLoad="1"/>
</workbook>
</file>

<file path=xl/sharedStrings.xml><?xml version="1.0" encoding="utf-8"?>
<sst xmlns="http://schemas.openxmlformats.org/spreadsheetml/2006/main" count="425" uniqueCount="218">
  <si>
    <t>Area</t>
  </si>
  <si>
    <t>Winner</t>
  </si>
  <si>
    <t>Boris Johnson (Con)</t>
  </si>
  <si>
    <t>Ken Livingstone (Lab)</t>
  </si>
  <si>
    <t>Jenny Jones (Gre)</t>
  </si>
  <si>
    <t>Brian Paddick (LD)</t>
  </si>
  <si>
    <t>Siobhan Benita (Ind)</t>
  </si>
  <si>
    <t>Lawrence Webb (UKIP)</t>
  </si>
  <si>
    <t>Carlos Cortiglia (BNP)</t>
  </si>
  <si>
    <t>Total</t>
  </si>
  <si>
    <t>Barnet &amp; Camden</t>
  </si>
  <si>
    <t>CON - Johnson</t>
  </si>
  <si>
    <t>Bexley &amp; Bromley</t>
  </si>
  <si>
    <t>Brent &amp; Harrow</t>
  </si>
  <si>
    <t>LAB - Livingstone</t>
  </si>
  <si>
    <t>City &amp; East</t>
  </si>
  <si>
    <t>Croydon &amp; Sutton</t>
  </si>
  <si>
    <t>Ealing &amp; Hillingdon</t>
  </si>
  <si>
    <t>Enfield &amp; Haringey</t>
  </si>
  <si>
    <t>Greenwich &amp; Lewisham</t>
  </si>
  <si>
    <t>Havering &amp; Redbridge</t>
  </si>
  <si>
    <t>Lambeth &amp; Southwark</t>
  </si>
  <si>
    <t>Merton &amp; Wandsworth</t>
  </si>
  <si>
    <t>North East</t>
  </si>
  <si>
    <t>South West</t>
  </si>
  <si>
    <t>West Central</t>
  </si>
  <si>
    <t>London</t>
  </si>
  <si>
    <t>Winning vote</t>
  </si>
  <si>
    <t>2nd place</t>
  </si>
  <si>
    <t>Majority</t>
  </si>
  <si>
    <t>First choice votes</t>
  </si>
  <si>
    <t>1st spoils</t>
  </si>
  <si>
    <t>2nd spoils</t>
  </si>
  <si>
    <t>Total Votes</t>
  </si>
  <si>
    <t>Electorate</t>
  </si>
  <si>
    <t>Turnout</t>
  </si>
  <si>
    <t>Total 2nd pref votes</t>
  </si>
  <si>
    <t>Second choice votes</t>
  </si>
  <si>
    <t>Percentages (of first vote)</t>
  </si>
  <si>
    <t>2nd pref votes added to total of top two</t>
  </si>
  <si>
    <t>-</t>
  </si>
  <si>
    <t>British National Party</t>
  </si>
  <si>
    <t>Communist League</t>
  </si>
  <si>
    <t>Communities United Party</t>
  </si>
  <si>
    <t>Conservative</t>
  </si>
  <si>
    <t>English Democrats</t>
  </si>
  <si>
    <t>Green</t>
  </si>
  <si>
    <t>Independent/Other</t>
  </si>
  <si>
    <t>Labour</t>
  </si>
  <si>
    <t>Liberal Democrat</t>
  </si>
  <si>
    <t>National Front</t>
  </si>
  <si>
    <t>People Before Profit</t>
  </si>
  <si>
    <t>Residents' Association of London</t>
  </si>
  <si>
    <t>The Socialist Party (GB)</t>
  </si>
  <si>
    <t>UK Independence Party</t>
  </si>
  <si>
    <t>Spoils</t>
  </si>
  <si>
    <t>Lab</t>
  </si>
  <si>
    <t>Con</t>
  </si>
  <si>
    <t>Good votes</t>
  </si>
  <si>
    <t>Name</t>
  </si>
  <si>
    <t>Andrew Dismore</t>
  </si>
  <si>
    <t>James Cleverly*</t>
  </si>
  <si>
    <t>Navin Shah*</t>
  </si>
  <si>
    <t>John Biggs*</t>
  </si>
  <si>
    <t>Steve O'Connell*</t>
  </si>
  <si>
    <t>Onkar Singh Sahota</t>
  </si>
  <si>
    <t>Joanne McCartney*</t>
  </si>
  <si>
    <t>Len Duvall*</t>
  </si>
  <si>
    <t>Roger Evans*</t>
  </si>
  <si>
    <t>Val Shawcross*</t>
  </si>
  <si>
    <t>Richard Tracey*</t>
  </si>
  <si>
    <t>Jennette Arnold*</t>
  </si>
  <si>
    <t>Tony Arbour*</t>
  </si>
  <si>
    <t>Kit Malthouse*</t>
  </si>
  <si>
    <t>Member Name</t>
  </si>
  <si>
    <t>Percentages</t>
  </si>
  <si>
    <t>Brian Coleman*</t>
  </si>
  <si>
    <t>Audrey Poppy</t>
  </si>
  <si>
    <t>Chris Richards</t>
  </si>
  <si>
    <t>Michael Corby</t>
  </si>
  <si>
    <t>Donna Treanor</t>
  </si>
  <si>
    <t>Jonathan Rooks</t>
  </si>
  <si>
    <t>Josie Channer</t>
  </si>
  <si>
    <t>Sam Webber</t>
  </si>
  <si>
    <t>David Coburn</t>
  </si>
  <si>
    <t>Sachin Rajput</t>
  </si>
  <si>
    <t>Shahrar Ali</t>
  </si>
  <si>
    <t>Charlotte Henry</t>
  </si>
  <si>
    <t>Mick McGough</t>
  </si>
  <si>
    <t>Paul Borg</t>
  </si>
  <si>
    <t>Paul Davies</t>
  </si>
  <si>
    <t>Kamran Malik</t>
  </si>
  <si>
    <t>John Moss</t>
  </si>
  <si>
    <t>Chris Smith</t>
  </si>
  <si>
    <t>Richard Macmillan</t>
  </si>
  <si>
    <t>Steven Woolfe</t>
  </si>
  <si>
    <t>Gordon Ross</t>
  </si>
  <si>
    <t>Louisa Woodley</t>
  </si>
  <si>
    <t>Abigail Lock</t>
  </si>
  <si>
    <t>Winston McKenzie</t>
  </si>
  <si>
    <t>Dave Furness</t>
  </si>
  <si>
    <t>Richard Barnes*</t>
  </si>
  <si>
    <t>Mike Harling</t>
  </si>
  <si>
    <t>Michael Cox</t>
  </si>
  <si>
    <t>Ian Edward</t>
  </si>
  <si>
    <t>Helen Knight</t>
  </si>
  <si>
    <t>Marie Nicholas</t>
  </si>
  <si>
    <t>Andy Hemsted</t>
  </si>
  <si>
    <t>Peter Krakowiak</t>
  </si>
  <si>
    <t>Dawn Barnes</t>
  </si>
  <si>
    <t>Peter Staveley</t>
  </si>
  <si>
    <t>Roberta Woods</t>
  </si>
  <si>
    <t>Alex Wilson</t>
  </si>
  <si>
    <t>Roger Sedgley</t>
  </si>
  <si>
    <t>John Russell</t>
  </si>
  <si>
    <t>Tess Culnane</t>
  </si>
  <si>
    <t>Barbara Raymond</t>
  </si>
  <si>
    <t>Paul Oakley</t>
  </si>
  <si>
    <t>Robert Taylor</t>
  </si>
  <si>
    <t>Mark Twiddy</t>
  </si>
  <si>
    <t>Haroon Saad</t>
  </si>
  <si>
    <t>Mandy Richards</t>
  </si>
  <si>
    <t>Farrukh Islam</t>
  </si>
  <si>
    <t>Richard Edmonds</t>
  </si>
  <si>
    <t>Malvin Brown</t>
  </si>
  <si>
    <t>Lawrence Webb</t>
  </si>
  <si>
    <t>Michael Mitchell</t>
  </si>
  <si>
    <t>Jonathan Bartley</t>
  </si>
  <si>
    <t>Rob Blackie</t>
  </si>
  <si>
    <t>Daniel Lambert</t>
  </si>
  <si>
    <t>James Fluss</t>
  </si>
  <si>
    <t>Roy Vickery</t>
  </si>
  <si>
    <t>Thamilini Kulendran</t>
  </si>
  <si>
    <t>Leonie Cooper</t>
  </si>
  <si>
    <t>Lisa Smart</t>
  </si>
  <si>
    <t>James Martin</t>
  </si>
  <si>
    <t>Mazhar Manzoor</t>
  </si>
  <si>
    <t>Naomi Newstead</t>
  </si>
  <si>
    <t>Caroline Allen</t>
  </si>
  <si>
    <t>Ijaz Hayat</t>
  </si>
  <si>
    <t>Farooq Qureshi</t>
  </si>
  <si>
    <t>Paul Wiffen</t>
  </si>
  <si>
    <t>Daniel Goldsmith</t>
  </si>
  <si>
    <t>Lisa Homan</t>
  </si>
  <si>
    <t>Munira Wilson</t>
  </si>
  <si>
    <t>Jeff Bolter</t>
  </si>
  <si>
    <t>Susanna Rustin</t>
  </si>
  <si>
    <t>Todd Foreman</t>
  </si>
  <si>
    <t>Layla Moran</t>
  </si>
  <si>
    <t>Elizabeth Jones</t>
  </si>
  <si>
    <t>Candidate names</t>
  </si>
  <si>
    <t>BNP</t>
  </si>
  <si>
    <t>Christian Peoples Alliance</t>
  </si>
  <si>
    <t>Green Party</t>
  </si>
  <si>
    <t>Ijaz Hayat (Independent)</t>
  </si>
  <si>
    <t>Liberal Democrats</t>
  </si>
  <si>
    <t>Rathy Alagaratnam (Independent)</t>
  </si>
  <si>
    <t>The House Party</t>
  </si>
  <si>
    <t>Trade Unionist and Socialist Coalition</t>
  </si>
  <si>
    <t>UKIP</t>
  </si>
  <si>
    <t>LAB</t>
  </si>
  <si>
    <t>CON</t>
  </si>
  <si>
    <t>Lib Dem</t>
  </si>
  <si>
    <t>GREEN</t>
  </si>
  <si>
    <t>LD</t>
  </si>
  <si>
    <t>Member</t>
  </si>
  <si>
    <t>Seat</t>
  </si>
  <si>
    <t>seats won so far</t>
  </si>
  <si>
    <t>Jenny Jones</t>
  </si>
  <si>
    <t>Caroline Pidgeon</t>
  </si>
  <si>
    <t>Nicky Gavron</t>
  </si>
  <si>
    <t>Andrew Boff</t>
  </si>
  <si>
    <t>Darren Johnson</t>
  </si>
  <si>
    <t>Murad Qureshi</t>
  </si>
  <si>
    <t>Gareth Bacon</t>
  </si>
  <si>
    <t>Fiona Twycross</t>
  </si>
  <si>
    <t>Victoria Borwick</t>
  </si>
  <si>
    <t>Tom Copley</t>
  </si>
  <si>
    <t>Stephen Knight</t>
  </si>
  <si>
    <t>Votes remaining</t>
  </si>
  <si>
    <t>London elections results</t>
  </si>
  <si>
    <t>ShortName</t>
  </si>
  <si>
    <t>Elections</t>
  </si>
  <si>
    <t>Theme</t>
  </si>
  <si>
    <t>London Government</t>
  </si>
  <si>
    <t>Sub-theme</t>
  </si>
  <si>
    <t>Title</t>
  </si>
  <si>
    <t>Mayoral and London Assembly votes, and turnout</t>
  </si>
  <si>
    <t>Description</t>
  </si>
  <si>
    <t>Subject</t>
  </si>
  <si>
    <t>Subject.keyword</t>
  </si>
  <si>
    <t>elections, results, voting, poll, assembly, constituency, mayor, turnout, wards, gla</t>
  </si>
  <si>
    <t>Publisher</t>
  </si>
  <si>
    <t>GLA Intelligence Unit</t>
  </si>
  <si>
    <t>Date.available</t>
  </si>
  <si>
    <t>Creator</t>
  </si>
  <si>
    <t>London Elects</t>
  </si>
  <si>
    <t>Date.created</t>
  </si>
  <si>
    <t>Coverage.spatial</t>
  </si>
  <si>
    <t>London boroughs</t>
  </si>
  <si>
    <t>Coverage.temporal</t>
  </si>
  <si>
    <t>Every 4 years</t>
  </si>
  <si>
    <t>Type</t>
  </si>
  <si>
    <t>Voting figures</t>
  </si>
  <si>
    <t>Language</t>
  </si>
  <si>
    <t>english</t>
  </si>
  <si>
    <t>Rights</t>
  </si>
  <si>
    <t>Copyright London Elects</t>
  </si>
  <si>
    <t>More info</t>
  </si>
  <si>
    <t>http://data.london.gov.uk/elections</t>
  </si>
  <si>
    <t>Download from</t>
  </si>
  <si>
    <t>Measure</t>
  </si>
  <si>
    <t>Numbers</t>
  </si>
  <si>
    <t>Warnings/Notes</t>
  </si>
  <si>
    <t>The 'winner' in each area is the candidate or party with most votes. This does not include second preference votes in the Mayoral election.</t>
  </si>
  <si>
    <t>The winning majority is the highest number of votes minus the second highest number of votes</t>
  </si>
  <si>
    <t>Next release</t>
  </si>
  <si>
    <t>Election results from London elections in 2012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</si>
</sst>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</cellStyleXfs>
  <cellXfs count="8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/>
    </xf>
    <xf numFmtId="0" fontId="0" fillId="5" borderId="0" xfId="0" applyFont="1" applyFill="1" applyAlignment="1">
      <alignment wrapText="1"/>
    </xf>
    <xf numFmtId="164" fontId="0" fillId="5" borderId="0" xfId="0" applyNumberFormat="1" applyFill="1" applyAlignment="1">
      <alignment/>
    </xf>
    <xf numFmtId="0" fontId="0" fillId="6" borderId="0" xfId="0" applyFill="1" applyAlignment="1">
      <alignment wrapText="1"/>
    </xf>
    <xf numFmtId="3" fontId="0" fillId="6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3" fontId="38" fillId="2" borderId="0" xfId="0" applyNumberFormat="1" applyFont="1" applyFill="1" applyAlignment="1">
      <alignment/>
    </xf>
    <xf numFmtId="164" fontId="0" fillId="6" borderId="0" xfId="0" applyNumberFormat="1" applyFill="1" applyAlignment="1">
      <alignment/>
    </xf>
    <xf numFmtId="0" fontId="0" fillId="5" borderId="10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0" xfId="0" applyFill="1" applyAlignment="1">
      <alignment/>
    </xf>
    <xf numFmtId="3" fontId="0" fillId="5" borderId="11" xfId="0" applyNumberFormat="1" applyFill="1" applyBorder="1" applyAlignment="1">
      <alignment/>
    </xf>
    <xf numFmtId="3" fontId="38" fillId="5" borderId="11" xfId="0" applyNumberFormat="1" applyFont="1" applyFill="1" applyBorder="1" applyAlignment="1">
      <alignment/>
    </xf>
    <xf numFmtId="3" fontId="38" fillId="5" borderId="0" xfId="0" applyNumberFormat="1" applyFont="1" applyFill="1" applyAlignment="1">
      <alignment/>
    </xf>
    <xf numFmtId="3" fontId="0" fillId="5" borderId="0" xfId="0" applyNumberFormat="1" applyFill="1" applyAlignment="1">
      <alignment/>
    </xf>
    <xf numFmtId="3" fontId="0" fillId="5" borderId="0" xfId="42" applyNumberFormat="1" applyFont="1" applyFill="1" applyAlignment="1">
      <alignment/>
    </xf>
    <xf numFmtId="3" fontId="38" fillId="5" borderId="0" xfId="42" applyNumberFormat="1" applyFont="1" applyFill="1" applyAlignment="1">
      <alignment/>
    </xf>
    <xf numFmtId="3" fontId="0" fillId="2" borderId="11" xfId="0" applyNumberFormat="1" applyFill="1" applyBorder="1" applyAlignment="1">
      <alignment/>
    </xf>
    <xf numFmtId="3" fontId="38" fillId="2" borderId="11" xfId="0" applyNumberFormat="1" applyFont="1" applyFill="1" applyBorder="1" applyAlignment="1">
      <alignment/>
    </xf>
    <xf numFmtId="3" fontId="0" fillId="2" borderId="0" xfId="42" applyNumberFormat="1" applyFont="1" applyFill="1" applyAlignment="1">
      <alignment/>
    </xf>
    <xf numFmtId="3" fontId="38" fillId="2" borderId="0" xfId="42" applyNumberFormat="1" applyFont="1" applyFill="1" applyAlignment="1">
      <alignment/>
    </xf>
    <xf numFmtId="0" fontId="0" fillId="6" borderId="0" xfId="0" applyFill="1" applyAlignment="1">
      <alignment horizontal="right" wrapText="1"/>
    </xf>
    <xf numFmtId="0" fontId="0" fillId="6" borderId="0" xfId="0" applyFill="1" applyAlignment="1">
      <alignment horizontal="center" wrapText="1"/>
    </xf>
    <xf numFmtId="0" fontId="2" fillId="0" borderId="0" xfId="57">
      <alignment/>
      <protection/>
    </xf>
    <xf numFmtId="0" fontId="2" fillId="0" borderId="0" xfId="57" applyAlignment="1">
      <alignment wrapText="1"/>
      <protection/>
    </xf>
    <xf numFmtId="0" fontId="2" fillId="0" borderId="0" xfId="57" applyFont="1">
      <alignment/>
      <protection/>
    </xf>
    <xf numFmtId="168" fontId="0" fillId="3" borderId="0" xfId="44" applyNumberFormat="1" applyFont="1" applyFill="1" applyAlignment="1">
      <alignment horizontal="right"/>
    </xf>
    <xf numFmtId="168" fontId="2" fillId="3" borderId="0" xfId="57" applyNumberFormat="1" applyFill="1" applyAlignment="1">
      <alignment horizontal="right"/>
      <protection/>
    </xf>
    <xf numFmtId="168" fontId="0" fillId="2" borderId="0" xfId="44" applyNumberFormat="1" applyFont="1" applyFill="1" applyAlignment="1">
      <alignment horizontal="right"/>
    </xf>
    <xf numFmtId="0" fontId="2" fillId="2" borderId="0" xfId="57" applyFill="1" applyAlignment="1">
      <alignment horizontal="right"/>
      <protection/>
    </xf>
    <xf numFmtId="168" fontId="2" fillId="4" borderId="0" xfId="44" applyNumberFormat="1" applyFont="1" applyFill="1" applyAlignment="1">
      <alignment horizontal="right"/>
    </xf>
    <xf numFmtId="0" fontId="2" fillId="4" borderId="0" xfId="57" applyFill="1" applyAlignment="1">
      <alignment horizontal="right"/>
      <protection/>
    </xf>
    <xf numFmtId="168" fontId="0" fillId="34" borderId="0" xfId="44" applyNumberFormat="1" applyFont="1" applyFill="1" applyAlignment="1">
      <alignment horizontal="right"/>
    </xf>
    <xf numFmtId="0" fontId="2" fillId="34" borderId="0" xfId="57" applyFill="1">
      <alignment/>
      <protection/>
    </xf>
    <xf numFmtId="168" fontId="3" fillId="4" borderId="0" xfId="44" applyNumberFormat="1" applyFont="1" applyFill="1" applyAlignment="1">
      <alignment horizontal="right"/>
    </xf>
    <xf numFmtId="168" fontId="38" fillId="34" borderId="0" xfId="44" applyNumberFormat="1" applyFont="1" applyFill="1" applyAlignment="1">
      <alignment horizontal="right"/>
    </xf>
    <xf numFmtId="168" fontId="38" fillId="3" borderId="0" xfId="44" applyNumberFormat="1" applyFont="1" applyFill="1" applyAlignment="1">
      <alignment horizontal="right"/>
    </xf>
    <xf numFmtId="168" fontId="38" fillId="2" borderId="0" xfId="44" applyNumberFormat="1" applyFont="1" applyFill="1" applyAlignment="1">
      <alignment horizontal="right"/>
    </xf>
    <xf numFmtId="168" fontId="0" fillId="3" borderId="12" xfId="44" applyNumberFormat="1" applyFont="1" applyFill="1" applyBorder="1" applyAlignment="1">
      <alignment horizontal="right"/>
    </xf>
    <xf numFmtId="0" fontId="2" fillId="3" borderId="12" xfId="57" applyFill="1" applyBorder="1" applyAlignment="1">
      <alignment horizontal="right" wrapText="1"/>
      <protection/>
    </xf>
    <xf numFmtId="168" fontId="0" fillId="2" borderId="12" xfId="44" applyNumberFormat="1" applyFont="1" applyFill="1" applyBorder="1" applyAlignment="1">
      <alignment horizontal="right"/>
    </xf>
    <xf numFmtId="0" fontId="2" fillId="2" borderId="12" xfId="57" applyFill="1" applyBorder="1" applyAlignment="1">
      <alignment horizontal="right" wrapText="1"/>
      <protection/>
    </xf>
    <xf numFmtId="168" fontId="0" fillId="4" borderId="12" xfId="44" applyNumberFormat="1" applyFont="1" applyFill="1" applyBorder="1" applyAlignment="1">
      <alignment horizontal="right"/>
    </xf>
    <xf numFmtId="0" fontId="2" fillId="4" borderId="12" xfId="57" applyFill="1" applyBorder="1" applyAlignment="1">
      <alignment horizontal="right" wrapText="1"/>
      <protection/>
    </xf>
    <xf numFmtId="168" fontId="0" fillId="34" borderId="12" xfId="44" applyNumberFormat="1" applyFont="1" applyFill="1" applyBorder="1" applyAlignment="1">
      <alignment/>
    </xf>
    <xf numFmtId="0" fontId="2" fillId="34" borderId="12" xfId="57" applyFill="1" applyBorder="1" applyAlignment="1">
      <alignment horizontal="right" wrapText="1"/>
      <protection/>
    </xf>
    <xf numFmtId="0" fontId="2" fillId="0" borderId="13" xfId="57" applyBorder="1" applyAlignment="1">
      <alignment horizontal="left" wrapText="1"/>
      <protection/>
    </xf>
    <xf numFmtId="0" fontId="2" fillId="3" borderId="13" xfId="57" applyFill="1" applyBorder="1" applyAlignment="1">
      <alignment horizontal="left" wrapText="1"/>
      <protection/>
    </xf>
    <xf numFmtId="0" fontId="2" fillId="2" borderId="13" xfId="57" applyFill="1" applyBorder="1" applyAlignment="1">
      <alignment horizontal="left" wrapText="1"/>
      <protection/>
    </xf>
    <xf numFmtId="0" fontId="2" fillId="4" borderId="13" xfId="57" applyFill="1" applyBorder="1" applyAlignment="1">
      <alignment horizontal="left" wrapText="1"/>
      <protection/>
    </xf>
    <xf numFmtId="0" fontId="2" fillId="34" borderId="13" xfId="57" applyFill="1" applyBorder="1" applyAlignment="1">
      <alignment horizontal="left" wrapText="1"/>
      <protection/>
    </xf>
    <xf numFmtId="0" fontId="21" fillId="0" borderId="0" xfId="0" applyFont="1" applyBorder="1" applyAlignment="1">
      <alignment vertical="top"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vertical="top"/>
    </xf>
    <xf numFmtId="0" fontId="22" fillId="0" borderId="0" xfId="53" applyFont="1" applyFill="1" applyBorder="1" applyAlignment="1" applyProtection="1">
      <alignment/>
      <protection/>
    </xf>
    <xf numFmtId="0" fontId="1" fillId="0" borderId="0" xfId="0" applyFont="1" applyAlignment="1">
      <alignment vertical="top"/>
    </xf>
    <xf numFmtId="0" fontId="23" fillId="0" borderId="0" xfId="64" applyFont="1" applyAlignment="1">
      <alignment horizontal="left"/>
      <protection/>
    </xf>
    <xf numFmtId="0" fontId="0" fillId="6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2" fillId="34" borderId="14" xfId="57" applyFill="1" applyBorder="1" applyAlignment="1">
      <alignment horizontal="center" wrapText="1"/>
      <protection/>
    </xf>
    <xf numFmtId="0" fontId="2" fillId="4" borderId="14" xfId="57" applyFill="1" applyBorder="1" applyAlignment="1">
      <alignment horizontal="center" wrapText="1"/>
      <protection/>
    </xf>
    <xf numFmtId="0" fontId="2" fillId="2" borderId="14" xfId="57" applyFill="1" applyBorder="1" applyAlignment="1">
      <alignment horizontal="center" wrapText="1"/>
      <protection/>
    </xf>
    <xf numFmtId="0" fontId="2" fillId="3" borderId="14" xfId="57" applyFill="1" applyBorder="1" applyAlignment="1">
      <alignment horizontal="center" wrapText="1"/>
      <protection/>
    </xf>
    <xf numFmtId="0" fontId="38" fillId="2" borderId="0" xfId="0" applyFont="1" applyFill="1" applyAlignment="1">
      <alignment wrapText="1"/>
    </xf>
    <xf numFmtId="0" fontId="0" fillId="10" borderId="0" xfId="0" applyFill="1" applyAlignment="1">
      <alignment/>
    </xf>
    <xf numFmtId="0" fontId="38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3" fontId="38" fillId="10" borderId="0" xfId="0" applyNumberFormat="1" applyFont="1" applyFill="1" applyAlignment="1">
      <alignment/>
    </xf>
    <xf numFmtId="3" fontId="0" fillId="10" borderId="0" xfId="0" applyNumberFormat="1" applyFill="1" applyAlignment="1">
      <alignment/>
    </xf>
    <xf numFmtId="165" fontId="0" fillId="10" borderId="0" xfId="0" applyNumberFormat="1" applyFill="1" applyAlignment="1">
      <alignment/>
    </xf>
    <xf numFmtId="3" fontId="0" fillId="1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Warnings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68" customWidth="1"/>
    <col min="2" max="2" width="22.57421875" style="62" customWidth="1"/>
    <col min="3" max="4" width="9.140625" style="60" customWidth="1"/>
  </cols>
  <sheetData>
    <row r="1" spans="1:2" ht="15">
      <c r="A1" s="58" t="s">
        <v>59</v>
      </c>
      <c r="B1" s="59" t="s">
        <v>180</v>
      </c>
    </row>
    <row r="2" spans="1:2" ht="15">
      <c r="A2" s="61" t="s">
        <v>181</v>
      </c>
      <c r="B2" s="59" t="s">
        <v>182</v>
      </c>
    </row>
    <row r="3" spans="1:2" ht="15">
      <c r="A3" s="61"/>
      <c r="B3" s="59"/>
    </row>
    <row r="4" spans="1:2" ht="15">
      <c r="A4" s="61"/>
      <c r="B4" s="59"/>
    </row>
    <row r="5" spans="1:2" ht="15">
      <c r="A5" s="61"/>
      <c r="B5" s="59"/>
    </row>
    <row r="6" spans="1:2" ht="15">
      <c r="A6" s="61" t="s">
        <v>183</v>
      </c>
      <c r="B6" s="59" t="s">
        <v>184</v>
      </c>
    </row>
    <row r="7" spans="1:2" ht="15">
      <c r="A7" s="61" t="s">
        <v>185</v>
      </c>
      <c r="B7" s="59"/>
    </row>
    <row r="8" ht="15">
      <c r="A8" s="61"/>
    </row>
    <row r="9" spans="1:2" ht="15">
      <c r="A9" s="61" t="s">
        <v>186</v>
      </c>
      <c r="B9" s="59" t="s">
        <v>187</v>
      </c>
    </row>
    <row r="10" spans="1:2" ht="15">
      <c r="A10" s="61" t="s">
        <v>188</v>
      </c>
      <c r="B10" s="63" t="s">
        <v>217</v>
      </c>
    </row>
    <row r="11" spans="1:2" ht="15">
      <c r="A11" s="61" t="s">
        <v>189</v>
      </c>
      <c r="B11" s="62" t="s">
        <v>182</v>
      </c>
    </row>
    <row r="12" spans="1:2" ht="15">
      <c r="A12" s="61" t="s">
        <v>190</v>
      </c>
      <c r="B12" s="63" t="s">
        <v>191</v>
      </c>
    </row>
    <row r="13" spans="1:2" ht="15">
      <c r="A13" s="61" t="s">
        <v>192</v>
      </c>
      <c r="B13" s="59" t="s">
        <v>193</v>
      </c>
    </row>
    <row r="14" spans="1:2" ht="15">
      <c r="A14" s="61" t="s">
        <v>194</v>
      </c>
      <c r="B14" s="64">
        <v>2012</v>
      </c>
    </row>
    <row r="15" spans="1:2" ht="15">
      <c r="A15" s="61" t="s">
        <v>195</v>
      </c>
      <c r="B15" s="59" t="s">
        <v>196</v>
      </c>
    </row>
    <row r="16" spans="1:2" ht="15">
      <c r="A16" s="58" t="s">
        <v>197</v>
      </c>
      <c r="B16" s="65">
        <v>2012</v>
      </c>
    </row>
    <row r="17" spans="1:2" ht="15">
      <c r="A17" s="61" t="s">
        <v>198</v>
      </c>
      <c r="B17" s="62" t="s">
        <v>199</v>
      </c>
    </row>
    <row r="18" spans="1:2" ht="15">
      <c r="A18" s="58" t="s">
        <v>200</v>
      </c>
      <c r="B18" s="62" t="s">
        <v>201</v>
      </c>
    </row>
    <row r="19" spans="1:2" ht="15">
      <c r="A19" s="61" t="s">
        <v>202</v>
      </c>
      <c r="B19" s="62" t="s">
        <v>203</v>
      </c>
    </row>
    <row r="20" spans="1:2" ht="15">
      <c r="A20" s="61" t="s">
        <v>204</v>
      </c>
      <c r="B20" s="62" t="s">
        <v>205</v>
      </c>
    </row>
    <row r="21" spans="1:2" ht="15">
      <c r="A21" s="61" t="s">
        <v>206</v>
      </c>
      <c r="B21" s="62" t="s">
        <v>207</v>
      </c>
    </row>
    <row r="22" spans="1:2" ht="15">
      <c r="A22" s="61" t="s">
        <v>208</v>
      </c>
      <c r="B22" s="62" t="s">
        <v>209</v>
      </c>
    </row>
    <row r="23" spans="1:2" ht="15">
      <c r="A23" s="66" t="s">
        <v>210</v>
      </c>
      <c r="B23" s="67"/>
    </row>
    <row r="24" spans="1:2" ht="15">
      <c r="A24" s="66" t="s">
        <v>211</v>
      </c>
      <c r="B24" s="59" t="s">
        <v>212</v>
      </c>
    </row>
    <row r="25" spans="1:2" ht="15">
      <c r="A25" s="66" t="s">
        <v>213</v>
      </c>
      <c r="B25" s="59" t="s">
        <v>214</v>
      </c>
    </row>
    <row r="26" ht="15">
      <c r="B26" s="59" t="s">
        <v>215</v>
      </c>
    </row>
    <row r="27" ht="15">
      <c r="B27" s="59"/>
    </row>
    <row r="28" ht="15">
      <c r="B28" s="59"/>
    </row>
    <row r="30" spans="1:2" ht="15">
      <c r="A30" s="68" t="s">
        <v>216</v>
      </c>
      <c r="B30" s="65">
        <v>2016</v>
      </c>
    </row>
    <row r="35" ht="15">
      <c r="A35" s="69"/>
    </row>
    <row r="36" ht="15">
      <c r="A36" s="69"/>
    </row>
    <row r="37" ht="15">
      <c r="A37" s="6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22.7109375" style="0" customWidth="1"/>
    <col min="5" max="5" width="16.8515625" style="0" customWidth="1"/>
    <col min="35" max="35" width="10.57421875" style="0" customWidth="1"/>
    <col min="36" max="36" width="10.140625" style="0" customWidth="1"/>
  </cols>
  <sheetData>
    <row r="1" spans="2:36" ht="15">
      <c r="B1" s="79"/>
      <c r="C1" s="79"/>
      <c r="D1" s="79"/>
      <c r="E1" s="10"/>
      <c r="F1" s="71" t="s">
        <v>30</v>
      </c>
      <c r="G1" s="71"/>
      <c r="H1" s="71"/>
      <c r="I1" s="71"/>
      <c r="J1" s="71"/>
      <c r="K1" s="71"/>
      <c r="L1" s="71"/>
      <c r="M1" s="71"/>
      <c r="N1" s="71"/>
      <c r="O1" s="10"/>
      <c r="P1" s="10"/>
      <c r="Q1" s="10"/>
      <c r="R1" s="70" t="s">
        <v>37</v>
      </c>
      <c r="S1" s="70"/>
      <c r="T1" s="70"/>
      <c r="U1" s="70"/>
      <c r="V1" s="70"/>
      <c r="W1" s="70"/>
      <c r="X1" s="70"/>
      <c r="Y1" s="70"/>
      <c r="Z1" s="70"/>
      <c r="AA1" s="72" t="s">
        <v>38</v>
      </c>
      <c r="AB1" s="72"/>
      <c r="AC1" s="72"/>
      <c r="AD1" s="72"/>
      <c r="AE1" s="72"/>
      <c r="AF1" s="72"/>
      <c r="AG1" s="72"/>
      <c r="AH1" s="72"/>
      <c r="AI1" s="73" t="s">
        <v>39</v>
      </c>
      <c r="AJ1" s="73"/>
    </row>
    <row r="2" spans="1:36" s="2" customFormat="1" ht="45">
      <c r="A2" s="2" t="s">
        <v>0</v>
      </c>
      <c r="B2" s="80" t="s">
        <v>33</v>
      </c>
      <c r="C2" s="81" t="s">
        <v>34</v>
      </c>
      <c r="D2" s="81" t="s">
        <v>35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78" t="s">
        <v>58</v>
      </c>
      <c r="N2" s="11" t="s">
        <v>31</v>
      </c>
      <c r="O2" s="11" t="s">
        <v>27</v>
      </c>
      <c r="P2" s="11" t="s">
        <v>28</v>
      </c>
      <c r="Q2" s="11" t="s">
        <v>29</v>
      </c>
      <c r="R2" s="8" t="s">
        <v>2</v>
      </c>
      <c r="S2" s="8" t="s">
        <v>3</v>
      </c>
      <c r="T2" s="8" t="s">
        <v>4</v>
      </c>
      <c r="U2" s="8" t="s">
        <v>5</v>
      </c>
      <c r="V2" s="8" t="s">
        <v>6</v>
      </c>
      <c r="W2" s="8" t="s">
        <v>7</v>
      </c>
      <c r="X2" s="8" t="s">
        <v>8</v>
      </c>
      <c r="Y2" s="8" t="s">
        <v>36</v>
      </c>
      <c r="Z2" s="8" t="s">
        <v>32</v>
      </c>
      <c r="AA2" s="6" t="s">
        <v>2</v>
      </c>
      <c r="AB2" s="6" t="s">
        <v>3</v>
      </c>
      <c r="AC2" s="6" t="s">
        <v>4</v>
      </c>
      <c r="AD2" s="6" t="s">
        <v>5</v>
      </c>
      <c r="AE2" s="6" t="s">
        <v>6</v>
      </c>
      <c r="AF2" s="6" t="s">
        <v>7</v>
      </c>
      <c r="AG2" s="6" t="s">
        <v>8</v>
      </c>
      <c r="AH2" s="6" t="s">
        <v>9</v>
      </c>
      <c r="AI2" s="3" t="s">
        <v>2</v>
      </c>
      <c r="AJ2" s="3" t="s">
        <v>3</v>
      </c>
    </row>
    <row r="3" spans="1:36" ht="15">
      <c r="A3" s="1" t="s">
        <v>10</v>
      </c>
      <c r="B3" s="82">
        <v>170329</v>
      </c>
      <c r="C3" s="83">
        <v>398208</v>
      </c>
      <c r="D3" s="84">
        <f>B3/C3*100</f>
        <v>42.77387696882031</v>
      </c>
      <c r="E3" s="10" t="s">
        <v>11</v>
      </c>
      <c r="F3" s="12">
        <v>82839</v>
      </c>
      <c r="G3" s="12">
        <v>58354</v>
      </c>
      <c r="H3" s="12">
        <v>8809</v>
      </c>
      <c r="I3" s="12">
        <v>6834</v>
      </c>
      <c r="J3" s="12">
        <v>6986</v>
      </c>
      <c r="K3" s="12">
        <v>2562</v>
      </c>
      <c r="L3" s="12">
        <v>1409</v>
      </c>
      <c r="M3" s="13">
        <v>167793</v>
      </c>
      <c r="N3" s="12">
        <v>2525</v>
      </c>
      <c r="O3" s="12">
        <v>82839</v>
      </c>
      <c r="P3" s="10">
        <v>58354</v>
      </c>
      <c r="Q3" s="12">
        <v>24485</v>
      </c>
      <c r="R3" s="9">
        <v>17533</v>
      </c>
      <c r="S3" s="9">
        <v>21196</v>
      </c>
      <c r="T3" s="9">
        <v>29438</v>
      </c>
      <c r="U3" s="9">
        <v>29300</v>
      </c>
      <c r="V3" s="9">
        <v>17148</v>
      </c>
      <c r="W3" s="9">
        <v>10363</v>
      </c>
      <c r="X3" s="9">
        <v>3493</v>
      </c>
      <c r="Y3" s="9">
        <v>128471</v>
      </c>
      <c r="Z3" s="9">
        <v>39322</v>
      </c>
      <c r="AA3" s="7">
        <v>49.36975916754572</v>
      </c>
      <c r="AB3" s="7">
        <v>34.77737450310799</v>
      </c>
      <c r="AC3" s="7">
        <v>5.249921033654562</v>
      </c>
      <c r="AD3" s="7">
        <v>4.072875507321521</v>
      </c>
      <c r="AE3" s="7">
        <v>4.163463314917785</v>
      </c>
      <c r="AF3" s="7">
        <v>1.526881335931773</v>
      </c>
      <c r="AG3" s="7">
        <v>0.8397251375206355</v>
      </c>
      <c r="AH3" s="7">
        <v>100</v>
      </c>
      <c r="AI3" s="4" t="s">
        <v>40</v>
      </c>
      <c r="AJ3" s="4" t="s">
        <v>40</v>
      </c>
    </row>
    <row r="4" spans="1:36" ht="15">
      <c r="A4" s="1" t="s">
        <v>12</v>
      </c>
      <c r="B4" s="82">
        <v>170614</v>
      </c>
      <c r="C4" s="83">
        <v>447465</v>
      </c>
      <c r="D4" s="84">
        <f aca="true" t="shared" si="0" ref="D4:D17">B4/C4*100</f>
        <v>38.1290156772038</v>
      </c>
      <c r="E4" s="10" t="s">
        <v>11</v>
      </c>
      <c r="F4" s="12">
        <v>104944</v>
      </c>
      <c r="G4" s="12">
        <v>37520</v>
      </c>
      <c r="H4" s="12">
        <v>4898</v>
      </c>
      <c r="I4" s="12">
        <v>5748</v>
      </c>
      <c r="J4" s="12">
        <v>5606</v>
      </c>
      <c r="K4" s="12">
        <v>5810</v>
      </c>
      <c r="L4" s="12">
        <v>3507</v>
      </c>
      <c r="M4" s="13">
        <v>168033</v>
      </c>
      <c r="N4" s="12">
        <v>2558</v>
      </c>
      <c r="O4" s="12">
        <v>104944</v>
      </c>
      <c r="P4" s="10">
        <v>37520</v>
      </c>
      <c r="Q4" s="12">
        <v>67424</v>
      </c>
      <c r="R4" s="9">
        <v>19002</v>
      </c>
      <c r="S4" s="9">
        <v>15827</v>
      </c>
      <c r="T4" s="9">
        <v>24636</v>
      </c>
      <c r="U4" s="9">
        <v>28701</v>
      </c>
      <c r="V4" s="9">
        <v>16272</v>
      </c>
      <c r="W4" s="9">
        <v>20843</v>
      </c>
      <c r="X4" s="9">
        <v>10579</v>
      </c>
      <c r="Y4" s="9">
        <v>135860</v>
      </c>
      <c r="Z4" s="9">
        <v>32173</v>
      </c>
      <c r="AA4" s="7">
        <v>62.45439883832342</v>
      </c>
      <c r="AB4" s="7">
        <v>22.328947290115632</v>
      </c>
      <c r="AC4" s="7">
        <v>2.914903620122238</v>
      </c>
      <c r="AD4" s="7">
        <v>3.420756637089143</v>
      </c>
      <c r="AE4" s="7">
        <v>3.3362494271958485</v>
      </c>
      <c r="AF4" s="7">
        <v>3.4576541512679055</v>
      </c>
      <c r="AG4" s="7">
        <v>2.087090035885808</v>
      </c>
      <c r="AH4" s="7">
        <v>100</v>
      </c>
      <c r="AI4" s="4" t="s">
        <v>40</v>
      </c>
      <c r="AJ4" s="4" t="s">
        <v>40</v>
      </c>
    </row>
    <row r="5" spans="1:36" ht="15">
      <c r="A5" s="1" t="s">
        <v>13</v>
      </c>
      <c r="B5" s="82">
        <v>148694</v>
      </c>
      <c r="C5" s="83">
        <v>389733</v>
      </c>
      <c r="D5" s="84">
        <f t="shared" si="0"/>
        <v>38.15278665137414</v>
      </c>
      <c r="E5" s="10" t="s">
        <v>14</v>
      </c>
      <c r="F5" s="12">
        <v>58777</v>
      </c>
      <c r="G5" s="12">
        <v>67083</v>
      </c>
      <c r="H5" s="12">
        <v>4730</v>
      </c>
      <c r="I5" s="12">
        <v>5810</v>
      </c>
      <c r="J5" s="12">
        <v>5152</v>
      </c>
      <c r="K5" s="12">
        <v>2231</v>
      </c>
      <c r="L5" s="12">
        <v>1405</v>
      </c>
      <c r="M5" s="13">
        <v>145188</v>
      </c>
      <c r="N5" s="12">
        <v>3496</v>
      </c>
      <c r="O5" s="12">
        <v>67083</v>
      </c>
      <c r="P5" s="10">
        <v>58777</v>
      </c>
      <c r="Q5" s="12">
        <v>8306</v>
      </c>
      <c r="R5" s="9">
        <v>20466</v>
      </c>
      <c r="S5" s="9">
        <v>26961</v>
      </c>
      <c r="T5" s="9">
        <v>19835</v>
      </c>
      <c r="U5" s="9">
        <v>23554</v>
      </c>
      <c r="V5" s="9">
        <v>13691</v>
      </c>
      <c r="W5" s="9">
        <v>8915</v>
      </c>
      <c r="X5" s="9">
        <v>3367</v>
      </c>
      <c r="Y5" s="9">
        <v>116789</v>
      </c>
      <c r="Z5" s="9">
        <v>28399</v>
      </c>
      <c r="AA5" s="7">
        <v>40.48337328153842</v>
      </c>
      <c r="AB5" s="7">
        <v>46.204231754690475</v>
      </c>
      <c r="AC5" s="7">
        <v>3.257845000964267</v>
      </c>
      <c r="AD5" s="7">
        <v>4.001708130148497</v>
      </c>
      <c r="AE5" s="7">
        <v>3.5485026310714383</v>
      </c>
      <c r="AF5" s="7">
        <v>1.536628371490757</v>
      </c>
      <c r="AG5" s="7">
        <v>0.9677108300961511</v>
      </c>
      <c r="AH5" s="7">
        <v>100</v>
      </c>
      <c r="AI5" s="4" t="s">
        <v>40</v>
      </c>
      <c r="AJ5" s="4" t="s">
        <v>40</v>
      </c>
    </row>
    <row r="6" spans="1:36" ht="15">
      <c r="A6" s="1" t="s">
        <v>15</v>
      </c>
      <c r="B6" s="82">
        <v>174579</v>
      </c>
      <c r="C6" s="83">
        <v>524009</v>
      </c>
      <c r="D6" s="84">
        <f t="shared" si="0"/>
        <v>33.31603083153152</v>
      </c>
      <c r="E6" s="10" t="s">
        <v>14</v>
      </c>
      <c r="F6" s="12">
        <v>42704</v>
      </c>
      <c r="G6" s="12">
        <v>106149</v>
      </c>
      <c r="H6" s="12">
        <v>5926</v>
      </c>
      <c r="I6" s="10">
        <v>4548</v>
      </c>
      <c r="J6" s="12">
        <v>4682</v>
      </c>
      <c r="K6" s="12">
        <v>2916</v>
      </c>
      <c r="L6" s="12">
        <v>3330</v>
      </c>
      <c r="M6" s="13">
        <v>170255</v>
      </c>
      <c r="N6" s="12">
        <v>4302</v>
      </c>
      <c r="O6" s="12">
        <v>106149</v>
      </c>
      <c r="P6" s="10">
        <v>42704</v>
      </c>
      <c r="Q6" s="12">
        <v>63445</v>
      </c>
      <c r="R6" s="9">
        <v>20927</v>
      </c>
      <c r="S6" s="9">
        <v>31742</v>
      </c>
      <c r="T6" s="9">
        <v>23528</v>
      </c>
      <c r="U6" s="9">
        <v>20941</v>
      </c>
      <c r="V6" s="9">
        <v>12561</v>
      </c>
      <c r="W6" s="9">
        <v>9732</v>
      </c>
      <c r="X6" s="9">
        <v>5714</v>
      </c>
      <c r="Y6" s="9">
        <v>125145</v>
      </c>
      <c r="Z6" s="9">
        <v>45110</v>
      </c>
      <c r="AA6" s="7">
        <v>25.08237643534698</v>
      </c>
      <c r="AB6" s="7">
        <v>62.34706763384336</v>
      </c>
      <c r="AC6" s="7">
        <v>3.480661360899827</v>
      </c>
      <c r="AD6" s="7">
        <v>2.671287186866759</v>
      </c>
      <c r="AE6" s="7">
        <v>2.749992658071716</v>
      </c>
      <c r="AF6" s="7">
        <v>1.7127250301019061</v>
      </c>
      <c r="AG6" s="7">
        <v>1.9558896948694604</v>
      </c>
      <c r="AH6" s="7">
        <v>100</v>
      </c>
      <c r="AI6" s="4" t="s">
        <v>40</v>
      </c>
      <c r="AJ6" s="4" t="s">
        <v>40</v>
      </c>
    </row>
    <row r="7" spans="1:36" ht="15">
      <c r="A7" s="1" t="s">
        <v>16</v>
      </c>
      <c r="B7" s="82">
        <v>156319</v>
      </c>
      <c r="C7" s="83">
        <v>400112</v>
      </c>
      <c r="D7" s="84">
        <f t="shared" si="0"/>
        <v>39.06881073299476</v>
      </c>
      <c r="E7" s="10" t="s">
        <v>11</v>
      </c>
      <c r="F7" s="12">
        <v>77739</v>
      </c>
      <c r="G7" s="12">
        <v>50393</v>
      </c>
      <c r="H7" s="12">
        <v>5038</v>
      </c>
      <c r="I7" s="12">
        <v>8311</v>
      </c>
      <c r="J7" s="12">
        <v>5717</v>
      </c>
      <c r="K7" s="12">
        <v>4471</v>
      </c>
      <c r="L7" s="12">
        <v>2334</v>
      </c>
      <c r="M7" s="13">
        <v>154003</v>
      </c>
      <c r="N7" s="12">
        <v>2309</v>
      </c>
      <c r="O7" s="12">
        <v>77739</v>
      </c>
      <c r="P7" s="10">
        <v>50393</v>
      </c>
      <c r="Q7" s="12">
        <v>27346</v>
      </c>
      <c r="R7" s="9">
        <v>18210</v>
      </c>
      <c r="S7" s="9">
        <v>19459</v>
      </c>
      <c r="T7" s="9">
        <v>21824</v>
      </c>
      <c r="U7" s="9">
        <v>27683</v>
      </c>
      <c r="V7" s="9">
        <v>14680</v>
      </c>
      <c r="W7" s="9">
        <v>14779</v>
      </c>
      <c r="X7" s="9">
        <v>6499</v>
      </c>
      <c r="Y7" s="9">
        <v>123134</v>
      </c>
      <c r="Z7" s="9">
        <v>30869</v>
      </c>
      <c r="AA7" s="7">
        <v>50.47888677493295</v>
      </c>
      <c r="AB7" s="7">
        <v>32.72208982941891</v>
      </c>
      <c r="AC7" s="7">
        <v>3.271364843542009</v>
      </c>
      <c r="AD7" s="7">
        <v>5.396648117244469</v>
      </c>
      <c r="AE7" s="7">
        <v>3.7122653454802825</v>
      </c>
      <c r="AF7" s="7">
        <v>2.9031901975935535</v>
      </c>
      <c r="AG7" s="7">
        <v>1.5155548917878223</v>
      </c>
      <c r="AH7" s="7">
        <v>100</v>
      </c>
      <c r="AI7" s="4" t="s">
        <v>40</v>
      </c>
      <c r="AJ7" s="4" t="s">
        <v>40</v>
      </c>
    </row>
    <row r="8" spans="1:36" ht="15">
      <c r="A8" s="1" t="s">
        <v>17</v>
      </c>
      <c r="B8" s="82">
        <v>166692</v>
      </c>
      <c r="C8" s="83">
        <v>439149</v>
      </c>
      <c r="D8" s="84">
        <f t="shared" si="0"/>
        <v>37.95795959913378</v>
      </c>
      <c r="E8" s="10" t="s">
        <v>11</v>
      </c>
      <c r="F8" s="12">
        <v>76300</v>
      </c>
      <c r="G8" s="12">
        <v>64085</v>
      </c>
      <c r="H8" s="12">
        <v>5578</v>
      </c>
      <c r="I8" s="12">
        <v>5515</v>
      </c>
      <c r="J8" s="12">
        <v>5386</v>
      </c>
      <c r="K8" s="12">
        <v>3439</v>
      </c>
      <c r="L8" s="12">
        <v>2507</v>
      </c>
      <c r="M8" s="13">
        <v>162810</v>
      </c>
      <c r="N8" s="12">
        <v>3867</v>
      </c>
      <c r="O8" s="12">
        <v>76300</v>
      </c>
      <c r="P8" s="10">
        <v>64085</v>
      </c>
      <c r="Q8" s="12">
        <v>12215</v>
      </c>
      <c r="R8" s="9">
        <v>21497</v>
      </c>
      <c r="S8" s="9">
        <v>27170</v>
      </c>
      <c r="T8" s="9">
        <v>23737</v>
      </c>
      <c r="U8" s="9">
        <v>25401</v>
      </c>
      <c r="V8" s="9">
        <v>14769</v>
      </c>
      <c r="W8" s="9">
        <v>12771</v>
      </c>
      <c r="X8" s="9">
        <v>6523</v>
      </c>
      <c r="Y8" s="9">
        <v>131868</v>
      </c>
      <c r="Z8" s="9">
        <v>30942</v>
      </c>
      <c r="AA8" s="7">
        <v>46.86444321601867</v>
      </c>
      <c r="AB8" s="7">
        <v>39.36183281125238</v>
      </c>
      <c r="AC8" s="7">
        <v>3.4260794791474725</v>
      </c>
      <c r="AD8" s="7">
        <v>3.3873840673177322</v>
      </c>
      <c r="AE8" s="7">
        <v>3.3081506049996925</v>
      </c>
      <c r="AF8" s="7">
        <v>2.1122781155948656</v>
      </c>
      <c r="AG8" s="7">
        <v>1.5398317056691848</v>
      </c>
      <c r="AH8" s="7">
        <v>100</v>
      </c>
      <c r="AI8" s="4" t="s">
        <v>40</v>
      </c>
      <c r="AJ8" s="4" t="s">
        <v>40</v>
      </c>
    </row>
    <row r="9" spans="1:36" ht="15">
      <c r="A9" s="1" t="s">
        <v>18</v>
      </c>
      <c r="B9" s="82">
        <v>147133</v>
      </c>
      <c r="C9" s="83">
        <v>383623</v>
      </c>
      <c r="D9" s="84">
        <f t="shared" si="0"/>
        <v>38.353539803400736</v>
      </c>
      <c r="E9" s="10" t="s">
        <v>14</v>
      </c>
      <c r="F9" s="12">
        <v>51787</v>
      </c>
      <c r="G9" s="12">
        <v>69399</v>
      </c>
      <c r="H9" s="12">
        <v>7615</v>
      </c>
      <c r="I9" s="12">
        <v>5959</v>
      </c>
      <c r="J9" s="12">
        <v>5400</v>
      </c>
      <c r="K9" s="12">
        <v>2253</v>
      </c>
      <c r="L9" s="12">
        <v>1507</v>
      </c>
      <c r="M9" s="13">
        <v>143920</v>
      </c>
      <c r="N9" s="12">
        <v>3207</v>
      </c>
      <c r="O9" s="12">
        <v>69399</v>
      </c>
      <c r="P9" s="10">
        <v>51787</v>
      </c>
      <c r="Q9" s="12">
        <v>17612</v>
      </c>
      <c r="R9" s="9">
        <v>15282</v>
      </c>
      <c r="S9" s="9">
        <v>24051</v>
      </c>
      <c r="T9" s="9">
        <v>27032</v>
      </c>
      <c r="U9" s="9">
        <v>22022</v>
      </c>
      <c r="V9" s="9">
        <v>12857</v>
      </c>
      <c r="W9" s="9">
        <v>8581</v>
      </c>
      <c r="X9" s="9">
        <v>3898</v>
      </c>
      <c r="Y9" s="9">
        <v>113723</v>
      </c>
      <c r="Z9" s="9">
        <v>30197</v>
      </c>
      <c r="AA9" s="7">
        <v>35.98318510283491</v>
      </c>
      <c r="AB9" s="7">
        <v>48.220539188438025</v>
      </c>
      <c r="AC9" s="7">
        <v>5.2911339633129515</v>
      </c>
      <c r="AD9" s="7">
        <v>4.140494719288493</v>
      </c>
      <c r="AE9" s="7">
        <v>3.7520844913841023</v>
      </c>
      <c r="AF9" s="7">
        <v>1.5654530294608116</v>
      </c>
      <c r="AG9" s="7">
        <v>1.0471095052807113</v>
      </c>
      <c r="AH9" s="7">
        <v>100</v>
      </c>
      <c r="AI9" s="4" t="s">
        <v>40</v>
      </c>
      <c r="AJ9" s="4" t="s">
        <v>40</v>
      </c>
    </row>
    <row r="10" spans="1:36" ht="15">
      <c r="A10" s="1" t="s">
        <v>19</v>
      </c>
      <c r="B10" s="82">
        <v>133846</v>
      </c>
      <c r="C10" s="83">
        <v>359742</v>
      </c>
      <c r="D10" s="84">
        <f t="shared" si="0"/>
        <v>37.206108822433855</v>
      </c>
      <c r="E10" s="10" t="s">
        <v>14</v>
      </c>
      <c r="F10" s="12">
        <v>44093</v>
      </c>
      <c r="G10" s="12">
        <v>63772</v>
      </c>
      <c r="H10" s="12">
        <v>7403</v>
      </c>
      <c r="I10" s="12">
        <v>5752</v>
      </c>
      <c r="J10" s="12">
        <v>5520</v>
      </c>
      <c r="K10" s="12">
        <v>2788</v>
      </c>
      <c r="L10" s="12">
        <v>2276</v>
      </c>
      <c r="M10" s="13">
        <v>131604</v>
      </c>
      <c r="N10" s="12">
        <v>2240</v>
      </c>
      <c r="O10" s="12">
        <v>63772</v>
      </c>
      <c r="P10" s="10">
        <v>44093</v>
      </c>
      <c r="Q10" s="12">
        <v>19679</v>
      </c>
      <c r="R10" s="9">
        <v>13770</v>
      </c>
      <c r="S10" s="9">
        <v>21658</v>
      </c>
      <c r="T10" s="9">
        <v>25581</v>
      </c>
      <c r="U10" s="9">
        <v>21034</v>
      </c>
      <c r="V10" s="9">
        <v>12452</v>
      </c>
      <c r="W10" s="9">
        <v>9239</v>
      </c>
      <c r="X10" s="9">
        <v>4837</v>
      </c>
      <c r="Y10" s="9">
        <v>108571</v>
      </c>
      <c r="Z10" s="9">
        <v>23033</v>
      </c>
      <c r="AA10" s="7">
        <v>33.50430078113128</v>
      </c>
      <c r="AB10" s="7">
        <v>48.45749369320082</v>
      </c>
      <c r="AC10" s="7">
        <v>5.625208960213976</v>
      </c>
      <c r="AD10" s="7">
        <v>4.3706878210388735</v>
      </c>
      <c r="AE10" s="7">
        <v>4.194401385976111</v>
      </c>
      <c r="AF10" s="7">
        <v>2.118476642047354</v>
      </c>
      <c r="AG10" s="7">
        <v>1.729430716391599</v>
      </c>
      <c r="AH10" s="7">
        <v>100</v>
      </c>
      <c r="AI10" s="4" t="s">
        <v>40</v>
      </c>
      <c r="AJ10" s="4" t="s">
        <v>40</v>
      </c>
    </row>
    <row r="11" spans="1:36" ht="15">
      <c r="A11" s="1" t="s">
        <v>20</v>
      </c>
      <c r="B11" s="82">
        <v>144063</v>
      </c>
      <c r="C11" s="83">
        <v>389814</v>
      </c>
      <c r="D11" s="84">
        <f t="shared" si="0"/>
        <v>36.956856346873124</v>
      </c>
      <c r="E11" s="10" t="s">
        <v>11</v>
      </c>
      <c r="F11" s="12">
        <v>73601</v>
      </c>
      <c r="G11" s="12">
        <v>48525</v>
      </c>
      <c r="H11" s="12">
        <v>3582</v>
      </c>
      <c r="I11" s="12">
        <v>4031</v>
      </c>
      <c r="J11" s="12">
        <v>3976</v>
      </c>
      <c r="K11" s="12">
        <v>4774</v>
      </c>
      <c r="L11" s="12">
        <v>3198</v>
      </c>
      <c r="M11" s="13">
        <v>141687</v>
      </c>
      <c r="N11" s="12">
        <v>2371</v>
      </c>
      <c r="O11" s="12">
        <v>73601</v>
      </c>
      <c r="P11" s="10">
        <v>48525</v>
      </c>
      <c r="Q11" s="12">
        <v>25076</v>
      </c>
      <c r="R11" s="9">
        <v>19143</v>
      </c>
      <c r="S11" s="9">
        <v>19128</v>
      </c>
      <c r="T11" s="9">
        <v>20320</v>
      </c>
      <c r="U11" s="9">
        <v>21307</v>
      </c>
      <c r="V11" s="9">
        <v>11834</v>
      </c>
      <c r="W11" s="9">
        <v>16264</v>
      </c>
      <c r="X11" s="9">
        <v>8343</v>
      </c>
      <c r="Y11" s="9">
        <v>116339</v>
      </c>
      <c r="Z11" s="9">
        <v>25348</v>
      </c>
      <c r="AA11" s="7">
        <v>51.94619125254963</v>
      </c>
      <c r="AB11" s="7">
        <v>34.248025577505345</v>
      </c>
      <c r="AC11" s="7">
        <v>2.5281077304198694</v>
      </c>
      <c r="AD11" s="7">
        <v>2.845003423038105</v>
      </c>
      <c r="AE11" s="7">
        <v>2.8061854651450027</v>
      </c>
      <c r="AF11" s="7">
        <v>3.369398745121289</v>
      </c>
      <c r="AG11" s="7">
        <v>2.257087806220754</v>
      </c>
      <c r="AH11" s="7">
        <v>100</v>
      </c>
      <c r="AI11" s="4" t="s">
        <v>40</v>
      </c>
      <c r="AJ11" s="4" t="s">
        <v>40</v>
      </c>
    </row>
    <row r="12" spans="1:36" ht="15">
      <c r="A12" s="1" t="s">
        <v>21</v>
      </c>
      <c r="B12" s="82">
        <v>160406</v>
      </c>
      <c r="C12" s="83">
        <v>422981</v>
      </c>
      <c r="D12" s="84">
        <f t="shared" si="0"/>
        <v>37.92274357477049</v>
      </c>
      <c r="E12" s="10" t="s">
        <v>14</v>
      </c>
      <c r="F12" s="12">
        <v>47856</v>
      </c>
      <c r="G12" s="12">
        <v>78333</v>
      </c>
      <c r="H12" s="12">
        <v>10754</v>
      </c>
      <c r="I12" s="12">
        <v>9946</v>
      </c>
      <c r="J12" s="12">
        <v>7688</v>
      </c>
      <c r="K12" s="12">
        <v>1855</v>
      </c>
      <c r="L12" s="12">
        <v>1325</v>
      </c>
      <c r="M12" s="13">
        <v>157757</v>
      </c>
      <c r="N12" s="12">
        <v>2640</v>
      </c>
      <c r="O12" s="12">
        <v>78333</v>
      </c>
      <c r="P12" s="10">
        <v>47856</v>
      </c>
      <c r="Q12" s="12">
        <v>30477</v>
      </c>
      <c r="R12" s="9">
        <v>15923</v>
      </c>
      <c r="S12" s="9">
        <v>30639</v>
      </c>
      <c r="T12" s="9">
        <v>29534</v>
      </c>
      <c r="U12" s="9">
        <v>29366</v>
      </c>
      <c r="V12" s="9">
        <v>15461</v>
      </c>
      <c r="W12" s="9">
        <v>7117</v>
      </c>
      <c r="X12" s="9">
        <v>2996</v>
      </c>
      <c r="Y12" s="9">
        <v>131036</v>
      </c>
      <c r="Z12" s="9">
        <v>26721</v>
      </c>
      <c r="AA12" s="7">
        <v>30.335262460619816</v>
      </c>
      <c r="AB12" s="7">
        <v>49.654215026908474</v>
      </c>
      <c r="AC12" s="7">
        <v>6.816813200048176</v>
      </c>
      <c r="AD12" s="7">
        <v>6.304633074919021</v>
      </c>
      <c r="AE12" s="7">
        <v>4.873317824248686</v>
      </c>
      <c r="AF12" s="7">
        <v>1.1758590743992343</v>
      </c>
      <c r="AG12" s="7">
        <v>0.839899338856596</v>
      </c>
      <c r="AH12" s="7">
        <v>100</v>
      </c>
      <c r="AI12" s="4" t="s">
        <v>40</v>
      </c>
      <c r="AJ12" s="4" t="s">
        <v>40</v>
      </c>
    </row>
    <row r="13" spans="1:36" ht="15">
      <c r="A13" s="1" t="s">
        <v>22</v>
      </c>
      <c r="B13" s="82">
        <v>154030</v>
      </c>
      <c r="C13" s="83">
        <v>376365</v>
      </c>
      <c r="D13" s="84">
        <f t="shared" si="0"/>
        <v>40.925697129116685</v>
      </c>
      <c r="E13" s="10" t="s">
        <v>11</v>
      </c>
      <c r="F13" s="12">
        <v>77360</v>
      </c>
      <c r="G13" s="12">
        <v>51144</v>
      </c>
      <c r="H13" s="12">
        <v>6359</v>
      </c>
      <c r="I13" s="12">
        <v>5909</v>
      </c>
      <c r="J13" s="12">
        <v>7597</v>
      </c>
      <c r="K13" s="12">
        <v>2102</v>
      </c>
      <c r="L13" s="12">
        <v>1297</v>
      </c>
      <c r="M13" s="13">
        <v>151768</v>
      </c>
      <c r="N13" s="12">
        <v>2250</v>
      </c>
      <c r="O13" s="12">
        <v>77360</v>
      </c>
      <c r="P13" s="10">
        <v>51144</v>
      </c>
      <c r="Q13" s="12">
        <v>26216</v>
      </c>
      <c r="R13" s="9">
        <v>16250</v>
      </c>
      <c r="S13" s="9">
        <v>21932</v>
      </c>
      <c r="T13" s="9">
        <v>24748</v>
      </c>
      <c r="U13" s="9">
        <v>26429</v>
      </c>
      <c r="V13" s="9">
        <v>19207</v>
      </c>
      <c r="W13" s="9">
        <v>9571</v>
      </c>
      <c r="X13" s="9">
        <v>3802</v>
      </c>
      <c r="Y13" s="9">
        <v>121939</v>
      </c>
      <c r="Z13" s="9">
        <v>29829</v>
      </c>
      <c r="AA13" s="7">
        <v>50.97253703020399</v>
      </c>
      <c r="AB13" s="7">
        <v>33.698803436824626</v>
      </c>
      <c r="AC13" s="7">
        <v>4.189947815086184</v>
      </c>
      <c r="AD13" s="7">
        <v>3.8934426229508197</v>
      </c>
      <c r="AE13" s="7">
        <v>5.0056665436719205</v>
      </c>
      <c r="AF13" s="7">
        <v>1.385008697485636</v>
      </c>
      <c r="AG13" s="7">
        <v>0.8545938537768173</v>
      </c>
      <c r="AH13" s="7">
        <v>100</v>
      </c>
      <c r="AI13" s="4" t="s">
        <v>40</v>
      </c>
      <c r="AJ13" s="4" t="s">
        <v>40</v>
      </c>
    </row>
    <row r="14" spans="1:36" ht="15">
      <c r="A14" s="1" t="s">
        <v>23</v>
      </c>
      <c r="B14" s="82">
        <v>195861</v>
      </c>
      <c r="C14" s="83">
        <v>499418</v>
      </c>
      <c r="D14" s="84">
        <f t="shared" si="0"/>
        <v>39.21784957690752</v>
      </c>
      <c r="E14" s="10" t="s">
        <v>14</v>
      </c>
      <c r="F14" s="12">
        <v>54302</v>
      </c>
      <c r="G14" s="12">
        <v>102934</v>
      </c>
      <c r="H14" s="12">
        <v>14498</v>
      </c>
      <c r="I14" s="12">
        <v>8462</v>
      </c>
      <c r="J14" s="12">
        <v>7723</v>
      </c>
      <c r="K14" s="10">
        <v>2634</v>
      </c>
      <c r="L14" s="12">
        <v>1887</v>
      </c>
      <c r="M14" s="13">
        <v>192440</v>
      </c>
      <c r="N14" s="12">
        <v>3407</v>
      </c>
      <c r="O14" s="12">
        <v>102934</v>
      </c>
      <c r="P14" s="10">
        <v>54302</v>
      </c>
      <c r="Q14" s="12">
        <v>48632</v>
      </c>
      <c r="R14" s="9">
        <v>19083</v>
      </c>
      <c r="S14" s="9">
        <v>35323</v>
      </c>
      <c r="T14" s="9">
        <v>41074</v>
      </c>
      <c r="U14" s="9">
        <v>28046</v>
      </c>
      <c r="V14" s="9">
        <v>16479</v>
      </c>
      <c r="W14" s="9">
        <v>9333</v>
      </c>
      <c r="X14" s="9">
        <v>4498</v>
      </c>
      <c r="Y14" s="9">
        <v>153836</v>
      </c>
      <c r="Z14" s="9">
        <v>38604</v>
      </c>
      <c r="AA14" s="7">
        <v>28.21762627312409</v>
      </c>
      <c r="AB14" s="7">
        <v>53.48887965080025</v>
      </c>
      <c r="AC14" s="7">
        <v>7.533776761588028</v>
      </c>
      <c r="AD14" s="7">
        <v>4.397214716275203</v>
      </c>
      <c r="AE14" s="7">
        <v>4.013198919143629</v>
      </c>
      <c r="AF14" s="7">
        <v>1.3687383080440656</v>
      </c>
      <c r="AG14" s="7">
        <v>0.980565371024735</v>
      </c>
      <c r="AH14" s="7">
        <v>100</v>
      </c>
      <c r="AI14" s="4" t="s">
        <v>40</v>
      </c>
      <c r="AJ14" s="4" t="s">
        <v>40</v>
      </c>
    </row>
    <row r="15" spans="1:36" ht="15">
      <c r="A15" s="1" t="s">
        <v>24</v>
      </c>
      <c r="B15" s="82">
        <v>176496</v>
      </c>
      <c r="C15" s="83">
        <v>437945</v>
      </c>
      <c r="D15" s="84">
        <f t="shared" si="0"/>
        <v>40.30095103266392</v>
      </c>
      <c r="E15" s="10" t="s">
        <v>11</v>
      </c>
      <c r="F15" s="12">
        <v>92180</v>
      </c>
      <c r="G15" s="12">
        <v>51486</v>
      </c>
      <c r="H15" s="12">
        <v>7868</v>
      </c>
      <c r="I15" s="12">
        <v>9702</v>
      </c>
      <c r="J15" s="12">
        <v>7355</v>
      </c>
      <c r="K15" s="12">
        <v>3601</v>
      </c>
      <c r="L15" s="12">
        <v>1703</v>
      </c>
      <c r="M15" s="13">
        <v>173895</v>
      </c>
      <c r="N15" s="12">
        <v>2592</v>
      </c>
      <c r="O15" s="12">
        <v>92180</v>
      </c>
      <c r="P15" s="10">
        <v>51486</v>
      </c>
      <c r="Q15" s="12">
        <v>40694</v>
      </c>
      <c r="R15" s="9">
        <v>19872</v>
      </c>
      <c r="S15" s="9">
        <v>22483</v>
      </c>
      <c r="T15" s="9">
        <v>27852</v>
      </c>
      <c r="U15" s="9">
        <v>33485</v>
      </c>
      <c r="V15" s="9">
        <v>18839</v>
      </c>
      <c r="W15" s="9">
        <v>13303</v>
      </c>
      <c r="X15" s="9">
        <v>5033</v>
      </c>
      <c r="Y15" s="9">
        <v>140867</v>
      </c>
      <c r="Z15" s="9">
        <v>33028</v>
      </c>
      <c r="AA15" s="7">
        <v>53.008999683717185</v>
      </c>
      <c r="AB15" s="7">
        <v>29.607521780384715</v>
      </c>
      <c r="AC15" s="7">
        <v>4.524569424077748</v>
      </c>
      <c r="AD15" s="7">
        <v>5.579228844992668</v>
      </c>
      <c r="AE15" s="7">
        <v>4.229563817246039</v>
      </c>
      <c r="AF15" s="7">
        <v>2.0707898444463613</v>
      </c>
      <c r="AG15" s="7">
        <v>0.9793266051352828</v>
      </c>
      <c r="AH15" s="7">
        <v>100</v>
      </c>
      <c r="AI15" s="4" t="s">
        <v>40</v>
      </c>
      <c r="AJ15" s="4" t="s">
        <v>40</v>
      </c>
    </row>
    <row r="16" spans="1:36" ht="15">
      <c r="A16" s="1" t="s">
        <v>25</v>
      </c>
      <c r="B16" s="82">
        <v>149786</v>
      </c>
      <c r="C16" s="85">
        <v>381101</v>
      </c>
      <c r="D16" s="84">
        <f t="shared" si="0"/>
        <v>39.30349172529068</v>
      </c>
      <c r="E16" s="10" t="s">
        <v>11</v>
      </c>
      <c r="F16" s="12">
        <v>87449</v>
      </c>
      <c r="G16" s="12">
        <v>40741</v>
      </c>
      <c r="H16" s="12">
        <v>5855</v>
      </c>
      <c r="I16" s="12">
        <v>5247</v>
      </c>
      <c r="J16" s="12">
        <v>5126</v>
      </c>
      <c r="K16" s="12">
        <v>1838</v>
      </c>
      <c r="L16" s="12">
        <v>1066</v>
      </c>
      <c r="M16" s="13">
        <v>147322</v>
      </c>
      <c r="N16" s="12">
        <v>2446</v>
      </c>
      <c r="O16" s="12">
        <v>87449</v>
      </c>
      <c r="P16" s="10">
        <v>40741</v>
      </c>
      <c r="Q16" s="12">
        <v>46708</v>
      </c>
      <c r="R16" s="9">
        <v>16751</v>
      </c>
      <c r="S16" s="9">
        <v>17829</v>
      </c>
      <c r="T16" s="9">
        <v>24054</v>
      </c>
      <c r="U16" s="9">
        <v>26423</v>
      </c>
      <c r="V16" s="9">
        <v>16162</v>
      </c>
      <c r="W16" s="9">
        <v>10441</v>
      </c>
      <c r="X16" s="9">
        <v>3771</v>
      </c>
      <c r="Y16" s="9">
        <v>115431</v>
      </c>
      <c r="Z16" s="9">
        <v>31891</v>
      </c>
      <c r="AA16" s="7">
        <v>59.359090970798654</v>
      </c>
      <c r="AB16" s="7">
        <v>27.65438970418539</v>
      </c>
      <c r="AC16" s="7">
        <v>3.9742876148844033</v>
      </c>
      <c r="AD16" s="7">
        <v>3.561586185362675</v>
      </c>
      <c r="AE16" s="7">
        <v>3.479453170605884</v>
      </c>
      <c r="AF16" s="7">
        <v>1.2476072820081183</v>
      </c>
      <c r="AG16" s="7">
        <v>0.7235850721548716</v>
      </c>
      <c r="AH16" s="7">
        <v>100</v>
      </c>
      <c r="AI16" s="4" t="s">
        <v>40</v>
      </c>
      <c r="AJ16" s="4" t="s">
        <v>40</v>
      </c>
    </row>
    <row r="17" spans="1:36" ht="15">
      <c r="A17" s="1" t="s">
        <v>26</v>
      </c>
      <c r="B17" s="82">
        <v>2248848</v>
      </c>
      <c r="C17" s="83">
        <v>5849665</v>
      </c>
      <c r="D17" s="84">
        <f t="shared" si="0"/>
        <v>38.444047650591955</v>
      </c>
      <c r="E17" s="10" t="s">
        <v>11</v>
      </c>
      <c r="F17" s="12">
        <v>971931</v>
      </c>
      <c r="G17" s="12">
        <v>889918</v>
      </c>
      <c r="H17" s="12">
        <v>98913</v>
      </c>
      <c r="I17" s="12">
        <v>91774</v>
      </c>
      <c r="J17" s="12">
        <v>83914</v>
      </c>
      <c r="K17" s="12">
        <v>43274</v>
      </c>
      <c r="L17" s="12">
        <v>28751</v>
      </c>
      <c r="M17" s="13">
        <v>2208475</v>
      </c>
      <c r="N17" s="12">
        <v>40210</v>
      </c>
      <c r="O17" s="12">
        <v>971931</v>
      </c>
      <c r="P17" s="10">
        <v>889918</v>
      </c>
      <c r="Q17" s="12">
        <v>82013</v>
      </c>
      <c r="R17" s="9">
        <v>253709</v>
      </c>
      <c r="S17" s="9">
        <v>335398</v>
      </c>
      <c r="T17" s="9">
        <v>363193</v>
      </c>
      <c r="U17" s="9">
        <v>363692</v>
      </c>
      <c r="V17" s="9">
        <v>212412</v>
      </c>
      <c r="W17" s="9">
        <v>161252</v>
      </c>
      <c r="X17" s="9">
        <v>73353</v>
      </c>
      <c r="Y17" s="9">
        <v>1763009</v>
      </c>
      <c r="Z17" s="9">
        <v>445466</v>
      </c>
      <c r="AA17" s="7">
        <v>44.00914658304939</v>
      </c>
      <c r="AB17" s="7">
        <v>40.295588584883234</v>
      </c>
      <c r="AC17" s="7">
        <v>4.4787919265556555</v>
      </c>
      <c r="AD17" s="7">
        <v>4.155537191953724</v>
      </c>
      <c r="AE17" s="7">
        <v>3.7996354950814477</v>
      </c>
      <c r="AF17" s="7">
        <v>1.9594516578181775</v>
      </c>
      <c r="AG17" s="7">
        <v>1.301848560658373</v>
      </c>
      <c r="AH17" s="7">
        <v>100</v>
      </c>
      <c r="AI17" s="5">
        <v>82880</v>
      </c>
      <c r="AJ17" s="5">
        <v>102355</v>
      </c>
    </row>
  </sheetData>
  <sheetProtection/>
  <mergeCells count="4">
    <mergeCell ref="R1:Z1"/>
    <mergeCell ref="F1:N1"/>
    <mergeCell ref="AA1:AH1"/>
    <mergeCell ref="AI1:A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23.00390625" style="0" customWidth="1"/>
    <col min="2" max="2" width="8.140625" style="0" customWidth="1"/>
    <col min="3" max="3" width="16.421875" style="0" customWidth="1"/>
  </cols>
  <sheetData>
    <row r="1" spans="23:51" ht="15">
      <c r="W1" s="70" t="s">
        <v>75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2" t="s">
        <v>150</v>
      </c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</row>
    <row r="2" spans="1:51" s="2" customFormat="1" ht="75">
      <c r="A2" s="2" t="s">
        <v>0</v>
      </c>
      <c r="B2" s="11" t="s">
        <v>1</v>
      </c>
      <c r="C2" s="11" t="s">
        <v>74</v>
      </c>
      <c r="D2" s="11" t="s">
        <v>41</v>
      </c>
      <c r="E2" s="11" t="s">
        <v>42</v>
      </c>
      <c r="F2" s="11" t="s">
        <v>43</v>
      </c>
      <c r="G2" s="11" t="s">
        <v>44</v>
      </c>
      <c r="H2" s="11" t="s">
        <v>45</v>
      </c>
      <c r="I2" s="11" t="s">
        <v>46</v>
      </c>
      <c r="J2" s="11" t="s">
        <v>47</v>
      </c>
      <c r="K2" s="11" t="s">
        <v>48</v>
      </c>
      <c r="L2" s="11" t="s">
        <v>49</v>
      </c>
      <c r="M2" s="11" t="s">
        <v>50</v>
      </c>
      <c r="N2" s="11" t="s">
        <v>51</v>
      </c>
      <c r="O2" s="11" t="s">
        <v>52</v>
      </c>
      <c r="P2" s="11" t="s">
        <v>53</v>
      </c>
      <c r="Q2" s="11" t="s">
        <v>54</v>
      </c>
      <c r="R2" s="78" t="s">
        <v>58</v>
      </c>
      <c r="S2" s="11" t="s">
        <v>55</v>
      </c>
      <c r="T2" s="11" t="s">
        <v>27</v>
      </c>
      <c r="U2" s="11" t="s">
        <v>28</v>
      </c>
      <c r="V2" s="11" t="s">
        <v>29</v>
      </c>
      <c r="W2" s="28" t="s">
        <v>41</v>
      </c>
      <c r="X2" s="28" t="s">
        <v>42</v>
      </c>
      <c r="Y2" s="28" t="s">
        <v>43</v>
      </c>
      <c r="Z2" s="28" t="s">
        <v>44</v>
      </c>
      <c r="AA2" s="28" t="s">
        <v>45</v>
      </c>
      <c r="AB2" s="28" t="s">
        <v>46</v>
      </c>
      <c r="AC2" s="28" t="s">
        <v>47</v>
      </c>
      <c r="AD2" s="28" t="s">
        <v>48</v>
      </c>
      <c r="AE2" s="28" t="s">
        <v>49</v>
      </c>
      <c r="AF2" s="28" t="s">
        <v>50</v>
      </c>
      <c r="AG2" s="28" t="s">
        <v>51</v>
      </c>
      <c r="AH2" s="28" t="s">
        <v>52</v>
      </c>
      <c r="AI2" s="28" t="s">
        <v>53</v>
      </c>
      <c r="AJ2" s="28" t="s">
        <v>54</v>
      </c>
      <c r="AK2" s="28" t="s">
        <v>9</v>
      </c>
      <c r="AL2" s="15" t="s">
        <v>41</v>
      </c>
      <c r="AM2" s="16" t="s">
        <v>42</v>
      </c>
      <c r="AN2" s="16" t="s">
        <v>43</v>
      </c>
      <c r="AO2" s="16" t="s">
        <v>44</v>
      </c>
      <c r="AP2" s="16" t="s">
        <v>45</v>
      </c>
      <c r="AQ2" s="16" t="s">
        <v>46</v>
      </c>
      <c r="AR2" s="16" t="s">
        <v>47</v>
      </c>
      <c r="AS2" s="16" t="s">
        <v>48</v>
      </c>
      <c r="AT2" s="16" t="s">
        <v>49</v>
      </c>
      <c r="AU2" s="16" t="s">
        <v>50</v>
      </c>
      <c r="AV2" s="16" t="s">
        <v>51</v>
      </c>
      <c r="AW2" s="16" t="s">
        <v>52</v>
      </c>
      <c r="AX2" s="16" t="s">
        <v>53</v>
      </c>
      <c r="AY2" s="16" t="s">
        <v>54</v>
      </c>
    </row>
    <row r="3" spans="1:51" ht="15">
      <c r="A3" s="1" t="s">
        <v>10</v>
      </c>
      <c r="B3" s="10" t="s">
        <v>56</v>
      </c>
      <c r="C3" s="10" t="s">
        <v>60</v>
      </c>
      <c r="D3" s="12"/>
      <c r="E3" s="12"/>
      <c r="F3" s="12"/>
      <c r="G3" s="24">
        <v>53378</v>
      </c>
      <c r="H3" s="24"/>
      <c r="I3" s="24">
        <v>17904</v>
      </c>
      <c r="J3" s="24"/>
      <c r="K3" s="25">
        <v>74677</v>
      </c>
      <c r="L3" s="12">
        <v>13800</v>
      </c>
      <c r="M3" s="12"/>
      <c r="N3" s="12"/>
      <c r="O3" s="12"/>
      <c r="P3" s="12"/>
      <c r="Q3" s="12">
        <v>7331</v>
      </c>
      <c r="R3" s="13">
        <v>167090</v>
      </c>
      <c r="S3" s="12">
        <v>2671</v>
      </c>
      <c r="T3" s="12">
        <v>74677</v>
      </c>
      <c r="U3" s="12">
        <v>53378</v>
      </c>
      <c r="V3" s="12">
        <v>21299</v>
      </c>
      <c r="W3" s="14"/>
      <c r="X3" s="14"/>
      <c r="Y3" s="14"/>
      <c r="Z3" s="14">
        <v>31.945658028607337</v>
      </c>
      <c r="AA3" s="14"/>
      <c r="AB3" s="14">
        <v>10.715183434077444</v>
      </c>
      <c r="AC3" s="14"/>
      <c r="AD3" s="14">
        <v>44.6926805912981</v>
      </c>
      <c r="AE3" s="14">
        <v>8.259022083906876</v>
      </c>
      <c r="AF3" s="14"/>
      <c r="AG3" s="14"/>
      <c r="AH3" s="14"/>
      <c r="AI3" s="14"/>
      <c r="AJ3" s="14">
        <v>4.38745586211024</v>
      </c>
      <c r="AK3" s="14">
        <v>100</v>
      </c>
      <c r="AL3" s="17"/>
      <c r="AM3" s="17"/>
      <c r="AN3" s="17"/>
      <c r="AO3" s="18" t="s">
        <v>76</v>
      </c>
      <c r="AP3" s="18"/>
      <c r="AQ3" s="18" t="s">
        <v>77</v>
      </c>
      <c r="AR3" s="18"/>
      <c r="AS3" s="19" t="s">
        <v>60</v>
      </c>
      <c r="AT3" s="17" t="s">
        <v>78</v>
      </c>
      <c r="AU3" s="17"/>
      <c r="AV3" s="17"/>
      <c r="AW3" s="17"/>
      <c r="AX3" s="17"/>
      <c r="AY3" s="17" t="s">
        <v>79</v>
      </c>
    </row>
    <row r="4" spans="1:51" ht="15">
      <c r="A4" s="1" t="s">
        <v>12</v>
      </c>
      <c r="B4" s="10" t="s">
        <v>57</v>
      </c>
      <c r="C4" s="10" t="s">
        <v>61</v>
      </c>
      <c r="D4" s="12">
        <v>7563</v>
      </c>
      <c r="E4" s="12"/>
      <c r="F4" s="12"/>
      <c r="G4" s="13">
        <v>88482</v>
      </c>
      <c r="H4" s="12"/>
      <c r="I4" s="12">
        <v>9209</v>
      </c>
      <c r="J4" s="12"/>
      <c r="K4" s="12">
        <v>40714</v>
      </c>
      <c r="L4" s="12">
        <v>11396</v>
      </c>
      <c r="M4" s="12"/>
      <c r="N4" s="12"/>
      <c r="O4" s="12"/>
      <c r="P4" s="12"/>
      <c r="Q4" s="12">
        <v>10771</v>
      </c>
      <c r="R4" s="13">
        <v>168135</v>
      </c>
      <c r="S4" s="12">
        <v>2240</v>
      </c>
      <c r="T4" s="12">
        <v>88482</v>
      </c>
      <c r="U4" s="12">
        <v>40714</v>
      </c>
      <c r="V4" s="12">
        <v>47768</v>
      </c>
      <c r="W4" s="14">
        <v>4.498171112498885</v>
      </c>
      <c r="X4" s="14"/>
      <c r="Y4" s="14"/>
      <c r="Z4" s="14">
        <v>52.625568739405836</v>
      </c>
      <c r="AA4" s="14"/>
      <c r="AB4" s="14">
        <v>5.477146340738098</v>
      </c>
      <c r="AC4" s="14"/>
      <c r="AD4" s="14">
        <v>24.215065274927884</v>
      </c>
      <c r="AE4" s="14">
        <v>6.777886817140988</v>
      </c>
      <c r="AF4" s="14"/>
      <c r="AG4" s="14"/>
      <c r="AH4" s="14"/>
      <c r="AI4" s="14"/>
      <c r="AJ4" s="14">
        <v>6.4061617152883095</v>
      </c>
      <c r="AK4" s="14">
        <v>100</v>
      </c>
      <c r="AL4" s="17" t="s">
        <v>80</v>
      </c>
      <c r="AM4" s="17"/>
      <c r="AN4" s="17"/>
      <c r="AO4" s="20" t="s">
        <v>61</v>
      </c>
      <c r="AP4" s="21"/>
      <c r="AQ4" s="21" t="s">
        <v>81</v>
      </c>
      <c r="AR4" s="21"/>
      <c r="AS4" s="21" t="s">
        <v>82</v>
      </c>
      <c r="AT4" s="17" t="s">
        <v>83</v>
      </c>
      <c r="AU4" s="17"/>
      <c r="AV4" s="17"/>
      <c r="AW4" s="17"/>
      <c r="AX4" s="17"/>
      <c r="AY4" s="17" t="s">
        <v>84</v>
      </c>
    </row>
    <row r="5" spans="1:51" ht="15">
      <c r="A5" s="1" t="s">
        <v>13</v>
      </c>
      <c r="B5" s="10" t="s">
        <v>56</v>
      </c>
      <c r="C5" s="10" t="s">
        <v>62</v>
      </c>
      <c r="D5" s="12"/>
      <c r="E5" s="12"/>
      <c r="F5" s="12"/>
      <c r="G5" s="12">
        <v>40604</v>
      </c>
      <c r="H5" s="12"/>
      <c r="I5" s="12">
        <v>10546</v>
      </c>
      <c r="J5" s="12"/>
      <c r="K5" s="13">
        <v>70400</v>
      </c>
      <c r="L5" s="12">
        <v>15690</v>
      </c>
      <c r="M5" s="12"/>
      <c r="N5" s="12"/>
      <c r="O5" s="12"/>
      <c r="P5" s="12"/>
      <c r="Q5" s="12">
        <v>7830</v>
      </c>
      <c r="R5" s="13">
        <v>145070</v>
      </c>
      <c r="S5" s="12">
        <v>3195</v>
      </c>
      <c r="T5" s="12">
        <v>70400</v>
      </c>
      <c r="U5" s="12">
        <v>40604</v>
      </c>
      <c r="V5" s="12">
        <v>29796</v>
      </c>
      <c r="W5" s="14"/>
      <c r="X5" s="14"/>
      <c r="Y5" s="14"/>
      <c r="Z5" s="14">
        <v>27.98924657062108</v>
      </c>
      <c r="AA5" s="14"/>
      <c r="AB5" s="14">
        <v>7.2695939891087065</v>
      </c>
      <c r="AC5" s="14"/>
      <c r="AD5" s="14">
        <v>48.528296684359276</v>
      </c>
      <c r="AE5" s="14">
        <v>10.81546839456814</v>
      </c>
      <c r="AF5" s="14"/>
      <c r="AG5" s="14"/>
      <c r="AH5" s="14"/>
      <c r="AI5" s="14"/>
      <c r="AJ5" s="14">
        <v>5.3973943613427995</v>
      </c>
      <c r="AK5" s="14">
        <v>100</v>
      </c>
      <c r="AL5" s="17"/>
      <c r="AM5" s="17"/>
      <c r="AN5" s="17"/>
      <c r="AO5" s="21" t="s">
        <v>85</v>
      </c>
      <c r="AP5" s="21"/>
      <c r="AQ5" s="21" t="s">
        <v>86</v>
      </c>
      <c r="AR5" s="21"/>
      <c r="AS5" s="20" t="s">
        <v>62</v>
      </c>
      <c r="AT5" s="17" t="s">
        <v>87</v>
      </c>
      <c r="AU5" s="17"/>
      <c r="AV5" s="17"/>
      <c r="AW5" s="17"/>
      <c r="AX5" s="17"/>
      <c r="AY5" s="17" t="s">
        <v>88</v>
      </c>
    </row>
    <row r="6" spans="1:51" ht="15">
      <c r="A6" s="1" t="s">
        <v>15</v>
      </c>
      <c r="B6" s="10" t="s">
        <v>56</v>
      </c>
      <c r="C6" s="10" t="s">
        <v>63</v>
      </c>
      <c r="D6" s="12">
        <v>7031</v>
      </c>
      <c r="E6" s="12">
        <v>1108</v>
      </c>
      <c r="F6" s="12">
        <v>6774</v>
      </c>
      <c r="G6" s="12">
        <v>24923</v>
      </c>
      <c r="H6" s="12"/>
      <c r="I6" s="12">
        <v>10891</v>
      </c>
      <c r="J6" s="12"/>
      <c r="K6" s="13">
        <v>107667</v>
      </c>
      <c r="L6" s="12">
        <v>7351</v>
      </c>
      <c r="M6" s="12"/>
      <c r="N6" s="12"/>
      <c r="O6" s="12"/>
      <c r="P6" s="12"/>
      <c r="Q6" s="12">
        <v>5243</v>
      </c>
      <c r="R6" s="13">
        <v>170988</v>
      </c>
      <c r="S6" s="12">
        <v>3293</v>
      </c>
      <c r="T6" s="12">
        <v>107667</v>
      </c>
      <c r="U6" s="12">
        <v>24923</v>
      </c>
      <c r="V6" s="12">
        <v>82744</v>
      </c>
      <c r="W6" s="14">
        <v>4.111984466746205</v>
      </c>
      <c r="X6" s="14">
        <v>0.6479986899665473</v>
      </c>
      <c r="Y6" s="14">
        <v>3.9616815215102816</v>
      </c>
      <c r="Z6" s="14">
        <v>14.575876669707815</v>
      </c>
      <c r="AA6" s="14"/>
      <c r="AB6" s="14">
        <v>6.369452827098978</v>
      </c>
      <c r="AC6" s="14"/>
      <c r="AD6" s="14">
        <v>62.967576672047166</v>
      </c>
      <c r="AE6" s="14">
        <v>4.299132102837626</v>
      </c>
      <c r="AF6" s="14"/>
      <c r="AG6" s="14"/>
      <c r="AH6" s="14"/>
      <c r="AI6" s="14"/>
      <c r="AJ6" s="14">
        <v>3.066297050085386</v>
      </c>
      <c r="AK6" s="14">
        <v>100</v>
      </c>
      <c r="AL6" s="17" t="s">
        <v>89</v>
      </c>
      <c r="AM6" s="17" t="s">
        <v>90</v>
      </c>
      <c r="AN6" s="17" t="s">
        <v>91</v>
      </c>
      <c r="AO6" s="21" t="s">
        <v>92</v>
      </c>
      <c r="AP6" s="21"/>
      <c r="AQ6" s="21" t="s">
        <v>93</v>
      </c>
      <c r="AR6" s="21"/>
      <c r="AS6" s="20" t="s">
        <v>63</v>
      </c>
      <c r="AT6" s="17" t="s">
        <v>94</v>
      </c>
      <c r="AU6" s="17"/>
      <c r="AV6" s="17"/>
      <c r="AW6" s="17"/>
      <c r="AX6" s="17"/>
      <c r="AY6" s="17" t="s">
        <v>95</v>
      </c>
    </row>
    <row r="7" spans="1:51" ht="15">
      <c r="A7" s="1" t="s">
        <v>16</v>
      </c>
      <c r="B7" s="10" t="s">
        <v>57</v>
      </c>
      <c r="C7" s="10" t="s">
        <v>64</v>
      </c>
      <c r="D7" s="12"/>
      <c r="E7" s="12"/>
      <c r="F7" s="12"/>
      <c r="G7" s="13">
        <v>60152</v>
      </c>
      <c r="H7" s="12"/>
      <c r="I7" s="12">
        <v>10287</v>
      </c>
      <c r="J7" s="12"/>
      <c r="K7" s="26">
        <v>50734</v>
      </c>
      <c r="L7" s="12">
        <v>21889</v>
      </c>
      <c r="M7" s="12"/>
      <c r="N7" s="12"/>
      <c r="O7" s="12"/>
      <c r="P7" s="12"/>
      <c r="Q7" s="12">
        <v>10757</v>
      </c>
      <c r="R7" s="13">
        <v>153819</v>
      </c>
      <c r="S7" s="12">
        <v>2165</v>
      </c>
      <c r="T7" s="12">
        <v>60152</v>
      </c>
      <c r="U7" s="12">
        <v>50734</v>
      </c>
      <c r="V7" s="12">
        <v>9418</v>
      </c>
      <c r="W7" s="14"/>
      <c r="X7" s="14"/>
      <c r="Y7" s="14"/>
      <c r="Z7" s="14">
        <v>39.10570215643061</v>
      </c>
      <c r="AA7" s="14"/>
      <c r="AB7" s="14">
        <v>6.687730384412848</v>
      </c>
      <c r="AC7" s="14"/>
      <c r="AD7" s="14">
        <v>32.982921485642215</v>
      </c>
      <c r="AE7" s="14">
        <v>14.230361658832786</v>
      </c>
      <c r="AF7" s="14"/>
      <c r="AG7" s="14"/>
      <c r="AH7" s="14"/>
      <c r="AI7" s="14"/>
      <c r="AJ7" s="14">
        <v>6.993284314681541</v>
      </c>
      <c r="AK7" s="14">
        <v>100</v>
      </c>
      <c r="AL7" s="17"/>
      <c r="AM7" s="17"/>
      <c r="AN7" s="17"/>
      <c r="AO7" s="20" t="s">
        <v>64</v>
      </c>
      <c r="AP7" s="21"/>
      <c r="AQ7" s="21" t="s">
        <v>96</v>
      </c>
      <c r="AR7" s="21"/>
      <c r="AS7" s="22" t="s">
        <v>97</v>
      </c>
      <c r="AT7" s="17" t="s">
        <v>98</v>
      </c>
      <c r="AU7" s="17"/>
      <c r="AV7" s="17"/>
      <c r="AW7" s="17"/>
      <c r="AX7" s="17"/>
      <c r="AY7" s="17" t="s">
        <v>99</v>
      </c>
    </row>
    <row r="8" spans="1:51" ht="15">
      <c r="A8" s="1" t="s">
        <v>17</v>
      </c>
      <c r="B8" s="10" t="s">
        <v>56</v>
      </c>
      <c r="C8" s="10" t="s">
        <v>65</v>
      </c>
      <c r="D8" s="12">
        <v>4284</v>
      </c>
      <c r="E8" s="12"/>
      <c r="F8" s="12"/>
      <c r="G8" s="12">
        <v>62474</v>
      </c>
      <c r="H8" s="12"/>
      <c r="I8" s="12">
        <v>10877</v>
      </c>
      <c r="J8" s="12"/>
      <c r="K8" s="27">
        <v>65584</v>
      </c>
      <c r="L8" s="12">
        <v>11805</v>
      </c>
      <c r="M8" s="12">
        <v>2035</v>
      </c>
      <c r="N8" s="12"/>
      <c r="O8" s="12"/>
      <c r="P8" s="12"/>
      <c r="Q8" s="12">
        <v>6750</v>
      </c>
      <c r="R8" s="13">
        <v>163809</v>
      </c>
      <c r="S8" s="12">
        <v>2703</v>
      </c>
      <c r="T8" s="12">
        <v>65584</v>
      </c>
      <c r="U8" s="12">
        <v>62474</v>
      </c>
      <c r="V8" s="12">
        <v>3110</v>
      </c>
      <c r="W8" s="14">
        <v>2.615240920828526</v>
      </c>
      <c r="X8" s="14"/>
      <c r="Y8" s="14"/>
      <c r="Z8" s="14">
        <v>38.13831962834765</v>
      </c>
      <c r="AA8" s="14"/>
      <c r="AB8" s="14">
        <v>6.640050302486432</v>
      </c>
      <c r="AC8" s="14"/>
      <c r="AD8" s="14">
        <v>40.03687221092858</v>
      </c>
      <c r="AE8" s="14">
        <v>7.206563741918942</v>
      </c>
      <c r="AF8" s="14">
        <v>1.242300484100385</v>
      </c>
      <c r="AG8" s="14"/>
      <c r="AH8" s="14"/>
      <c r="AI8" s="14"/>
      <c r="AJ8" s="14">
        <v>4.120652711389484</v>
      </c>
      <c r="AK8" s="14">
        <v>100</v>
      </c>
      <c r="AL8" s="17" t="s">
        <v>100</v>
      </c>
      <c r="AM8" s="17"/>
      <c r="AN8" s="17"/>
      <c r="AO8" s="21" t="s">
        <v>101</v>
      </c>
      <c r="AP8" s="21"/>
      <c r="AQ8" s="21" t="s">
        <v>102</v>
      </c>
      <c r="AR8" s="21"/>
      <c r="AS8" s="23" t="s">
        <v>65</v>
      </c>
      <c r="AT8" s="17" t="s">
        <v>103</v>
      </c>
      <c r="AU8" s="17" t="s">
        <v>104</v>
      </c>
      <c r="AV8" s="17"/>
      <c r="AW8" s="17"/>
      <c r="AX8" s="17"/>
      <c r="AY8" s="17" t="s">
        <v>105</v>
      </c>
    </row>
    <row r="9" spans="1:51" ht="15">
      <c r="A9" s="1" t="s">
        <v>18</v>
      </c>
      <c r="B9" s="10" t="s">
        <v>56</v>
      </c>
      <c r="C9" s="10" t="s">
        <v>66</v>
      </c>
      <c r="D9" s="12">
        <v>3081</v>
      </c>
      <c r="E9" s="12"/>
      <c r="F9" s="12"/>
      <c r="G9" s="12">
        <v>37293</v>
      </c>
      <c r="H9" s="12"/>
      <c r="I9" s="12">
        <v>12278</v>
      </c>
      <c r="J9" s="12"/>
      <c r="K9" s="27">
        <v>74034</v>
      </c>
      <c r="L9" s="12">
        <v>13601</v>
      </c>
      <c r="M9" s="12"/>
      <c r="N9" s="12"/>
      <c r="O9" s="12"/>
      <c r="P9" s="12"/>
      <c r="Q9" s="12">
        <v>4298</v>
      </c>
      <c r="R9" s="13">
        <v>144585</v>
      </c>
      <c r="S9" s="12">
        <v>2288</v>
      </c>
      <c r="T9" s="12">
        <v>74034</v>
      </c>
      <c r="U9" s="12">
        <v>37293</v>
      </c>
      <c r="V9" s="12">
        <v>36741</v>
      </c>
      <c r="W9" s="14">
        <v>2.130926444651935</v>
      </c>
      <c r="X9" s="14"/>
      <c r="Y9" s="14"/>
      <c r="Z9" s="14">
        <v>25.79313206764187</v>
      </c>
      <c r="AA9" s="14"/>
      <c r="AB9" s="14">
        <v>8.491890583393852</v>
      </c>
      <c r="AC9" s="14"/>
      <c r="AD9" s="14">
        <v>51.20448179271708</v>
      </c>
      <c r="AE9" s="14">
        <v>9.406923263132413</v>
      </c>
      <c r="AF9" s="14"/>
      <c r="AG9" s="14"/>
      <c r="AH9" s="14"/>
      <c r="AI9" s="14"/>
      <c r="AJ9" s="14">
        <v>2.9726458484628417</v>
      </c>
      <c r="AK9" s="14">
        <v>100</v>
      </c>
      <c r="AL9" s="17" t="s">
        <v>106</v>
      </c>
      <c r="AM9" s="17"/>
      <c r="AN9" s="17"/>
      <c r="AO9" s="21" t="s">
        <v>107</v>
      </c>
      <c r="AP9" s="21"/>
      <c r="AQ9" s="21" t="s">
        <v>108</v>
      </c>
      <c r="AR9" s="21"/>
      <c r="AS9" s="23" t="s">
        <v>66</v>
      </c>
      <c r="AT9" s="17" t="s">
        <v>109</v>
      </c>
      <c r="AU9" s="17"/>
      <c r="AV9" s="17"/>
      <c r="AW9" s="17"/>
      <c r="AX9" s="17"/>
      <c r="AY9" s="17" t="s">
        <v>110</v>
      </c>
    </row>
    <row r="10" spans="1:51" ht="15">
      <c r="A10" s="1" t="s">
        <v>19</v>
      </c>
      <c r="B10" s="10" t="s">
        <v>56</v>
      </c>
      <c r="C10" s="10" t="s">
        <v>67</v>
      </c>
      <c r="D10" s="12">
        <v>3551</v>
      </c>
      <c r="E10" s="12"/>
      <c r="F10" s="12"/>
      <c r="G10" s="12">
        <v>27329</v>
      </c>
      <c r="H10" s="12"/>
      <c r="I10" s="12">
        <v>12427</v>
      </c>
      <c r="J10" s="12"/>
      <c r="K10" s="27">
        <v>65366</v>
      </c>
      <c r="L10" s="12">
        <v>9393</v>
      </c>
      <c r="M10" s="12">
        <v>1816</v>
      </c>
      <c r="N10" s="12">
        <v>6873</v>
      </c>
      <c r="O10" s="12"/>
      <c r="P10" s="12"/>
      <c r="Q10" s="12">
        <v>4997</v>
      </c>
      <c r="R10" s="13">
        <v>131752</v>
      </c>
      <c r="S10" s="12">
        <v>1907</v>
      </c>
      <c r="T10" s="12">
        <v>65366</v>
      </c>
      <c r="U10" s="12">
        <v>27329</v>
      </c>
      <c r="V10" s="12">
        <v>38037</v>
      </c>
      <c r="W10" s="14">
        <v>2.6952152528993865</v>
      </c>
      <c r="X10" s="14"/>
      <c r="Y10" s="14"/>
      <c r="Z10" s="14">
        <v>20.742759123201164</v>
      </c>
      <c r="AA10" s="14"/>
      <c r="AB10" s="14">
        <v>9.432114882506527</v>
      </c>
      <c r="AC10" s="14"/>
      <c r="AD10" s="14">
        <v>49.612909101949114</v>
      </c>
      <c r="AE10" s="14">
        <v>7.129303539984212</v>
      </c>
      <c r="AF10" s="14">
        <v>1.3783471977654989</v>
      </c>
      <c r="AG10" s="14">
        <v>5.216619102556318</v>
      </c>
      <c r="AH10" s="14"/>
      <c r="AI10" s="14"/>
      <c r="AJ10" s="14">
        <v>3.792731799137774</v>
      </c>
      <c r="AK10" s="14">
        <v>100</v>
      </c>
      <c r="AL10" s="17" t="s">
        <v>111</v>
      </c>
      <c r="AM10" s="17"/>
      <c r="AN10" s="17"/>
      <c r="AO10" s="21" t="s">
        <v>112</v>
      </c>
      <c r="AP10" s="21"/>
      <c r="AQ10" s="21" t="s">
        <v>113</v>
      </c>
      <c r="AR10" s="21"/>
      <c r="AS10" s="23" t="s">
        <v>67</v>
      </c>
      <c r="AT10" s="17" t="s">
        <v>114</v>
      </c>
      <c r="AU10" s="17" t="s">
        <v>115</v>
      </c>
      <c r="AV10" s="17" t="s">
        <v>116</v>
      </c>
      <c r="AW10" s="17"/>
      <c r="AX10" s="17"/>
      <c r="AY10" s="17" t="s">
        <v>117</v>
      </c>
    </row>
    <row r="11" spans="1:51" ht="15">
      <c r="A11" s="1" t="s">
        <v>20</v>
      </c>
      <c r="B11" s="10" t="s">
        <v>57</v>
      </c>
      <c r="C11" s="10" t="s">
        <v>68</v>
      </c>
      <c r="D11" s="12">
        <v>5234</v>
      </c>
      <c r="E11" s="12"/>
      <c r="F11" s="12"/>
      <c r="G11" s="13">
        <v>53285</v>
      </c>
      <c r="H11" s="12">
        <v>2573</v>
      </c>
      <c r="I11" s="12">
        <v>5207</v>
      </c>
      <c r="J11" s="12"/>
      <c r="K11" s="26">
        <v>49386</v>
      </c>
      <c r="L11" s="12">
        <v>6435</v>
      </c>
      <c r="M11" s="12">
        <v>1936</v>
      </c>
      <c r="N11" s="12"/>
      <c r="O11" s="12">
        <v>8239</v>
      </c>
      <c r="P11" s="12"/>
      <c r="Q11" s="12">
        <v>9471</v>
      </c>
      <c r="R11" s="13">
        <v>141766</v>
      </c>
      <c r="S11" s="12">
        <v>1993</v>
      </c>
      <c r="T11" s="12">
        <v>53285</v>
      </c>
      <c r="U11" s="12">
        <v>49386</v>
      </c>
      <c r="V11" s="12">
        <v>3899</v>
      </c>
      <c r="W11" s="14">
        <v>3.6919994921208192</v>
      </c>
      <c r="X11" s="14"/>
      <c r="Y11" s="14"/>
      <c r="Z11" s="14">
        <v>37.58658634651468</v>
      </c>
      <c r="AA11" s="14">
        <v>1.8149626849879377</v>
      </c>
      <c r="AB11" s="14">
        <v>3.6729540228263478</v>
      </c>
      <c r="AC11" s="14"/>
      <c r="AD11" s="14">
        <v>34.836279502842714</v>
      </c>
      <c r="AE11" s="14">
        <v>4.539170181848962</v>
      </c>
      <c r="AF11" s="14">
        <v>1.3656306871887478</v>
      </c>
      <c r="AG11" s="14"/>
      <c r="AH11" s="14">
        <v>5.811689685820295</v>
      </c>
      <c r="AI11" s="14"/>
      <c r="AJ11" s="14">
        <v>6.680727395849498</v>
      </c>
      <c r="AK11" s="14">
        <v>100</v>
      </c>
      <c r="AL11" s="17" t="s">
        <v>118</v>
      </c>
      <c r="AM11" s="17"/>
      <c r="AN11" s="17"/>
      <c r="AO11" s="20" t="s">
        <v>68</v>
      </c>
      <c r="AP11" s="21" t="s">
        <v>119</v>
      </c>
      <c r="AQ11" s="21" t="s">
        <v>120</v>
      </c>
      <c r="AR11" s="21"/>
      <c r="AS11" s="22" t="s">
        <v>121</v>
      </c>
      <c r="AT11" s="17" t="s">
        <v>122</v>
      </c>
      <c r="AU11" s="17" t="s">
        <v>123</v>
      </c>
      <c r="AV11" s="17"/>
      <c r="AW11" s="17" t="s">
        <v>124</v>
      </c>
      <c r="AX11" s="17"/>
      <c r="AY11" s="17" t="s">
        <v>125</v>
      </c>
    </row>
    <row r="12" spans="1:51" ht="15">
      <c r="A12" s="1" t="s">
        <v>21</v>
      </c>
      <c r="B12" s="10" t="s">
        <v>56</v>
      </c>
      <c r="C12" s="10" t="s">
        <v>69</v>
      </c>
      <c r="D12" s="12"/>
      <c r="E12" s="12"/>
      <c r="F12" s="12"/>
      <c r="G12" s="12">
        <v>30537</v>
      </c>
      <c r="H12" s="12"/>
      <c r="I12" s="12">
        <v>18144</v>
      </c>
      <c r="J12" s="12"/>
      <c r="K12" s="27">
        <v>83239</v>
      </c>
      <c r="L12" s="12">
        <v>18359</v>
      </c>
      <c r="M12" s="12"/>
      <c r="N12" s="12"/>
      <c r="O12" s="12"/>
      <c r="P12" s="12">
        <v>2938</v>
      </c>
      <c r="Q12" s="12">
        <v>4395</v>
      </c>
      <c r="R12" s="13">
        <v>157612</v>
      </c>
      <c r="S12" s="12">
        <v>2446</v>
      </c>
      <c r="T12" s="12">
        <v>83239</v>
      </c>
      <c r="U12" s="12">
        <v>30537</v>
      </c>
      <c r="V12" s="12">
        <v>52702</v>
      </c>
      <c r="W12" s="14"/>
      <c r="X12" s="14"/>
      <c r="Y12" s="14"/>
      <c r="Z12" s="14">
        <v>19.37479379742659</v>
      </c>
      <c r="AA12" s="14"/>
      <c r="AB12" s="14">
        <v>11.511813821282644</v>
      </c>
      <c r="AC12" s="14"/>
      <c r="AD12" s="14">
        <v>52.812603101286705</v>
      </c>
      <c r="AE12" s="14">
        <v>11.64822475446032</v>
      </c>
      <c r="AF12" s="14"/>
      <c r="AG12" s="14"/>
      <c r="AH12" s="14"/>
      <c r="AI12" s="14">
        <v>1.86407126360937</v>
      </c>
      <c r="AJ12" s="14">
        <v>2.7884932619343705</v>
      </c>
      <c r="AK12" s="14">
        <v>100</v>
      </c>
      <c r="AL12" s="17"/>
      <c r="AM12" s="17"/>
      <c r="AN12" s="17"/>
      <c r="AO12" s="21" t="s">
        <v>126</v>
      </c>
      <c r="AP12" s="21"/>
      <c r="AQ12" s="21" t="s">
        <v>127</v>
      </c>
      <c r="AR12" s="21"/>
      <c r="AS12" s="23" t="s">
        <v>69</v>
      </c>
      <c r="AT12" s="17" t="s">
        <v>128</v>
      </c>
      <c r="AU12" s="17"/>
      <c r="AV12" s="17"/>
      <c r="AW12" s="17"/>
      <c r="AX12" s="17" t="s">
        <v>129</v>
      </c>
      <c r="AY12" s="17" t="s">
        <v>130</v>
      </c>
    </row>
    <row r="13" spans="1:51" ht="15">
      <c r="A13" s="1" t="s">
        <v>22</v>
      </c>
      <c r="B13" s="10" t="s">
        <v>57</v>
      </c>
      <c r="C13" s="10" t="s">
        <v>70</v>
      </c>
      <c r="D13" s="12"/>
      <c r="E13" s="12"/>
      <c r="F13" s="12"/>
      <c r="G13" s="13">
        <v>65197</v>
      </c>
      <c r="H13" s="12"/>
      <c r="I13" s="12">
        <v>11307</v>
      </c>
      <c r="J13" s="12">
        <v>2424</v>
      </c>
      <c r="K13" s="26">
        <v>55216</v>
      </c>
      <c r="L13" s="12">
        <v>11904</v>
      </c>
      <c r="M13" s="12"/>
      <c r="N13" s="12"/>
      <c r="O13" s="12"/>
      <c r="P13" s="12">
        <v>1343</v>
      </c>
      <c r="Q13" s="12">
        <v>3717</v>
      </c>
      <c r="R13" s="13">
        <v>151108</v>
      </c>
      <c r="S13" s="12">
        <v>2677</v>
      </c>
      <c r="T13" s="12">
        <v>65197</v>
      </c>
      <c r="U13" s="12">
        <v>55216</v>
      </c>
      <c r="V13" s="12">
        <v>9981</v>
      </c>
      <c r="W13" s="14"/>
      <c r="X13" s="14"/>
      <c r="Y13" s="14"/>
      <c r="Z13" s="14">
        <v>43.145961828625886</v>
      </c>
      <c r="AA13" s="14"/>
      <c r="AB13" s="14">
        <v>7.482727585567939</v>
      </c>
      <c r="AC13" s="14">
        <v>1.6041506736903406</v>
      </c>
      <c r="AD13" s="14">
        <v>36.540752309606376</v>
      </c>
      <c r="AE13" s="14">
        <v>7.877809249013951</v>
      </c>
      <c r="AF13" s="14"/>
      <c r="AG13" s="14"/>
      <c r="AH13" s="14"/>
      <c r="AI13" s="14">
        <v>0.8887682981708447</v>
      </c>
      <c r="AJ13" s="14">
        <v>2.4598300553246686</v>
      </c>
      <c r="AK13" s="14">
        <v>100</v>
      </c>
      <c r="AL13" s="17"/>
      <c r="AM13" s="17"/>
      <c r="AN13" s="17"/>
      <c r="AO13" s="20" t="s">
        <v>70</v>
      </c>
      <c r="AP13" s="21"/>
      <c r="AQ13" s="21" t="s">
        <v>131</v>
      </c>
      <c r="AR13" s="21" t="s">
        <v>132</v>
      </c>
      <c r="AS13" s="22" t="s">
        <v>133</v>
      </c>
      <c r="AT13" s="17" t="s">
        <v>134</v>
      </c>
      <c r="AU13" s="17"/>
      <c r="AV13" s="17"/>
      <c r="AW13" s="17"/>
      <c r="AX13" s="17" t="s">
        <v>135</v>
      </c>
      <c r="AY13" s="17" t="s">
        <v>136</v>
      </c>
    </row>
    <row r="14" spans="1:51" ht="15">
      <c r="A14" s="1" t="s">
        <v>23</v>
      </c>
      <c r="B14" s="10" t="s">
        <v>56</v>
      </c>
      <c r="C14" s="10" t="s">
        <v>71</v>
      </c>
      <c r="D14" s="12"/>
      <c r="E14" s="12"/>
      <c r="F14" s="12"/>
      <c r="G14" s="12">
        <v>35714</v>
      </c>
      <c r="H14" s="12"/>
      <c r="I14" s="12">
        <v>29677</v>
      </c>
      <c r="J14" s="12">
        <v>4842</v>
      </c>
      <c r="K14" s="27">
        <v>101902</v>
      </c>
      <c r="L14" s="12">
        <v>13237</v>
      </c>
      <c r="M14" s="12"/>
      <c r="N14" s="12"/>
      <c r="O14" s="12"/>
      <c r="P14" s="12"/>
      <c r="Q14" s="12">
        <v>6623</v>
      </c>
      <c r="R14" s="13">
        <v>191995</v>
      </c>
      <c r="S14" s="12">
        <v>3326</v>
      </c>
      <c r="T14" s="12">
        <v>101902</v>
      </c>
      <c r="U14" s="12">
        <v>35714</v>
      </c>
      <c r="V14" s="12">
        <v>66188</v>
      </c>
      <c r="W14" s="14"/>
      <c r="X14" s="14"/>
      <c r="Y14" s="14"/>
      <c r="Z14" s="14">
        <v>18.60152608140837</v>
      </c>
      <c r="AA14" s="14"/>
      <c r="AB14" s="14">
        <v>15.457173363889684</v>
      </c>
      <c r="AC14" s="14">
        <v>2.5219406755384255</v>
      </c>
      <c r="AD14" s="14">
        <v>53.07534050365895</v>
      </c>
      <c r="AE14" s="14">
        <v>6.894450376311884</v>
      </c>
      <c r="AF14" s="14"/>
      <c r="AG14" s="14"/>
      <c r="AH14" s="14"/>
      <c r="AI14" s="14"/>
      <c r="AJ14" s="14">
        <v>3.449568999192687</v>
      </c>
      <c r="AK14" s="14">
        <v>100</v>
      </c>
      <c r="AL14" s="17"/>
      <c r="AM14" s="17"/>
      <c r="AN14" s="17"/>
      <c r="AO14" s="21" t="s">
        <v>137</v>
      </c>
      <c r="AP14" s="21"/>
      <c r="AQ14" s="21" t="s">
        <v>138</v>
      </c>
      <c r="AR14" s="21" t="s">
        <v>139</v>
      </c>
      <c r="AS14" s="23" t="s">
        <v>71</v>
      </c>
      <c r="AT14" s="17" t="s">
        <v>140</v>
      </c>
      <c r="AU14" s="17"/>
      <c r="AV14" s="17"/>
      <c r="AW14" s="17"/>
      <c r="AX14" s="17"/>
      <c r="AY14" s="17" t="s">
        <v>141</v>
      </c>
    </row>
    <row r="15" spans="1:51" ht="15">
      <c r="A15" s="1" t="s">
        <v>24</v>
      </c>
      <c r="B15" s="10" t="s">
        <v>57</v>
      </c>
      <c r="C15" s="10" t="s">
        <v>72</v>
      </c>
      <c r="D15" s="12"/>
      <c r="E15" s="12"/>
      <c r="F15" s="12"/>
      <c r="G15" s="13">
        <v>69151</v>
      </c>
      <c r="H15" s="12"/>
      <c r="I15" s="12">
        <v>17070</v>
      </c>
      <c r="J15" s="12"/>
      <c r="K15" s="26">
        <v>49889</v>
      </c>
      <c r="L15" s="12">
        <v>28947</v>
      </c>
      <c r="M15" s="12"/>
      <c r="N15" s="12"/>
      <c r="O15" s="12"/>
      <c r="P15" s="12"/>
      <c r="Q15" s="12">
        <v>8505</v>
      </c>
      <c r="R15" s="13">
        <v>173562</v>
      </c>
      <c r="S15" s="12">
        <v>2518</v>
      </c>
      <c r="T15" s="12">
        <v>69151</v>
      </c>
      <c r="U15" s="12">
        <v>49889</v>
      </c>
      <c r="V15" s="12">
        <v>19262</v>
      </c>
      <c r="W15" s="14"/>
      <c r="X15" s="14"/>
      <c r="Y15" s="14"/>
      <c r="Z15" s="14">
        <v>39.842246574711055</v>
      </c>
      <c r="AA15" s="14"/>
      <c r="AB15" s="14">
        <v>9.835102153697237</v>
      </c>
      <c r="AC15" s="14"/>
      <c r="AD15" s="14">
        <v>28.74419515792627</v>
      </c>
      <c r="AE15" s="14">
        <v>16.67818992636637</v>
      </c>
      <c r="AF15" s="14"/>
      <c r="AG15" s="14"/>
      <c r="AH15" s="14"/>
      <c r="AI15" s="14"/>
      <c r="AJ15" s="14">
        <v>4.900266187299064</v>
      </c>
      <c r="AK15" s="14">
        <v>100</v>
      </c>
      <c r="AL15" s="17"/>
      <c r="AM15" s="17"/>
      <c r="AN15" s="17"/>
      <c r="AO15" s="20" t="s">
        <v>72</v>
      </c>
      <c r="AP15" s="21"/>
      <c r="AQ15" s="21" t="s">
        <v>142</v>
      </c>
      <c r="AR15" s="21"/>
      <c r="AS15" s="22" t="s">
        <v>143</v>
      </c>
      <c r="AT15" s="17" t="s">
        <v>144</v>
      </c>
      <c r="AU15" s="17"/>
      <c r="AV15" s="17"/>
      <c r="AW15" s="17"/>
      <c r="AX15" s="17"/>
      <c r="AY15" s="17" t="s">
        <v>145</v>
      </c>
    </row>
    <row r="16" spans="1:51" ht="15">
      <c r="A16" s="1" t="s">
        <v>25</v>
      </c>
      <c r="B16" s="10" t="s">
        <v>57</v>
      </c>
      <c r="C16" s="10" t="s">
        <v>73</v>
      </c>
      <c r="D16" s="12"/>
      <c r="E16" s="12"/>
      <c r="F16" s="12"/>
      <c r="G16" s="13">
        <v>73761</v>
      </c>
      <c r="H16" s="12"/>
      <c r="I16" s="12">
        <v>12799</v>
      </c>
      <c r="J16" s="12"/>
      <c r="K16" s="26">
        <v>44630</v>
      </c>
      <c r="L16" s="12">
        <v>10035</v>
      </c>
      <c r="M16" s="12"/>
      <c r="N16" s="12"/>
      <c r="O16" s="12"/>
      <c r="P16" s="12"/>
      <c r="Q16" s="12">
        <v>5161</v>
      </c>
      <c r="R16" s="13">
        <v>146386</v>
      </c>
      <c r="S16" s="12">
        <v>3033</v>
      </c>
      <c r="T16" s="12">
        <v>73761</v>
      </c>
      <c r="U16" s="12">
        <v>44630</v>
      </c>
      <c r="V16" s="12">
        <v>29131</v>
      </c>
      <c r="W16" s="14"/>
      <c r="X16" s="14"/>
      <c r="Y16" s="14"/>
      <c r="Z16" s="14">
        <v>50.38801524735972</v>
      </c>
      <c r="AA16" s="14"/>
      <c r="AB16" s="14">
        <v>8.743322448868062</v>
      </c>
      <c r="AC16" s="14"/>
      <c r="AD16" s="14">
        <v>30.487888186028716</v>
      </c>
      <c r="AE16" s="14">
        <v>6.855163745166888</v>
      </c>
      <c r="AF16" s="14"/>
      <c r="AG16" s="14"/>
      <c r="AH16" s="14"/>
      <c r="AI16" s="14"/>
      <c r="AJ16" s="14">
        <v>3.5256103725766126</v>
      </c>
      <c r="AK16" s="14">
        <v>100</v>
      </c>
      <c r="AL16" s="17"/>
      <c r="AM16" s="17"/>
      <c r="AN16" s="17"/>
      <c r="AO16" s="20" t="s">
        <v>73</v>
      </c>
      <c r="AP16" s="21"/>
      <c r="AQ16" s="21" t="s">
        <v>146</v>
      </c>
      <c r="AR16" s="21"/>
      <c r="AS16" s="22" t="s">
        <v>147</v>
      </c>
      <c r="AT16" s="17" t="s">
        <v>148</v>
      </c>
      <c r="AU16" s="17"/>
      <c r="AV16" s="17"/>
      <c r="AW16" s="17"/>
      <c r="AX16" s="17"/>
      <c r="AY16" s="17" t="s">
        <v>149</v>
      </c>
    </row>
    <row r="17" spans="1:51" ht="15">
      <c r="A17" s="1" t="s">
        <v>26</v>
      </c>
      <c r="B17" s="10" t="s">
        <v>56</v>
      </c>
      <c r="C17" s="10" t="s">
        <v>40</v>
      </c>
      <c r="D17" s="12">
        <v>30744</v>
      </c>
      <c r="E17" s="12">
        <v>1108</v>
      </c>
      <c r="F17" s="12">
        <v>6774</v>
      </c>
      <c r="G17" s="12">
        <v>722280</v>
      </c>
      <c r="H17" s="12">
        <v>2573</v>
      </c>
      <c r="I17" s="12">
        <v>188623</v>
      </c>
      <c r="J17" s="12">
        <v>7266</v>
      </c>
      <c r="K17" s="12">
        <v>933438</v>
      </c>
      <c r="L17" s="12">
        <v>193842</v>
      </c>
      <c r="M17" s="12">
        <v>5787</v>
      </c>
      <c r="N17" s="12">
        <v>6873</v>
      </c>
      <c r="O17" s="12">
        <v>8239</v>
      </c>
      <c r="P17" s="12">
        <v>4281</v>
      </c>
      <c r="Q17" s="12">
        <v>95849</v>
      </c>
      <c r="R17" s="13">
        <v>2207677</v>
      </c>
      <c r="S17" s="12">
        <v>36455</v>
      </c>
      <c r="T17" s="12">
        <v>933438</v>
      </c>
      <c r="U17" s="12">
        <v>722280</v>
      </c>
      <c r="V17" s="12">
        <v>211158</v>
      </c>
      <c r="W17" s="14">
        <v>1.3925950218261094</v>
      </c>
      <c r="X17" s="14">
        <v>0.05018850130702997</v>
      </c>
      <c r="Y17" s="14">
        <v>0.30683836448900814</v>
      </c>
      <c r="Z17" s="14">
        <v>32.71674253072347</v>
      </c>
      <c r="AA17" s="14">
        <v>0.11654784644674018</v>
      </c>
      <c r="AB17" s="14">
        <v>8.543958196783317</v>
      </c>
      <c r="AC17" s="14">
        <v>0.329124233300433</v>
      </c>
      <c r="AD17" s="14">
        <v>42.2814569341439</v>
      </c>
      <c r="AE17" s="14">
        <v>8.78036053281345</v>
      </c>
      <c r="AF17" s="14">
        <v>0.2621307374221863</v>
      </c>
      <c r="AG17" s="14">
        <v>0.31132271614008755</v>
      </c>
      <c r="AH17" s="14">
        <v>0.3731977096287183</v>
      </c>
      <c r="AI17" s="14">
        <v>0.1939142365481907</v>
      </c>
      <c r="AJ17" s="14">
        <v>4.34162243842736</v>
      </c>
      <c r="AK17" s="14">
        <v>100</v>
      </c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</sheetData>
  <sheetProtection/>
  <mergeCells count="2">
    <mergeCell ref="W1:AK1"/>
    <mergeCell ref="AL1:AY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24.28125" style="0" customWidth="1"/>
    <col min="2" max="2" width="10.421875" style="0" customWidth="1"/>
  </cols>
  <sheetData>
    <row r="1" spans="21:34" ht="15">
      <c r="U1" s="70" t="s">
        <v>75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2:34" s="2" customFormat="1" ht="75">
      <c r="B2" s="11" t="s">
        <v>1</v>
      </c>
      <c r="C2" s="11" t="s">
        <v>151</v>
      </c>
      <c r="D2" s="11" t="s">
        <v>152</v>
      </c>
      <c r="E2" s="11" t="s">
        <v>44</v>
      </c>
      <c r="F2" s="11" t="s">
        <v>45</v>
      </c>
      <c r="G2" s="11" t="s">
        <v>153</v>
      </c>
      <c r="H2" s="11" t="s">
        <v>154</v>
      </c>
      <c r="I2" s="11" t="s">
        <v>48</v>
      </c>
      <c r="J2" s="11" t="s">
        <v>155</v>
      </c>
      <c r="K2" s="11" t="s">
        <v>50</v>
      </c>
      <c r="L2" s="11" t="s">
        <v>156</v>
      </c>
      <c r="M2" s="11" t="s">
        <v>157</v>
      </c>
      <c r="N2" s="11" t="s">
        <v>158</v>
      </c>
      <c r="O2" s="11" t="s">
        <v>159</v>
      </c>
      <c r="P2" s="78" t="s">
        <v>58</v>
      </c>
      <c r="Q2" s="11" t="s">
        <v>55</v>
      </c>
      <c r="R2" s="11" t="s">
        <v>27</v>
      </c>
      <c r="S2" s="11" t="s">
        <v>28</v>
      </c>
      <c r="T2" s="11" t="s">
        <v>29</v>
      </c>
      <c r="U2" s="29" t="s">
        <v>151</v>
      </c>
      <c r="V2" s="29" t="s">
        <v>152</v>
      </c>
      <c r="W2" s="29" t="s">
        <v>44</v>
      </c>
      <c r="X2" s="29" t="s">
        <v>45</v>
      </c>
      <c r="Y2" s="29" t="s">
        <v>153</v>
      </c>
      <c r="Z2" s="29" t="s">
        <v>154</v>
      </c>
      <c r="AA2" s="29" t="s">
        <v>48</v>
      </c>
      <c r="AB2" s="29" t="s">
        <v>155</v>
      </c>
      <c r="AC2" s="29" t="s">
        <v>50</v>
      </c>
      <c r="AD2" s="29" t="s">
        <v>156</v>
      </c>
      <c r="AE2" s="29" t="s">
        <v>157</v>
      </c>
      <c r="AF2" s="29" t="s">
        <v>158</v>
      </c>
      <c r="AG2" s="29" t="s">
        <v>159</v>
      </c>
      <c r="AH2" s="8" t="s">
        <v>9</v>
      </c>
    </row>
    <row r="3" spans="1:34" ht="15">
      <c r="A3" s="1" t="s">
        <v>10</v>
      </c>
      <c r="B3" s="10" t="s">
        <v>48</v>
      </c>
      <c r="C3" s="12">
        <v>2197</v>
      </c>
      <c r="D3" s="12">
        <v>2285</v>
      </c>
      <c r="E3" s="12">
        <v>60866</v>
      </c>
      <c r="F3" s="12">
        <v>1269</v>
      </c>
      <c r="G3" s="12">
        <v>16836</v>
      </c>
      <c r="H3" s="12">
        <v>490</v>
      </c>
      <c r="I3" s="13">
        <v>63688</v>
      </c>
      <c r="J3" s="12">
        <v>11256</v>
      </c>
      <c r="K3" s="12">
        <v>371</v>
      </c>
      <c r="L3" s="12">
        <v>193</v>
      </c>
      <c r="M3" s="12">
        <v>681</v>
      </c>
      <c r="N3" s="12">
        <v>1249</v>
      </c>
      <c r="O3" s="12">
        <v>6466</v>
      </c>
      <c r="P3" s="13">
        <v>167847</v>
      </c>
      <c r="Q3" s="12">
        <v>2168</v>
      </c>
      <c r="R3" s="12">
        <v>63688</v>
      </c>
      <c r="S3" s="12">
        <v>60866</v>
      </c>
      <c r="T3" s="12">
        <v>2822</v>
      </c>
      <c r="U3" s="14">
        <v>1.308930156630741</v>
      </c>
      <c r="V3" s="14">
        <v>1.3613588565777166</v>
      </c>
      <c r="W3" s="14">
        <v>36.26278694287059</v>
      </c>
      <c r="X3" s="14">
        <v>0.7560456844626356</v>
      </c>
      <c r="Y3" s="14">
        <v>10.030563548946361</v>
      </c>
      <c r="Z3" s="14">
        <v>0.29193253379565914</v>
      </c>
      <c r="AA3" s="14">
        <v>37.9440800252611</v>
      </c>
      <c r="AB3" s="14">
        <v>6.706107347763142</v>
      </c>
      <c r="AC3" s="14">
        <v>0.22103463273099905</v>
      </c>
      <c r="AD3" s="14">
        <v>0.11498567147461677</v>
      </c>
      <c r="AE3" s="14">
        <v>0.4057266439078447</v>
      </c>
      <c r="AF3" s="14">
        <v>0.744130070838323</v>
      </c>
      <c r="AG3" s="14">
        <v>3.8523178847402697</v>
      </c>
      <c r="AH3" s="14">
        <v>100</v>
      </c>
    </row>
    <row r="4" spans="1:34" ht="15">
      <c r="A4" s="1" t="s">
        <v>12</v>
      </c>
      <c r="B4" s="10" t="s">
        <v>44</v>
      </c>
      <c r="C4" s="12">
        <v>6091</v>
      </c>
      <c r="D4" s="12">
        <v>3227</v>
      </c>
      <c r="E4" s="13">
        <v>82403</v>
      </c>
      <c r="F4" s="12">
        <v>2730</v>
      </c>
      <c r="G4" s="12">
        <v>9755</v>
      </c>
      <c r="H4" s="12">
        <v>223</v>
      </c>
      <c r="I4" s="12">
        <v>38822</v>
      </c>
      <c r="J4" s="12">
        <v>9270</v>
      </c>
      <c r="K4" s="12">
        <v>875</v>
      </c>
      <c r="L4" s="12">
        <v>165</v>
      </c>
      <c r="M4" s="12">
        <v>430</v>
      </c>
      <c r="N4" s="12">
        <v>812</v>
      </c>
      <c r="O4" s="12">
        <v>13776</v>
      </c>
      <c r="P4" s="13">
        <v>168579</v>
      </c>
      <c r="Q4" s="12">
        <v>1861</v>
      </c>
      <c r="R4" s="12">
        <v>82403</v>
      </c>
      <c r="S4" s="12">
        <v>38822</v>
      </c>
      <c r="T4" s="12">
        <v>43581</v>
      </c>
      <c r="U4" s="14">
        <v>3.613142799518327</v>
      </c>
      <c r="V4" s="14">
        <v>1.9142360554992022</v>
      </c>
      <c r="W4" s="14">
        <v>48.880940093368686</v>
      </c>
      <c r="X4" s="14">
        <v>1.6194187888171125</v>
      </c>
      <c r="Y4" s="14">
        <v>5.786604499967375</v>
      </c>
      <c r="Z4" s="14">
        <v>0.13228219410484104</v>
      </c>
      <c r="AA4" s="14">
        <v>23.02896564815309</v>
      </c>
      <c r="AB4" s="14">
        <v>5.498905557631733</v>
      </c>
      <c r="AC4" s="14">
        <v>0.5190444835952284</v>
      </c>
      <c r="AD4" s="14">
        <v>0.09787695976367164</v>
      </c>
      <c r="AE4" s="14">
        <v>0.2550732890810837</v>
      </c>
      <c r="AF4" s="14">
        <v>0.48167328077637195</v>
      </c>
      <c r="AG4" s="14">
        <v>8.171836349723275</v>
      </c>
      <c r="AH4" s="14">
        <v>100</v>
      </c>
    </row>
    <row r="5" spans="1:34" ht="15">
      <c r="A5" s="1" t="s">
        <v>13</v>
      </c>
      <c r="B5" s="10" t="s">
        <v>48</v>
      </c>
      <c r="C5" s="12">
        <v>2139</v>
      </c>
      <c r="D5" s="12">
        <v>2686</v>
      </c>
      <c r="E5" s="12">
        <v>43349</v>
      </c>
      <c r="F5" s="12">
        <v>1260</v>
      </c>
      <c r="G5" s="12">
        <v>9100</v>
      </c>
      <c r="H5" s="12">
        <v>786</v>
      </c>
      <c r="I5" s="13">
        <v>69133</v>
      </c>
      <c r="J5" s="12">
        <v>9207</v>
      </c>
      <c r="K5" s="12">
        <v>411</v>
      </c>
      <c r="L5" s="12">
        <v>899</v>
      </c>
      <c r="M5" s="12">
        <v>514</v>
      </c>
      <c r="N5" s="12">
        <v>878</v>
      </c>
      <c r="O5" s="12">
        <v>5132</v>
      </c>
      <c r="P5" s="13">
        <v>145494</v>
      </c>
      <c r="Q5" s="12">
        <v>2868</v>
      </c>
      <c r="R5" s="12">
        <v>69133</v>
      </c>
      <c r="S5" s="12">
        <v>43349</v>
      </c>
      <c r="T5" s="12">
        <v>25784</v>
      </c>
      <c r="U5" s="14">
        <v>1.4701637180914677</v>
      </c>
      <c r="V5" s="14">
        <v>1.8461242388002255</v>
      </c>
      <c r="W5" s="14">
        <v>29.7943557809944</v>
      </c>
      <c r="X5" s="14">
        <v>0.8660150934059135</v>
      </c>
      <c r="Y5" s="14">
        <v>6.254553452376042</v>
      </c>
      <c r="Z5" s="14">
        <v>0.5402284630294032</v>
      </c>
      <c r="AA5" s="14">
        <v>47.516048771770656</v>
      </c>
      <c r="AB5" s="14">
        <v>6.328096003958926</v>
      </c>
      <c r="AC5" s="14">
        <v>0.2824858757062147</v>
      </c>
      <c r="AD5" s="14">
        <v>0.6178948960094575</v>
      </c>
      <c r="AE5" s="14">
        <v>0.35327917302431716</v>
      </c>
      <c r="AF5" s="14">
        <v>0.6034613111193589</v>
      </c>
      <c r="AG5" s="14">
        <v>3.52729322171361</v>
      </c>
      <c r="AH5" s="14">
        <v>100</v>
      </c>
    </row>
    <row r="6" spans="1:34" ht="15">
      <c r="A6" s="1" t="s">
        <v>15</v>
      </c>
      <c r="B6" s="10" t="s">
        <v>48</v>
      </c>
      <c r="C6" s="12">
        <v>5702</v>
      </c>
      <c r="D6" s="12">
        <v>3360</v>
      </c>
      <c r="E6" s="12">
        <v>25128</v>
      </c>
      <c r="F6" s="12">
        <v>1565</v>
      </c>
      <c r="G6" s="12">
        <v>11086</v>
      </c>
      <c r="H6" s="12">
        <v>1171</v>
      </c>
      <c r="I6" s="13">
        <v>108395</v>
      </c>
      <c r="J6" s="12">
        <v>6140</v>
      </c>
      <c r="K6" s="12">
        <v>749</v>
      </c>
      <c r="L6" s="12">
        <v>299</v>
      </c>
      <c r="M6" s="12">
        <v>684</v>
      </c>
      <c r="N6" s="12">
        <v>1277</v>
      </c>
      <c r="O6" s="12">
        <v>5966</v>
      </c>
      <c r="P6" s="13">
        <v>171522</v>
      </c>
      <c r="Q6" s="12">
        <v>2845</v>
      </c>
      <c r="R6" s="12">
        <v>108395</v>
      </c>
      <c r="S6" s="12">
        <v>25128</v>
      </c>
      <c r="T6" s="12">
        <v>83267</v>
      </c>
      <c r="U6" s="14">
        <v>3.3243548932498457</v>
      </c>
      <c r="V6" s="14">
        <v>1.9589323818518907</v>
      </c>
      <c r="W6" s="14">
        <v>14.650015741420924</v>
      </c>
      <c r="X6" s="14">
        <v>0.9124193980947051</v>
      </c>
      <c r="Y6" s="14">
        <v>6.463310828931565</v>
      </c>
      <c r="Z6" s="14">
        <v>0.6827112556989774</v>
      </c>
      <c r="AA6" s="14">
        <v>63.19597486036776</v>
      </c>
      <c r="AB6" s="14">
        <v>3.5797157215983955</v>
      </c>
      <c r="AC6" s="14">
        <v>0.43667867678781735</v>
      </c>
      <c r="AD6" s="14">
        <v>0.1743216613612248</v>
      </c>
      <c r="AE6" s="14">
        <v>0.3987826634484206</v>
      </c>
      <c r="AF6" s="14">
        <v>0.7445109082216859</v>
      </c>
      <c r="AG6" s="14">
        <v>3.4782710089667797</v>
      </c>
      <c r="AH6" s="14">
        <v>100</v>
      </c>
    </row>
    <row r="7" spans="1:34" ht="15">
      <c r="A7" s="1" t="s">
        <v>16</v>
      </c>
      <c r="B7" s="10" t="s">
        <v>44</v>
      </c>
      <c r="C7" s="12">
        <v>3842</v>
      </c>
      <c r="D7" s="12">
        <v>3701</v>
      </c>
      <c r="E7" s="13">
        <v>56495</v>
      </c>
      <c r="F7" s="12">
        <v>2205</v>
      </c>
      <c r="G7" s="12">
        <v>9866</v>
      </c>
      <c r="H7" s="12">
        <v>427</v>
      </c>
      <c r="I7" s="12">
        <v>49804</v>
      </c>
      <c r="J7" s="12">
        <v>15228</v>
      </c>
      <c r="K7" s="12">
        <v>582</v>
      </c>
      <c r="L7" s="12">
        <v>605</v>
      </c>
      <c r="M7" s="12">
        <v>394</v>
      </c>
      <c r="N7" s="12">
        <v>877</v>
      </c>
      <c r="O7" s="12">
        <v>10339</v>
      </c>
      <c r="P7" s="13">
        <v>154365</v>
      </c>
      <c r="Q7" s="12">
        <v>1723</v>
      </c>
      <c r="R7" s="12">
        <v>56495</v>
      </c>
      <c r="S7" s="12">
        <v>49804</v>
      </c>
      <c r="T7" s="12">
        <v>6691</v>
      </c>
      <c r="U7" s="14">
        <v>2.4889061639620382</v>
      </c>
      <c r="V7" s="14">
        <v>2.3975642146859717</v>
      </c>
      <c r="W7" s="14">
        <v>36.59832215852039</v>
      </c>
      <c r="X7" s="14">
        <v>1.4284326110193373</v>
      </c>
      <c r="Y7" s="14">
        <v>6.3913451883522825</v>
      </c>
      <c r="Z7" s="14">
        <v>0.27661710880057006</v>
      </c>
      <c r="AA7" s="14">
        <v>32.26379036698733</v>
      </c>
      <c r="AB7" s="14">
        <v>9.864930521815179</v>
      </c>
      <c r="AC7" s="14">
        <v>0.3770284714799339</v>
      </c>
      <c r="AD7" s="14">
        <v>0.3919282220710653</v>
      </c>
      <c r="AE7" s="14">
        <v>0.25523920577851195</v>
      </c>
      <c r="AF7" s="14">
        <v>0.5681339681922716</v>
      </c>
      <c r="AG7" s="14">
        <v>6.697761798335115</v>
      </c>
      <c r="AH7" s="14">
        <v>100</v>
      </c>
    </row>
    <row r="8" spans="1:34" ht="15">
      <c r="A8" s="1" t="s">
        <v>17</v>
      </c>
      <c r="B8" s="10" t="s">
        <v>48</v>
      </c>
      <c r="C8" s="12">
        <v>3935</v>
      </c>
      <c r="D8" s="12">
        <v>2814</v>
      </c>
      <c r="E8" s="12">
        <v>57047</v>
      </c>
      <c r="F8" s="12">
        <v>1650</v>
      </c>
      <c r="G8" s="12">
        <v>10773</v>
      </c>
      <c r="H8" s="12">
        <v>774</v>
      </c>
      <c r="I8" s="13">
        <v>68100</v>
      </c>
      <c r="J8" s="12">
        <v>8651</v>
      </c>
      <c r="K8" s="12">
        <v>808</v>
      </c>
      <c r="L8" s="12">
        <v>520</v>
      </c>
      <c r="M8" s="12">
        <v>535</v>
      </c>
      <c r="N8" s="12">
        <v>993</v>
      </c>
      <c r="O8" s="12">
        <v>7619</v>
      </c>
      <c r="P8" s="13">
        <v>164219</v>
      </c>
      <c r="Q8" s="12">
        <v>2338</v>
      </c>
      <c r="R8" s="12">
        <v>68100</v>
      </c>
      <c r="S8" s="12">
        <v>57047</v>
      </c>
      <c r="T8" s="12">
        <v>11053</v>
      </c>
      <c r="U8" s="14">
        <v>2.3961904529926503</v>
      </c>
      <c r="V8" s="14">
        <v>1.7135654217843248</v>
      </c>
      <c r="W8" s="14">
        <v>34.738367667565875</v>
      </c>
      <c r="X8" s="14">
        <v>1.004755844329828</v>
      </c>
      <c r="Y8" s="14">
        <v>6.560142249069839</v>
      </c>
      <c r="Z8" s="14">
        <v>0.4713218324310829</v>
      </c>
      <c r="AA8" s="14">
        <v>41.4690139387038</v>
      </c>
      <c r="AB8" s="14">
        <v>5.267965338968085</v>
      </c>
      <c r="AC8" s="14">
        <v>0.49202589225363685</v>
      </c>
      <c r="AD8" s="14">
        <v>0.3166503266978852</v>
      </c>
      <c r="AE8" s="14">
        <v>0.3257844707372472</v>
      </c>
      <c r="AF8" s="14">
        <v>0.6046803354057692</v>
      </c>
      <c r="AG8" s="14">
        <v>4.639536229059975</v>
      </c>
      <c r="AH8" s="14">
        <v>100</v>
      </c>
    </row>
    <row r="9" spans="1:34" ht="15">
      <c r="A9" s="1" t="s">
        <v>18</v>
      </c>
      <c r="B9" s="10" t="s">
        <v>48</v>
      </c>
      <c r="C9" s="12">
        <v>2331</v>
      </c>
      <c r="D9" s="12">
        <v>2345</v>
      </c>
      <c r="E9" s="12">
        <v>36660</v>
      </c>
      <c r="F9" s="12">
        <v>1102</v>
      </c>
      <c r="G9" s="12">
        <v>13582</v>
      </c>
      <c r="H9" s="12">
        <v>405</v>
      </c>
      <c r="I9" s="13">
        <v>70801</v>
      </c>
      <c r="J9" s="12">
        <v>9841</v>
      </c>
      <c r="K9" s="12">
        <v>441</v>
      </c>
      <c r="L9" s="12">
        <v>161</v>
      </c>
      <c r="M9" s="12">
        <v>507</v>
      </c>
      <c r="N9" s="12">
        <v>1701</v>
      </c>
      <c r="O9" s="12">
        <v>4970</v>
      </c>
      <c r="P9" s="13">
        <v>144847</v>
      </c>
      <c r="Q9" s="12">
        <v>2078</v>
      </c>
      <c r="R9" s="12">
        <v>70801</v>
      </c>
      <c r="S9" s="12">
        <v>36660</v>
      </c>
      <c r="T9" s="12">
        <v>34141</v>
      </c>
      <c r="U9" s="14">
        <v>1.6092842792739925</v>
      </c>
      <c r="V9" s="14">
        <v>1.618949650320683</v>
      </c>
      <c r="W9" s="14">
        <v>25.30946446940565</v>
      </c>
      <c r="X9" s="14">
        <v>0.7608027781037923</v>
      </c>
      <c r="Y9" s="14">
        <v>9.376790682582312</v>
      </c>
      <c r="Z9" s="14">
        <v>0.27960537670783653</v>
      </c>
      <c r="AA9" s="14">
        <v>48.87985253405318</v>
      </c>
      <c r="AB9" s="14">
        <v>6.794065462177332</v>
      </c>
      <c r="AC9" s="14">
        <v>0.30445918797075533</v>
      </c>
      <c r="AD9" s="14">
        <v>0.11115176703694243</v>
      </c>
      <c r="AE9" s="14">
        <v>0.35002450861943984</v>
      </c>
      <c r="AF9" s="14">
        <v>1.1743425821729134</v>
      </c>
      <c r="AG9" s="14">
        <v>3.431206721575179</v>
      </c>
      <c r="AH9" s="14">
        <v>100</v>
      </c>
    </row>
    <row r="10" spans="1:34" ht="15">
      <c r="A10" s="1" t="s">
        <v>19</v>
      </c>
      <c r="B10" s="10" t="s">
        <v>48</v>
      </c>
      <c r="C10" s="12">
        <v>3648</v>
      </c>
      <c r="D10" s="12">
        <v>2652</v>
      </c>
      <c r="E10" s="12">
        <v>28016</v>
      </c>
      <c r="F10" s="12">
        <v>1402</v>
      </c>
      <c r="G10" s="12">
        <v>14545</v>
      </c>
      <c r="H10" s="12">
        <v>275</v>
      </c>
      <c r="I10" s="13">
        <v>64042</v>
      </c>
      <c r="J10" s="12">
        <v>8146</v>
      </c>
      <c r="K10" s="12">
        <v>723</v>
      </c>
      <c r="L10" s="12">
        <v>225</v>
      </c>
      <c r="M10" s="12">
        <v>638</v>
      </c>
      <c r="N10" s="12">
        <v>1581</v>
      </c>
      <c r="O10" s="12">
        <v>6197</v>
      </c>
      <c r="P10" s="13">
        <v>132090</v>
      </c>
      <c r="Q10" s="12">
        <v>1637</v>
      </c>
      <c r="R10" s="12">
        <v>64042</v>
      </c>
      <c r="S10" s="12">
        <v>28016</v>
      </c>
      <c r="T10" s="12">
        <v>36026</v>
      </c>
      <c r="U10" s="14">
        <v>2.761753349988644</v>
      </c>
      <c r="V10" s="14">
        <v>2.0077220077220077</v>
      </c>
      <c r="W10" s="14">
        <v>21.20978120978121</v>
      </c>
      <c r="X10" s="14">
        <v>1.0613975319857674</v>
      </c>
      <c r="Y10" s="14">
        <v>11.011431599666894</v>
      </c>
      <c r="Z10" s="14">
        <v>0.2081913846619729</v>
      </c>
      <c r="AA10" s="14">
        <v>48.48360966008025</v>
      </c>
      <c r="AB10" s="14">
        <v>6.167007343477931</v>
      </c>
      <c r="AC10" s="14">
        <v>0.5473540767658415</v>
      </c>
      <c r="AD10" s="14">
        <v>0.17033840563252328</v>
      </c>
      <c r="AE10" s="14">
        <v>0.4830040124157772</v>
      </c>
      <c r="AF10" s="14">
        <v>1.196911196911197</v>
      </c>
      <c r="AG10" s="14">
        <v>4.691498220909986</v>
      </c>
      <c r="AH10" s="14">
        <v>100</v>
      </c>
    </row>
    <row r="11" spans="1:34" ht="15">
      <c r="A11" s="1" t="s">
        <v>20</v>
      </c>
      <c r="B11" s="10" t="s">
        <v>44</v>
      </c>
      <c r="C11" s="12">
        <v>5512</v>
      </c>
      <c r="D11" s="12">
        <v>2825</v>
      </c>
      <c r="E11" s="13">
        <v>53836</v>
      </c>
      <c r="F11" s="12">
        <v>2510</v>
      </c>
      <c r="G11" s="12">
        <v>6783</v>
      </c>
      <c r="H11" s="12">
        <v>650</v>
      </c>
      <c r="I11" s="12">
        <v>51144</v>
      </c>
      <c r="J11" s="12">
        <v>4968</v>
      </c>
      <c r="K11" s="12">
        <v>856</v>
      </c>
      <c r="L11" s="12">
        <v>546</v>
      </c>
      <c r="M11" s="12">
        <v>364</v>
      </c>
      <c r="N11" s="12">
        <v>755</v>
      </c>
      <c r="O11" s="12">
        <v>11341</v>
      </c>
      <c r="P11" s="13">
        <v>142090</v>
      </c>
      <c r="Q11" s="12">
        <v>1727</v>
      </c>
      <c r="R11" s="12">
        <v>53836</v>
      </c>
      <c r="S11" s="12">
        <v>51144</v>
      </c>
      <c r="T11" s="12">
        <v>2692</v>
      </c>
      <c r="U11" s="14">
        <v>3.879231473010064</v>
      </c>
      <c r="V11" s="14">
        <v>1.9881765078471392</v>
      </c>
      <c r="W11" s="14">
        <v>37.888662115560564</v>
      </c>
      <c r="X11" s="14">
        <v>1.766486029980998</v>
      </c>
      <c r="Y11" s="14">
        <v>4.773734956717574</v>
      </c>
      <c r="Z11" s="14">
        <v>0.4574565416285453</v>
      </c>
      <c r="AA11" s="14">
        <v>35.994088253923564</v>
      </c>
      <c r="AB11" s="14">
        <v>3.496375536631712</v>
      </c>
      <c r="AC11" s="14">
        <v>0.6024350763600534</v>
      </c>
      <c r="AD11" s="14">
        <v>0.384263494967978</v>
      </c>
      <c r="AE11" s="14">
        <v>0.2561756633119854</v>
      </c>
      <c r="AF11" s="14">
        <v>0.5313533675839257</v>
      </c>
      <c r="AG11" s="14">
        <v>7.981560982475895</v>
      </c>
      <c r="AH11" s="14">
        <v>100</v>
      </c>
    </row>
    <row r="12" spans="1:34" ht="15">
      <c r="A12" s="1" t="s">
        <v>21</v>
      </c>
      <c r="B12" s="10" t="s">
        <v>48</v>
      </c>
      <c r="C12" s="12">
        <v>2048</v>
      </c>
      <c r="D12" s="12">
        <v>2591</v>
      </c>
      <c r="E12" s="12">
        <v>30498</v>
      </c>
      <c r="F12" s="12">
        <v>1075</v>
      </c>
      <c r="G12" s="12">
        <v>20151</v>
      </c>
      <c r="H12" s="12">
        <v>335</v>
      </c>
      <c r="I12" s="13">
        <v>78174</v>
      </c>
      <c r="J12" s="12">
        <v>15945</v>
      </c>
      <c r="K12" s="12">
        <v>468</v>
      </c>
      <c r="L12" s="12">
        <v>62</v>
      </c>
      <c r="M12" s="12">
        <v>695</v>
      </c>
      <c r="N12" s="12">
        <v>1891</v>
      </c>
      <c r="O12" s="12">
        <v>4216</v>
      </c>
      <c r="P12" s="13">
        <v>158149</v>
      </c>
      <c r="Q12" s="12">
        <v>2038</v>
      </c>
      <c r="R12" s="12">
        <v>78174</v>
      </c>
      <c r="S12" s="12">
        <v>30498</v>
      </c>
      <c r="T12" s="12">
        <v>47676</v>
      </c>
      <c r="U12" s="14">
        <v>1.294981315088935</v>
      </c>
      <c r="V12" s="14">
        <v>1.6383284118141752</v>
      </c>
      <c r="W12" s="14">
        <v>19.28434577518669</v>
      </c>
      <c r="X12" s="14">
        <v>0.6797387274026393</v>
      </c>
      <c r="Y12" s="14">
        <v>12.74178148454938</v>
      </c>
      <c r="Z12" s="14">
        <v>0.21182555691152014</v>
      </c>
      <c r="AA12" s="14">
        <v>49.430600256719934</v>
      </c>
      <c r="AB12" s="14">
        <v>10.082264193893101</v>
      </c>
      <c r="AC12" s="14">
        <v>0.29592346458086993</v>
      </c>
      <c r="AD12" s="14">
        <v>0.039203535906012686</v>
      </c>
      <c r="AE12" s="14">
        <v>0.439458991204497</v>
      </c>
      <c r="AF12" s="14">
        <v>1.195707845133387</v>
      </c>
      <c r="AG12" s="14">
        <v>2.6658404416088626</v>
      </c>
      <c r="AH12" s="14">
        <v>100</v>
      </c>
    </row>
    <row r="13" spans="1:34" ht="15">
      <c r="A13" s="1" t="s">
        <v>22</v>
      </c>
      <c r="B13" s="10" t="s">
        <v>44</v>
      </c>
      <c r="C13" s="12">
        <v>2038</v>
      </c>
      <c r="D13" s="12">
        <v>2744</v>
      </c>
      <c r="E13" s="13">
        <v>61476</v>
      </c>
      <c r="F13" s="12">
        <v>1021</v>
      </c>
      <c r="G13" s="12">
        <v>12990</v>
      </c>
      <c r="H13" s="12">
        <v>383</v>
      </c>
      <c r="I13" s="12">
        <v>53978</v>
      </c>
      <c r="J13" s="12">
        <v>9925</v>
      </c>
      <c r="K13" s="12">
        <v>368</v>
      </c>
      <c r="L13" s="12">
        <v>428</v>
      </c>
      <c r="M13" s="12">
        <v>536</v>
      </c>
      <c r="N13" s="12">
        <v>904</v>
      </c>
      <c r="O13" s="12">
        <v>4927</v>
      </c>
      <c r="P13" s="13">
        <v>151718</v>
      </c>
      <c r="Q13" s="12">
        <v>2131</v>
      </c>
      <c r="R13" s="12">
        <v>61476</v>
      </c>
      <c r="S13" s="12">
        <v>53978</v>
      </c>
      <c r="T13" s="12">
        <v>7498</v>
      </c>
      <c r="U13" s="14">
        <v>1.3432816145744078</v>
      </c>
      <c r="V13" s="14">
        <v>1.8086186213896835</v>
      </c>
      <c r="W13" s="14">
        <v>40.5199119418922</v>
      </c>
      <c r="X13" s="14">
        <v>0.6729590424339894</v>
      </c>
      <c r="Y13" s="14">
        <v>8.561937278371715</v>
      </c>
      <c r="Z13" s="14">
        <v>0.2524420306094201</v>
      </c>
      <c r="AA13" s="14">
        <v>35.577848376593415</v>
      </c>
      <c r="AB13" s="14">
        <v>6.541741915922962</v>
      </c>
      <c r="AC13" s="14">
        <v>0.24255526700852897</v>
      </c>
      <c r="AD13" s="14">
        <v>0.28210232141209346</v>
      </c>
      <c r="AE13" s="14">
        <v>0.3532870193385096</v>
      </c>
      <c r="AF13" s="14">
        <v>0.5958422863470386</v>
      </c>
      <c r="AG13" s="14">
        <v>3.2474722841060384</v>
      </c>
      <c r="AH13" s="14">
        <v>100</v>
      </c>
    </row>
    <row r="14" spans="1:34" ht="15">
      <c r="A14" s="1" t="s">
        <v>23</v>
      </c>
      <c r="B14" s="10" t="s">
        <v>48</v>
      </c>
      <c r="C14" s="12">
        <v>2917</v>
      </c>
      <c r="D14" s="12">
        <v>2637</v>
      </c>
      <c r="E14" s="12">
        <v>35165</v>
      </c>
      <c r="F14" s="12">
        <v>1445</v>
      </c>
      <c r="G14" s="12">
        <v>26004</v>
      </c>
      <c r="H14" s="12">
        <v>2207</v>
      </c>
      <c r="I14" s="13">
        <v>100383</v>
      </c>
      <c r="J14" s="12">
        <v>11752</v>
      </c>
      <c r="K14" s="12">
        <v>578</v>
      </c>
      <c r="L14" s="12">
        <v>183</v>
      </c>
      <c r="M14" s="12">
        <v>826</v>
      </c>
      <c r="N14" s="12">
        <v>3081</v>
      </c>
      <c r="O14" s="12">
        <v>5733</v>
      </c>
      <c r="P14" s="13">
        <v>192911</v>
      </c>
      <c r="Q14" s="12">
        <v>2678</v>
      </c>
      <c r="R14" s="12">
        <v>100383</v>
      </c>
      <c r="S14" s="12">
        <v>35165</v>
      </c>
      <c r="T14" s="12">
        <v>65218</v>
      </c>
      <c r="U14" s="14">
        <v>1.512096251639357</v>
      </c>
      <c r="V14" s="14">
        <v>1.3669515994422299</v>
      </c>
      <c r="W14" s="14">
        <v>18.228613194685632</v>
      </c>
      <c r="X14" s="14">
        <v>0.7490500800887456</v>
      </c>
      <c r="Y14" s="14">
        <v>13.47979119905034</v>
      </c>
      <c r="Z14" s="14">
        <v>1.1440508835680703</v>
      </c>
      <c r="AA14" s="14">
        <v>52.03591293394363</v>
      </c>
      <c r="AB14" s="14">
        <v>6.091928402216566</v>
      </c>
      <c r="AC14" s="14">
        <v>0.2996200320354982</v>
      </c>
      <c r="AD14" s="14">
        <v>0.09486239768597954</v>
      </c>
      <c r="AE14" s="14">
        <v>0.4281767239815252</v>
      </c>
      <c r="AF14" s="14">
        <v>1.5971095479262458</v>
      </c>
      <c r="AG14" s="14">
        <v>2.971836753736179</v>
      </c>
      <c r="AH14" s="14">
        <v>100</v>
      </c>
    </row>
    <row r="15" spans="1:34" ht="15">
      <c r="A15" s="1" t="s">
        <v>24</v>
      </c>
      <c r="B15" s="10" t="s">
        <v>44</v>
      </c>
      <c r="C15" s="12">
        <v>2850</v>
      </c>
      <c r="D15" s="12">
        <v>2899</v>
      </c>
      <c r="E15" s="13">
        <v>66719</v>
      </c>
      <c r="F15" s="12">
        <v>1862</v>
      </c>
      <c r="G15" s="12">
        <v>15685</v>
      </c>
      <c r="H15" s="12">
        <v>605</v>
      </c>
      <c r="I15" s="12">
        <v>50986</v>
      </c>
      <c r="J15" s="12">
        <v>21473</v>
      </c>
      <c r="K15" s="12">
        <v>441</v>
      </c>
      <c r="L15" s="12">
        <v>480</v>
      </c>
      <c r="M15" s="12">
        <v>567</v>
      </c>
      <c r="N15" s="12">
        <v>916</v>
      </c>
      <c r="O15" s="12">
        <v>8684</v>
      </c>
      <c r="P15" s="13">
        <v>174167</v>
      </c>
      <c r="Q15" s="12">
        <v>2078</v>
      </c>
      <c r="R15" s="12">
        <v>66719</v>
      </c>
      <c r="S15" s="12">
        <v>50986</v>
      </c>
      <c r="T15" s="12">
        <v>15733</v>
      </c>
      <c r="U15" s="14">
        <v>1.636360504573197</v>
      </c>
      <c r="V15" s="14">
        <v>1.664494422020245</v>
      </c>
      <c r="W15" s="14">
        <v>38.30748649284882</v>
      </c>
      <c r="X15" s="14">
        <v>1.069088862987822</v>
      </c>
      <c r="Y15" s="14">
        <v>9.005724390958104</v>
      </c>
      <c r="Z15" s="14">
        <v>0.3473677562339593</v>
      </c>
      <c r="AA15" s="14">
        <v>29.274202346024218</v>
      </c>
      <c r="AB15" s="14">
        <v>12.328971619193073</v>
      </c>
      <c r="AC15" s="14">
        <v>0.25320525702343155</v>
      </c>
      <c r="AD15" s="14">
        <v>0.2755975586649595</v>
      </c>
      <c r="AE15" s="14">
        <v>0.3255496161729834</v>
      </c>
      <c r="AF15" s="14">
        <v>0.5259320077856311</v>
      </c>
      <c r="AG15" s="14">
        <v>4.986019165513559</v>
      </c>
      <c r="AH15" s="14">
        <v>100</v>
      </c>
    </row>
    <row r="16" spans="1:34" ht="15">
      <c r="A16" s="1" t="s">
        <v>25</v>
      </c>
      <c r="B16" s="10" t="s">
        <v>44</v>
      </c>
      <c r="C16" s="12">
        <v>1774</v>
      </c>
      <c r="D16" s="12">
        <v>1992</v>
      </c>
      <c r="E16" s="13">
        <v>70870</v>
      </c>
      <c r="F16" s="12">
        <v>929</v>
      </c>
      <c r="G16" s="12">
        <v>12059</v>
      </c>
      <c r="H16" s="12">
        <v>383</v>
      </c>
      <c r="I16" s="12">
        <v>43754</v>
      </c>
      <c r="J16" s="12">
        <v>8645</v>
      </c>
      <c r="K16" s="12">
        <v>335</v>
      </c>
      <c r="L16" s="12">
        <v>69</v>
      </c>
      <c r="M16" s="12">
        <v>755</v>
      </c>
      <c r="N16" s="12">
        <v>771</v>
      </c>
      <c r="O16" s="12">
        <v>4674</v>
      </c>
      <c r="P16" s="13">
        <v>147010</v>
      </c>
      <c r="Q16" s="12">
        <v>2493</v>
      </c>
      <c r="R16" s="12">
        <v>70870</v>
      </c>
      <c r="S16" s="12">
        <v>43754</v>
      </c>
      <c r="T16" s="12">
        <v>27116</v>
      </c>
      <c r="U16" s="14">
        <v>1.2067206312495748</v>
      </c>
      <c r="V16" s="14">
        <v>1.3550098632746073</v>
      </c>
      <c r="W16" s="14">
        <v>48.207604924835046</v>
      </c>
      <c r="X16" s="14">
        <v>0.6319298006938303</v>
      </c>
      <c r="Y16" s="14">
        <v>8.202843343990205</v>
      </c>
      <c r="Z16" s="14">
        <v>0.2605264947962723</v>
      </c>
      <c r="AA16" s="14">
        <v>29.762601183592952</v>
      </c>
      <c r="AB16" s="14">
        <v>5.880552343378001</v>
      </c>
      <c r="AC16" s="14">
        <v>0.22787565471736618</v>
      </c>
      <c r="AD16" s="14">
        <v>0.04693558261342766</v>
      </c>
      <c r="AE16" s="14">
        <v>0.5135705054077954</v>
      </c>
      <c r="AF16" s="14">
        <v>0.5244541187674308</v>
      </c>
      <c r="AG16" s="14">
        <v>3.179375552683491</v>
      </c>
      <c r="AH16" s="14">
        <v>100</v>
      </c>
    </row>
    <row r="17" spans="1:34" ht="15">
      <c r="A17" s="1" t="s">
        <v>26</v>
      </c>
      <c r="B17" s="10" t="s">
        <v>48</v>
      </c>
      <c r="C17" s="12">
        <v>47024</v>
      </c>
      <c r="D17" s="12">
        <v>38758</v>
      </c>
      <c r="E17" s="12">
        <v>708528</v>
      </c>
      <c r="F17" s="12">
        <v>22025</v>
      </c>
      <c r="G17" s="12">
        <v>189215</v>
      </c>
      <c r="H17" s="12">
        <v>9114</v>
      </c>
      <c r="I17" s="13">
        <v>911204</v>
      </c>
      <c r="J17" s="12">
        <v>150447</v>
      </c>
      <c r="K17" s="12">
        <v>8006</v>
      </c>
      <c r="L17" s="12">
        <v>4835</v>
      </c>
      <c r="M17" s="12">
        <v>8126</v>
      </c>
      <c r="N17" s="12">
        <v>17686</v>
      </c>
      <c r="O17" s="12">
        <v>100040</v>
      </c>
      <c r="P17" s="13">
        <v>2215008</v>
      </c>
      <c r="Q17" s="12">
        <v>30663</v>
      </c>
      <c r="R17" s="12">
        <v>911204</v>
      </c>
      <c r="S17" s="12">
        <v>708528</v>
      </c>
      <c r="T17" s="12">
        <v>202676</v>
      </c>
      <c r="U17" s="14">
        <v>2.1229720163538914</v>
      </c>
      <c r="V17" s="14">
        <v>1.7497905199439459</v>
      </c>
      <c r="W17" s="14">
        <v>31.987604559441774</v>
      </c>
      <c r="X17" s="14">
        <v>0.9943530677993035</v>
      </c>
      <c r="Y17" s="14">
        <v>8.542407070313065</v>
      </c>
      <c r="Z17" s="14">
        <v>0.41146578251636107</v>
      </c>
      <c r="AA17" s="14">
        <v>41.13772952513038</v>
      </c>
      <c r="AB17" s="14">
        <v>6.792165084731071</v>
      </c>
      <c r="AC17" s="14">
        <v>0.36144338982071395</v>
      </c>
      <c r="AD17" s="14">
        <v>0.21828363599589706</v>
      </c>
      <c r="AE17" s="14">
        <v>0.36686097747728225</v>
      </c>
      <c r="AF17" s="14">
        <v>0.7984621274505554</v>
      </c>
      <c r="AG17" s="14">
        <v>4.516462243025758</v>
      </c>
      <c r="AH17" s="14">
        <v>100</v>
      </c>
    </row>
  </sheetData>
  <sheetProtection/>
  <mergeCells count="1">
    <mergeCell ref="U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5"/>
  <cols>
    <col min="10" max="10" width="4.421875" style="0" customWidth="1"/>
    <col min="12" max="12" width="16.140625" style="0" customWidth="1"/>
  </cols>
  <sheetData>
    <row r="1" spans="2:9" s="31" customFormat="1" ht="12.75">
      <c r="B1" s="77" t="s">
        <v>160</v>
      </c>
      <c r="C1" s="77"/>
      <c r="D1" s="76" t="s">
        <v>161</v>
      </c>
      <c r="E1" s="76"/>
      <c r="F1" s="75" t="s">
        <v>46</v>
      </c>
      <c r="G1" s="75"/>
      <c r="H1" s="74" t="s">
        <v>162</v>
      </c>
      <c r="I1" s="74"/>
    </row>
    <row r="2" spans="1:12" s="31" customFormat="1" ht="38.25">
      <c r="A2" s="53" t="s">
        <v>166</v>
      </c>
      <c r="B2" s="54" t="s">
        <v>179</v>
      </c>
      <c r="C2" s="54" t="s">
        <v>167</v>
      </c>
      <c r="D2" s="55" t="s">
        <v>179</v>
      </c>
      <c r="E2" s="55" t="s">
        <v>167</v>
      </c>
      <c r="F2" s="56" t="s">
        <v>179</v>
      </c>
      <c r="G2" s="56" t="s">
        <v>167</v>
      </c>
      <c r="H2" s="57" t="s">
        <v>179</v>
      </c>
      <c r="I2" s="57" t="s">
        <v>167</v>
      </c>
      <c r="K2" s="31" t="s">
        <v>1</v>
      </c>
      <c r="L2" s="31" t="s">
        <v>165</v>
      </c>
    </row>
    <row r="3" spans="2:9" s="31" customFormat="1" ht="15">
      <c r="B3" s="45">
        <v>911204</v>
      </c>
      <c r="C3" s="46"/>
      <c r="D3" s="47">
        <v>708528</v>
      </c>
      <c r="E3" s="48"/>
      <c r="F3" s="49">
        <v>189215</v>
      </c>
      <c r="G3" s="50"/>
      <c r="H3" s="51">
        <v>150447</v>
      </c>
      <c r="I3" s="52"/>
    </row>
    <row r="4" spans="1:12" s="30" customFormat="1" ht="15">
      <c r="A4" s="30">
        <v>1</v>
      </c>
      <c r="B4" s="33">
        <f>B$3/(C4+1)</f>
        <v>101244.88888888889</v>
      </c>
      <c r="C4" s="34">
        <v>8</v>
      </c>
      <c r="D4" s="35">
        <f>D$3/(E4+1)</f>
        <v>101218.28571428571</v>
      </c>
      <c r="E4" s="36">
        <v>6</v>
      </c>
      <c r="F4" s="41">
        <f>F$3/(G4+1)</f>
        <v>189215</v>
      </c>
      <c r="G4" s="38">
        <v>0</v>
      </c>
      <c r="H4" s="39">
        <f>H$3/(I4+1)</f>
        <v>150447</v>
      </c>
      <c r="I4" s="40">
        <v>0</v>
      </c>
      <c r="K4" s="32" t="s">
        <v>163</v>
      </c>
      <c r="L4" s="30" t="s">
        <v>168</v>
      </c>
    </row>
    <row r="5" spans="1:12" s="30" customFormat="1" ht="15">
      <c r="A5" s="30">
        <v>2</v>
      </c>
      <c r="B5" s="33">
        <f aca="true" t="shared" si="0" ref="B5:B14">B$3/(C5+1)</f>
        <v>101244.88888888889</v>
      </c>
      <c r="C5" s="34">
        <v>8</v>
      </c>
      <c r="D5" s="35">
        <f aca="true" t="shared" si="1" ref="D5:D14">D$3/(E5+1)</f>
        <v>101218.28571428571</v>
      </c>
      <c r="E5" s="36">
        <v>6</v>
      </c>
      <c r="F5" s="37">
        <f aca="true" t="shared" si="2" ref="F5:F14">F$3/(G5+1)</f>
        <v>94607.5</v>
      </c>
      <c r="G5" s="38">
        <v>1</v>
      </c>
      <c r="H5" s="42">
        <f aca="true" t="shared" si="3" ref="H5:H14">H$3/(I5+1)</f>
        <v>150447</v>
      </c>
      <c r="I5" s="40">
        <v>0</v>
      </c>
      <c r="K5" s="32" t="s">
        <v>164</v>
      </c>
      <c r="L5" s="30" t="s">
        <v>169</v>
      </c>
    </row>
    <row r="6" spans="1:12" s="30" customFormat="1" ht="15">
      <c r="A6" s="30">
        <v>3</v>
      </c>
      <c r="B6" s="43">
        <f t="shared" si="0"/>
        <v>101244.88888888889</v>
      </c>
      <c r="C6" s="34">
        <v>8</v>
      </c>
      <c r="D6" s="35">
        <f t="shared" si="1"/>
        <v>101218.28571428571</v>
      </c>
      <c r="E6" s="36">
        <v>6</v>
      </c>
      <c r="F6" s="37">
        <f t="shared" si="2"/>
        <v>94607.5</v>
      </c>
      <c r="G6" s="38">
        <v>1</v>
      </c>
      <c r="H6" s="39">
        <f t="shared" si="3"/>
        <v>75223.5</v>
      </c>
      <c r="I6" s="40">
        <v>1</v>
      </c>
      <c r="K6" s="32" t="s">
        <v>160</v>
      </c>
      <c r="L6" s="30" t="s">
        <v>170</v>
      </c>
    </row>
    <row r="7" spans="1:12" s="30" customFormat="1" ht="15">
      <c r="A7" s="30">
        <v>4</v>
      </c>
      <c r="B7" s="33">
        <f t="shared" si="0"/>
        <v>91120.4</v>
      </c>
      <c r="C7" s="34">
        <v>9</v>
      </c>
      <c r="D7" s="44">
        <f t="shared" si="1"/>
        <v>101218.28571428571</v>
      </c>
      <c r="E7" s="36">
        <v>6</v>
      </c>
      <c r="F7" s="37">
        <f t="shared" si="2"/>
        <v>94607.5</v>
      </c>
      <c r="G7" s="38">
        <v>1</v>
      </c>
      <c r="H7" s="39">
        <f t="shared" si="3"/>
        <v>75223.5</v>
      </c>
      <c r="I7" s="40">
        <v>1</v>
      </c>
      <c r="K7" s="32" t="s">
        <v>161</v>
      </c>
      <c r="L7" s="30" t="s">
        <v>171</v>
      </c>
    </row>
    <row r="8" spans="1:12" s="30" customFormat="1" ht="15">
      <c r="A8" s="30">
        <v>5</v>
      </c>
      <c r="B8" s="33">
        <f t="shared" si="0"/>
        <v>91120.4</v>
      </c>
      <c r="C8" s="34">
        <v>9</v>
      </c>
      <c r="D8" s="35">
        <f t="shared" si="1"/>
        <v>88566</v>
      </c>
      <c r="E8" s="36">
        <v>7</v>
      </c>
      <c r="F8" s="41">
        <f t="shared" si="2"/>
        <v>94607.5</v>
      </c>
      <c r="G8" s="38">
        <v>1</v>
      </c>
      <c r="H8" s="39">
        <f t="shared" si="3"/>
        <v>75223.5</v>
      </c>
      <c r="I8" s="40">
        <v>1</v>
      </c>
      <c r="K8" s="32" t="s">
        <v>163</v>
      </c>
      <c r="L8" s="30" t="s">
        <v>172</v>
      </c>
    </row>
    <row r="9" spans="1:12" s="30" customFormat="1" ht="15">
      <c r="A9" s="30">
        <v>6</v>
      </c>
      <c r="B9" s="43">
        <f t="shared" si="0"/>
        <v>91120.4</v>
      </c>
      <c r="C9" s="34">
        <v>9</v>
      </c>
      <c r="D9" s="35">
        <f t="shared" si="1"/>
        <v>88566</v>
      </c>
      <c r="E9" s="36">
        <v>7</v>
      </c>
      <c r="F9" s="37">
        <f t="shared" si="2"/>
        <v>63071.666666666664</v>
      </c>
      <c r="G9" s="38">
        <v>2</v>
      </c>
      <c r="H9" s="39">
        <f t="shared" si="3"/>
        <v>75223.5</v>
      </c>
      <c r="I9" s="40">
        <v>1</v>
      </c>
      <c r="K9" s="32" t="s">
        <v>160</v>
      </c>
      <c r="L9" s="30" t="s">
        <v>173</v>
      </c>
    </row>
    <row r="10" spans="1:12" s="30" customFormat="1" ht="15">
      <c r="A10" s="30">
        <v>7</v>
      </c>
      <c r="B10" s="33">
        <f t="shared" si="0"/>
        <v>82836.72727272728</v>
      </c>
      <c r="C10" s="34">
        <v>10</v>
      </c>
      <c r="D10" s="44">
        <f t="shared" si="1"/>
        <v>88566</v>
      </c>
      <c r="E10" s="36">
        <v>7</v>
      </c>
      <c r="F10" s="37">
        <f t="shared" si="2"/>
        <v>63071.666666666664</v>
      </c>
      <c r="G10" s="38">
        <v>2</v>
      </c>
      <c r="H10" s="39">
        <f t="shared" si="3"/>
        <v>75223.5</v>
      </c>
      <c r="I10" s="40">
        <v>1</v>
      </c>
      <c r="K10" s="32" t="s">
        <v>161</v>
      </c>
      <c r="L10" s="30" t="s">
        <v>174</v>
      </c>
    </row>
    <row r="11" spans="1:12" s="30" customFormat="1" ht="15">
      <c r="A11" s="30">
        <v>8</v>
      </c>
      <c r="B11" s="43">
        <f t="shared" si="0"/>
        <v>82836.72727272728</v>
      </c>
      <c r="C11" s="34">
        <v>10</v>
      </c>
      <c r="D11" s="35">
        <f t="shared" si="1"/>
        <v>78725.33333333333</v>
      </c>
      <c r="E11" s="36">
        <v>8</v>
      </c>
      <c r="F11" s="37">
        <f t="shared" si="2"/>
        <v>63071.666666666664</v>
      </c>
      <c r="G11" s="38">
        <v>2</v>
      </c>
      <c r="H11" s="39">
        <f t="shared" si="3"/>
        <v>75223.5</v>
      </c>
      <c r="I11" s="40">
        <v>1</v>
      </c>
      <c r="K11" s="32" t="s">
        <v>160</v>
      </c>
      <c r="L11" s="30" t="s">
        <v>175</v>
      </c>
    </row>
    <row r="12" spans="1:12" s="30" customFormat="1" ht="15">
      <c r="A12" s="30">
        <v>9</v>
      </c>
      <c r="B12" s="33">
        <f t="shared" si="0"/>
        <v>75933.66666666667</v>
      </c>
      <c r="C12" s="34">
        <v>11</v>
      </c>
      <c r="D12" s="44">
        <f t="shared" si="1"/>
        <v>78725.33333333333</v>
      </c>
      <c r="E12" s="36">
        <v>8</v>
      </c>
      <c r="F12" s="37">
        <f t="shared" si="2"/>
        <v>63071.666666666664</v>
      </c>
      <c r="G12" s="38">
        <v>2</v>
      </c>
      <c r="H12" s="39">
        <f t="shared" si="3"/>
        <v>75223.5</v>
      </c>
      <c r="I12" s="40">
        <v>1</v>
      </c>
      <c r="K12" s="32" t="s">
        <v>161</v>
      </c>
      <c r="L12" s="30" t="s">
        <v>176</v>
      </c>
    </row>
    <row r="13" spans="1:12" s="30" customFormat="1" ht="15">
      <c r="A13" s="30">
        <v>10</v>
      </c>
      <c r="B13" s="43">
        <f t="shared" si="0"/>
        <v>75933.66666666667</v>
      </c>
      <c r="C13" s="34">
        <v>11</v>
      </c>
      <c r="D13" s="35">
        <f t="shared" si="1"/>
        <v>70852.8</v>
      </c>
      <c r="E13" s="36">
        <v>9</v>
      </c>
      <c r="F13" s="37">
        <f t="shared" si="2"/>
        <v>63071.666666666664</v>
      </c>
      <c r="G13" s="38">
        <v>2</v>
      </c>
      <c r="H13" s="39">
        <f t="shared" si="3"/>
        <v>75223.5</v>
      </c>
      <c r="I13" s="40">
        <v>1</v>
      </c>
      <c r="K13" s="32" t="s">
        <v>160</v>
      </c>
      <c r="L13" s="30" t="s">
        <v>177</v>
      </c>
    </row>
    <row r="14" spans="1:12" s="30" customFormat="1" ht="15">
      <c r="A14" s="30">
        <v>11</v>
      </c>
      <c r="B14" s="33">
        <f t="shared" si="0"/>
        <v>70092.61538461539</v>
      </c>
      <c r="C14" s="34">
        <v>12</v>
      </c>
      <c r="D14" s="35">
        <f t="shared" si="1"/>
        <v>70852.8</v>
      </c>
      <c r="E14" s="36">
        <v>9</v>
      </c>
      <c r="F14" s="37">
        <f t="shared" si="2"/>
        <v>63071.666666666664</v>
      </c>
      <c r="G14" s="38">
        <v>2</v>
      </c>
      <c r="H14" s="42">
        <f t="shared" si="3"/>
        <v>75223.5</v>
      </c>
      <c r="I14" s="40">
        <v>1</v>
      </c>
      <c r="K14" s="32" t="s">
        <v>164</v>
      </c>
      <c r="L14" s="30" t="s">
        <v>178</v>
      </c>
    </row>
  </sheetData>
  <sheetProtection/>
  <mergeCells count="4">
    <mergeCell ref="H1:I1"/>
    <mergeCell ref="F1:G1"/>
    <mergeCell ref="D1:E1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gpiggott</dc:creator>
  <cp:keywords/>
  <dc:description/>
  <cp:lastModifiedBy>gpiggott</cp:lastModifiedBy>
  <dcterms:created xsi:type="dcterms:W3CDTF">2012-05-09T12:27:35Z</dcterms:created>
  <dcterms:modified xsi:type="dcterms:W3CDTF">2012-10-09T11:09:07Z</dcterms:modified>
  <cp:category/>
  <cp:version/>
  <cp:contentType/>
  <cp:contentStatus/>
</cp:coreProperties>
</file>